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Ex3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WIN_Streamflow\ChickenCreek\"/>
    </mc:Choice>
  </mc:AlternateContent>
  <bookViews>
    <workbookView xWindow="0" yWindow="0" windowWidth="25200" windowHeight="12435" activeTab="1"/>
  </bookViews>
  <sheets>
    <sheet name="WatershedCalcs" sheetId="8" r:id="rId1"/>
    <sheet name="Pivot_Tables" sheetId="3" r:id="rId2"/>
    <sheet name="Station_14206748_mean_monthly_f" sheetId="1" r:id="rId3"/>
    <sheet name="Pivot_DayYear" sheetId="4" r:id="rId4"/>
    <sheet name="Sheet4" sheetId="5" r:id="rId5"/>
    <sheet name="summer_lows" sheetId="6" r:id="rId6"/>
    <sheet name="comment_key" sheetId="2" r:id="rId7"/>
  </sheets>
  <externalReferences>
    <externalReference r:id="rId8"/>
  </externalReferences>
  <definedNames>
    <definedName name="_xlnm._FilterDatabase" localSheetId="3" hidden="1">Pivot_DayYear!$A$3:$J$368</definedName>
    <definedName name="_xlnm._FilterDatabase" localSheetId="4" hidden="1">Sheet4!$A$1:$F$1462</definedName>
    <definedName name="_xlnm._FilterDatabase" localSheetId="2" hidden="1">Station_14206748_mean_monthly_f!$A$1:$N$1462</definedName>
    <definedName name="_xlchart.v1.0" hidden="1">Sheet4!$C$2:$C$1462</definedName>
    <definedName name="_xlchart.v1.1" hidden="1">Sheet4!$F$2:$F$1462</definedName>
    <definedName name="_xlchart.v1.2" hidden="1">Sheet4!$D$2:$D$1462</definedName>
    <definedName name="_xlchart.v1.3" hidden="1">Sheet4!$F$2:$F$1462</definedName>
    <definedName name="_xlchart.v1.4" hidden="1">summer_lows!$D$2:$D$369</definedName>
    <definedName name="_xlchart.v1.5" hidden="1">summer_lows!$F$2:$F$369</definedName>
  </definedNames>
  <calcPr calcId="162913"/>
  <pivotCaches>
    <pivotCache cacheId="0" r:id="rId9"/>
    <pivotCache cacheId="1" r:id="rId10"/>
    <pivotCache cacheId="2" r:id="rId11"/>
  </pivotCaches>
</workbook>
</file>

<file path=xl/calcChain.xml><?xml version="1.0" encoding="utf-8"?>
<calcChain xmlns="http://schemas.openxmlformats.org/spreadsheetml/2006/main">
  <c r="O1168" i="1" l="1"/>
  <c r="O1167" i="1"/>
  <c r="O1157" i="1"/>
  <c r="O1156" i="1"/>
  <c r="O1152" i="1"/>
  <c r="O1141" i="1"/>
  <c r="O1140" i="1"/>
  <c r="O1132" i="1"/>
  <c r="O1131" i="1"/>
  <c r="O1124" i="1"/>
  <c r="O1115" i="1"/>
  <c r="O1113" i="1"/>
  <c r="O1104" i="1"/>
  <c r="O1100" i="1"/>
  <c r="O1099" i="1"/>
  <c r="O1088" i="1"/>
  <c r="O1083" i="1"/>
  <c r="O1079" i="1"/>
  <c r="O1072" i="1"/>
  <c r="O1071" i="1"/>
  <c r="O1061" i="1"/>
  <c r="O1056" i="1"/>
  <c r="O1049" i="1"/>
  <c r="O1047" i="1"/>
  <c r="O1045" i="1"/>
  <c r="O1033" i="1"/>
  <c r="O1029" i="1"/>
  <c r="O1023" i="1"/>
  <c r="O1019" i="1"/>
  <c r="O1015" i="1"/>
  <c r="O1004" i="1"/>
  <c r="O1003" i="1"/>
  <c r="O996" i="1"/>
  <c r="O993" i="1"/>
  <c r="O987" i="1"/>
  <c r="O980" i="1"/>
  <c r="O976" i="1"/>
  <c r="O969" i="1"/>
  <c r="O964" i="1"/>
  <c r="O961" i="1"/>
  <c r="O951" i="1"/>
  <c r="O948" i="1"/>
  <c r="O943" i="1"/>
  <c r="O937" i="1"/>
  <c r="O933" i="1"/>
  <c r="O927" i="1"/>
  <c r="O919" i="1"/>
  <c r="O912" i="1"/>
  <c r="O911" i="1"/>
  <c r="O908" i="1"/>
  <c r="O896" i="1"/>
  <c r="O895" i="1"/>
  <c r="O885" i="1"/>
  <c r="O884" i="1"/>
  <c r="O879" i="1"/>
  <c r="O868" i="1"/>
  <c r="O865" i="1"/>
  <c r="O859" i="1"/>
  <c r="O857" i="1"/>
  <c r="O852" i="1"/>
  <c r="O843" i="1"/>
  <c r="O841" i="1"/>
  <c r="O832" i="1"/>
  <c r="O827" i="1"/>
  <c r="O825" i="1"/>
  <c r="O815" i="1"/>
  <c r="O811" i="1"/>
  <c r="O805" i="1"/>
  <c r="O800" i="1"/>
  <c r="O799" i="1"/>
  <c r="O792" i="1"/>
  <c r="O791" i="1"/>
  <c r="O790" i="1"/>
  <c r="O789" i="1"/>
  <c r="O788" i="1"/>
  <c r="O785" i="1"/>
  <c r="O781" i="1"/>
  <c r="O780" i="1"/>
  <c r="O779" i="1"/>
  <c r="O778" i="1"/>
  <c r="O775" i="1"/>
  <c r="O769" i="1"/>
  <c r="O765" i="1"/>
  <c r="O764" i="1"/>
  <c r="O763" i="1"/>
  <c r="O762" i="1"/>
  <c r="O761" i="1"/>
  <c r="O760" i="1"/>
  <c r="O759" i="1"/>
  <c r="O756" i="1"/>
  <c r="O755" i="1"/>
  <c r="O752" i="1"/>
  <c r="O749" i="1"/>
  <c r="O748" i="1"/>
  <c r="O747" i="1"/>
  <c r="O746" i="1"/>
  <c r="O745" i="1"/>
  <c r="O743" i="1"/>
  <c r="O741" i="1"/>
  <c r="O735" i="1"/>
  <c r="O734" i="1"/>
  <c r="O733" i="1"/>
  <c r="O732" i="1"/>
  <c r="O731" i="1"/>
  <c r="O729" i="1"/>
  <c r="O728" i="1"/>
  <c r="O725" i="1"/>
  <c r="O723" i="1"/>
  <c r="O715" i="1"/>
  <c r="O714" i="1"/>
  <c r="O711" i="1"/>
  <c r="O705" i="1"/>
  <c r="O703" i="1"/>
  <c r="O692" i="1"/>
  <c r="O689" i="1"/>
  <c r="O684" i="1"/>
  <c r="O679" i="1"/>
  <c r="O675" i="1"/>
  <c r="O668" i="1"/>
  <c r="O660" i="1"/>
  <c r="O653" i="1"/>
  <c r="O652" i="1"/>
  <c r="O649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495" i="1"/>
  <c r="O493" i="1"/>
  <c r="O484" i="1"/>
  <c r="O483" i="1"/>
  <c r="O480" i="1"/>
  <c r="O471" i="1"/>
  <c r="O469" i="1"/>
  <c r="O463" i="1"/>
  <c r="O461" i="1"/>
  <c r="O456" i="1"/>
  <c r="O449" i="1"/>
  <c r="O448" i="1"/>
  <c r="O440" i="1"/>
  <c r="O437" i="1"/>
  <c r="O435" i="1"/>
  <c r="O434" i="1"/>
  <c r="O432" i="1"/>
  <c r="O429" i="1"/>
  <c r="O428" i="1"/>
  <c r="O421" i="1"/>
  <c r="O420" i="1"/>
  <c r="O419" i="1"/>
  <c r="O415" i="1"/>
  <c r="O409" i="1"/>
  <c r="O408" i="1"/>
  <c r="O404" i="1"/>
  <c r="O400" i="1"/>
  <c r="O399" i="1"/>
  <c r="O398" i="1"/>
  <c r="O397" i="1"/>
  <c r="O396" i="1"/>
  <c r="O395" i="1"/>
  <c r="O389" i="1"/>
  <c r="O388" i="1"/>
  <c r="O384" i="1"/>
  <c r="O379" i="1"/>
  <c r="O376" i="1"/>
  <c r="O369" i="1"/>
  <c r="O368" i="1"/>
  <c r="O367" i="1"/>
  <c r="O366" i="1"/>
  <c r="O365" i="1"/>
  <c r="O364" i="1"/>
  <c r="O363" i="1"/>
  <c r="O362" i="1"/>
  <c r="O361" i="1"/>
  <c r="O360" i="1"/>
  <c r="O359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1" i="1"/>
  <c r="O336" i="1"/>
  <c r="O332" i="1"/>
  <c r="O329" i="1"/>
  <c r="O328" i="1"/>
  <c r="O325" i="1"/>
  <c r="O320" i="1"/>
  <c r="O319" i="1"/>
  <c r="O317" i="1"/>
  <c r="O315" i="1"/>
  <c r="O314" i="1"/>
  <c r="O310" i="1"/>
  <c r="O309" i="1"/>
  <c r="O305" i="1"/>
  <c r="O303" i="1"/>
  <c r="O302" i="1"/>
  <c r="O297" i="1"/>
  <c r="O296" i="1"/>
  <c r="O293" i="1"/>
  <c r="O291" i="1"/>
  <c r="O290" i="1"/>
  <c r="O285" i="1"/>
  <c r="O283" i="1"/>
  <c r="O281" i="1"/>
  <c r="O279" i="1"/>
  <c r="O278" i="1"/>
  <c r="O273" i="1"/>
  <c r="O272" i="1"/>
  <c r="O269" i="1"/>
  <c r="O266" i="1"/>
  <c r="O265" i="1"/>
  <c r="O261" i="1"/>
  <c r="O259" i="1"/>
  <c r="O256" i="1"/>
  <c r="O255" i="1"/>
  <c r="O254" i="1"/>
  <c r="O248" i="1"/>
  <c r="O247" i="1"/>
  <c r="O245" i="1"/>
  <c r="O242" i="1"/>
  <c r="O241" i="1"/>
  <c r="O237" i="1"/>
  <c r="O235" i="1"/>
  <c r="O232" i="1"/>
  <c r="O230" i="1"/>
  <c r="O229" i="1"/>
  <c r="O224" i="1"/>
  <c r="O223" i="1"/>
  <c r="O219" i="1"/>
  <c r="O218" i="1"/>
  <c r="O217" i="1"/>
  <c r="O211" i="1"/>
  <c r="O210" i="1"/>
  <c r="O208" i="1"/>
  <c r="O206" i="1"/>
  <c r="O205" i="1"/>
  <c r="O200" i="1"/>
  <c r="O199" i="1"/>
  <c r="O195" i="1"/>
  <c r="O193" i="1"/>
  <c r="O192" i="1"/>
  <c r="O187" i="1"/>
  <c r="O186" i="1"/>
  <c r="O183" i="1"/>
  <c r="O182" i="1"/>
  <c r="O181" i="1"/>
  <c r="O175" i="1"/>
  <c r="O174" i="1"/>
  <c r="O171" i="1"/>
  <c r="O169" i="1"/>
  <c r="O168" i="1"/>
  <c r="O163" i="1"/>
  <c r="O162" i="1"/>
  <c r="O159" i="1"/>
  <c r="O157" i="1"/>
  <c r="O155" i="1"/>
  <c r="O151" i="1"/>
  <c r="O150" i="1"/>
  <c r="O146" i="1"/>
  <c r="O145" i="1"/>
  <c r="O144" i="1"/>
  <c r="O138" i="1"/>
  <c r="O137" i="1"/>
  <c r="O135" i="1"/>
  <c r="O133" i="1"/>
  <c r="O132" i="1"/>
  <c r="O128" i="1"/>
  <c r="O127" i="1"/>
  <c r="O124" i="1"/>
  <c r="O122" i="1"/>
  <c r="O121" i="1"/>
  <c r="O120" i="1"/>
  <c r="O117" i="1"/>
  <c r="O116" i="1"/>
  <c r="O113" i="1"/>
  <c r="O112" i="1"/>
  <c r="O111" i="1"/>
  <c r="O109" i="1"/>
  <c r="O106" i="1"/>
  <c r="O105" i="1"/>
  <c r="O104" i="1"/>
  <c r="O103" i="1"/>
  <c r="O101" i="1"/>
  <c r="O100" i="1"/>
  <c r="O98" i="1"/>
  <c r="O96" i="1"/>
  <c r="O95" i="1"/>
  <c r="O92" i="1"/>
  <c r="O90" i="1"/>
  <c r="O89" i="1"/>
  <c r="O88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0" i="1"/>
  <c r="O58" i="1"/>
  <c r="O57" i="1"/>
  <c r="O56" i="1"/>
  <c r="O55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186" i="1"/>
  <c r="O1188" i="1"/>
  <c r="O1190" i="1"/>
  <c r="O1191" i="1"/>
  <c r="O1193" i="1"/>
  <c r="O1195" i="1"/>
  <c r="O1196" i="1"/>
  <c r="O1199" i="1"/>
  <c r="O1201" i="1"/>
  <c r="O1202" i="1"/>
  <c r="O1203" i="1"/>
  <c r="O1206" i="1"/>
  <c r="O1207" i="1"/>
  <c r="O1210" i="1"/>
  <c r="O1211" i="1"/>
  <c r="O1212" i="1"/>
  <c r="O1214" i="1"/>
  <c r="O1217" i="1"/>
  <c r="O1218" i="1"/>
  <c r="O1220" i="1"/>
  <c r="O1222" i="1"/>
  <c r="O1223" i="1"/>
  <c r="O1225" i="1"/>
  <c r="O1227" i="1"/>
  <c r="O1228" i="1"/>
  <c r="O1231" i="1"/>
  <c r="O1233" i="1"/>
  <c r="O1234" i="1"/>
  <c r="O1235" i="1"/>
  <c r="O1238" i="1"/>
  <c r="O1239" i="1"/>
  <c r="O1242" i="1"/>
  <c r="O1243" i="1"/>
  <c r="O1244" i="1"/>
  <c r="O1246" i="1"/>
  <c r="O1249" i="1"/>
  <c r="O1250" i="1"/>
  <c r="O1252" i="1"/>
  <c r="O1254" i="1"/>
  <c r="O1255" i="1"/>
  <c r="O1257" i="1"/>
  <c r="O1259" i="1"/>
  <c r="O1260" i="1"/>
  <c r="O1263" i="1"/>
  <c r="O1265" i="1"/>
  <c r="O1266" i="1"/>
  <c r="O1267" i="1"/>
  <c r="O1270" i="1"/>
  <c r="O1271" i="1"/>
  <c r="O1274" i="1"/>
  <c r="O1275" i="1"/>
  <c r="O1276" i="1"/>
  <c r="O1278" i="1"/>
  <c r="O1281" i="1"/>
  <c r="O1282" i="1"/>
  <c r="O1284" i="1"/>
  <c r="O1286" i="1"/>
  <c r="O1287" i="1"/>
  <c r="O1289" i="1"/>
  <c r="O1291" i="1"/>
  <c r="O1292" i="1"/>
  <c r="O1295" i="1"/>
  <c r="O1297" i="1"/>
  <c r="O1298" i="1"/>
  <c r="O1299" i="1"/>
  <c r="O1302" i="1"/>
  <c r="O1303" i="1"/>
  <c r="O1306" i="1"/>
  <c r="O1307" i="1"/>
  <c r="O1308" i="1"/>
  <c r="O1309" i="1"/>
  <c r="O1311" i="1"/>
  <c r="O1312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5" i="1"/>
  <c r="O1336" i="1"/>
  <c r="O1338" i="1"/>
  <c r="O1339" i="1"/>
  <c r="O1340" i="1"/>
  <c r="O1341" i="1"/>
  <c r="O1343" i="1"/>
  <c r="O1344" i="1"/>
  <c r="O1346" i="1"/>
  <c r="O1347" i="1"/>
  <c r="O1348" i="1"/>
  <c r="O1349" i="1"/>
  <c r="O1351" i="1"/>
  <c r="O1352" i="1"/>
  <c r="O1354" i="1"/>
  <c r="O1355" i="1"/>
  <c r="O1356" i="1"/>
  <c r="O1357" i="1"/>
  <c r="O1359" i="1"/>
  <c r="O1360" i="1"/>
  <c r="O1362" i="1"/>
  <c r="O1363" i="1"/>
  <c r="O1364" i="1"/>
  <c r="O1365" i="1"/>
  <c r="O1367" i="1"/>
  <c r="O1368" i="1"/>
  <c r="O1370" i="1"/>
  <c r="O1371" i="1"/>
  <c r="O1372" i="1"/>
  <c r="O1373" i="1"/>
  <c r="O1375" i="1"/>
  <c r="O1376" i="1"/>
  <c r="O1378" i="1"/>
  <c r="O1379" i="1"/>
  <c r="O1380" i="1"/>
  <c r="O1381" i="1"/>
  <c r="O1383" i="1"/>
  <c r="O1384" i="1"/>
  <c r="O1386" i="1"/>
  <c r="O1387" i="1"/>
  <c r="O1388" i="1"/>
  <c r="O1389" i="1"/>
  <c r="O1391" i="1"/>
  <c r="O1392" i="1"/>
  <c r="O1394" i="1"/>
  <c r="O1395" i="1"/>
  <c r="O1396" i="1"/>
  <c r="O1397" i="1"/>
  <c r="O1399" i="1"/>
  <c r="O1400" i="1"/>
  <c r="O1402" i="1"/>
  <c r="O1403" i="1"/>
  <c r="O1404" i="1"/>
  <c r="O1405" i="1"/>
  <c r="O1407" i="1"/>
  <c r="O1408" i="1"/>
  <c r="O1410" i="1"/>
  <c r="O1411" i="1"/>
  <c r="O1412" i="1"/>
  <c r="O1413" i="1"/>
  <c r="O1415" i="1"/>
  <c r="O1416" i="1"/>
  <c r="O1418" i="1"/>
  <c r="O1419" i="1"/>
  <c r="O1420" i="1"/>
  <c r="O1421" i="1"/>
  <c r="O1423" i="1"/>
  <c r="O1424" i="1"/>
  <c r="O1426" i="1"/>
  <c r="O1427" i="1"/>
  <c r="O1428" i="1"/>
  <c r="O1429" i="1"/>
  <c r="O1431" i="1"/>
  <c r="O1432" i="1"/>
  <c r="O1434" i="1"/>
  <c r="O1435" i="1"/>
  <c r="O1436" i="1"/>
  <c r="O1437" i="1"/>
  <c r="O1439" i="1"/>
  <c r="O1440" i="1"/>
  <c r="O1442" i="1"/>
  <c r="O1443" i="1"/>
  <c r="O1444" i="1"/>
  <c r="O1445" i="1"/>
  <c r="O1447" i="1"/>
  <c r="O1448" i="1"/>
  <c r="O1450" i="1"/>
  <c r="O1451" i="1"/>
  <c r="O1452" i="1"/>
  <c r="O1453" i="1"/>
  <c r="O1454" i="1"/>
  <c r="O1455" i="1"/>
  <c r="O1456" i="1"/>
  <c r="O1458" i="1"/>
  <c r="O1459" i="1"/>
  <c r="O1460" i="1"/>
  <c r="O1461" i="1"/>
  <c r="O1462" i="1"/>
  <c r="P72" i="3"/>
  <c r="P71" i="3"/>
  <c r="P69" i="3"/>
  <c r="P68" i="3"/>
  <c r="P67" i="3"/>
  <c r="P66" i="3"/>
  <c r="P64" i="3"/>
  <c r="P63" i="3"/>
  <c r="P61" i="3"/>
  <c r="O72" i="3"/>
  <c r="O71" i="3"/>
  <c r="O70" i="3"/>
  <c r="O68" i="3"/>
  <c r="O67" i="3"/>
  <c r="O65" i="3"/>
  <c r="O64" i="3"/>
  <c r="O63" i="3"/>
  <c r="O62" i="3"/>
  <c r="M61" i="3"/>
  <c r="M72" i="3"/>
  <c r="M70" i="3"/>
  <c r="M69" i="3"/>
  <c r="M68" i="3"/>
  <c r="M67" i="3"/>
  <c r="M65" i="3"/>
  <c r="M64" i="3"/>
  <c r="M62" i="3"/>
  <c r="L72" i="3"/>
  <c r="L71" i="3"/>
  <c r="L70" i="3"/>
  <c r="L68" i="3"/>
  <c r="L67" i="3"/>
  <c r="L65" i="3"/>
  <c r="L64" i="3"/>
  <c r="L63" i="3"/>
  <c r="L62" i="3"/>
  <c r="K72" i="3"/>
  <c r="K71" i="3"/>
  <c r="K69" i="3"/>
  <c r="K68" i="3"/>
  <c r="K67" i="3"/>
  <c r="K66" i="3"/>
  <c r="K64" i="3"/>
  <c r="K63" i="3"/>
  <c r="K61" i="3"/>
  <c r="I65" i="3"/>
  <c r="I66" i="3"/>
  <c r="I67" i="3"/>
  <c r="I69" i="3"/>
  <c r="I70" i="3"/>
  <c r="I72" i="3"/>
  <c r="I61" i="3"/>
  <c r="I62" i="3"/>
  <c r="I63" i="3"/>
  <c r="C28" i="8"/>
  <c r="N6" i="3"/>
  <c r="C29" i="8" s="1"/>
  <c r="N7" i="3"/>
  <c r="C30" i="8" s="1"/>
  <c r="N8" i="3"/>
  <c r="C31" i="8" s="1"/>
  <c r="N9" i="3"/>
  <c r="C32" i="8" s="1"/>
  <c r="N10" i="3"/>
  <c r="C33" i="8" s="1"/>
  <c r="N11" i="3"/>
  <c r="C34" i="8" s="1"/>
  <c r="N12" i="3"/>
  <c r="C35" i="8" s="1"/>
  <c r="N13" i="3"/>
  <c r="C36" i="8" s="1"/>
  <c r="N14" i="3"/>
  <c r="C25" i="8" s="1"/>
  <c r="N15" i="3"/>
  <c r="C26" i="8" s="1"/>
  <c r="N16" i="3"/>
  <c r="C27" i="8" s="1"/>
  <c r="N17" i="3"/>
  <c r="N5" i="3"/>
  <c r="O7" i="3"/>
  <c r="G30" i="8" s="1"/>
  <c r="O8" i="3"/>
  <c r="G31" i="8" s="1"/>
  <c r="O9" i="3"/>
  <c r="G32" i="8" s="1"/>
  <c r="O10" i="3"/>
  <c r="G33" i="8" s="1"/>
  <c r="O12" i="3"/>
  <c r="G35" i="8" s="1"/>
  <c r="O13" i="3"/>
  <c r="G36" i="8" s="1"/>
  <c r="O15" i="3"/>
  <c r="G26" i="8" s="1"/>
  <c r="O16" i="3"/>
  <c r="G27" i="8" s="1"/>
  <c r="O17" i="3"/>
  <c r="O5" i="3"/>
  <c r="G28" i="8" s="1"/>
  <c r="F19" i="8"/>
  <c r="O1164" i="1" s="1"/>
  <c r="F12" i="8"/>
  <c r="F11" i="8"/>
  <c r="F6" i="8"/>
  <c r="H6" i="8" s="1"/>
  <c r="F5" i="8"/>
  <c r="F4" i="8"/>
  <c r="F20" i="8" s="1"/>
  <c r="E15" i="8"/>
  <c r="E16" i="8"/>
  <c r="C37" i="3"/>
  <c r="F17" i="8" s="1"/>
  <c r="H17" i="8" s="1"/>
  <c r="C38" i="3"/>
  <c r="F18" i="8" s="1"/>
  <c r="H18" i="8" s="1"/>
  <c r="B38" i="3"/>
  <c r="F16" i="8" s="1"/>
  <c r="H16" i="8" s="1"/>
  <c r="B37" i="3"/>
  <c r="F15" i="8" s="1"/>
  <c r="H15" i="8" s="1"/>
  <c r="K27" i="3"/>
  <c r="I27" i="3"/>
  <c r="J27" i="3"/>
  <c r="H27" i="3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B1462" i="1"/>
  <c r="A1462" i="1"/>
  <c r="B1461" i="1"/>
  <c r="A1461" i="1"/>
  <c r="B1460" i="1"/>
  <c r="A1460" i="1"/>
  <c r="B1459" i="1"/>
  <c r="A1459" i="1"/>
  <c r="B1458" i="1"/>
  <c r="A1458" i="1"/>
  <c r="B1457" i="1"/>
  <c r="A1457" i="1"/>
  <c r="B1456" i="1"/>
  <c r="A1456" i="1"/>
  <c r="B1455" i="1"/>
  <c r="A1455" i="1"/>
  <c r="B1454" i="1"/>
  <c r="A1454" i="1"/>
  <c r="B1453" i="1"/>
  <c r="A1453" i="1"/>
  <c r="B1452" i="1"/>
  <c r="A1452" i="1"/>
  <c r="B1451" i="1"/>
  <c r="A1451" i="1"/>
  <c r="B1450" i="1"/>
  <c r="A1450" i="1"/>
  <c r="B1449" i="1"/>
  <c r="A1449" i="1"/>
  <c r="B1448" i="1"/>
  <c r="A1448" i="1"/>
  <c r="B1447" i="1"/>
  <c r="A1447" i="1"/>
  <c r="B1446" i="1"/>
  <c r="A1446" i="1"/>
  <c r="B1445" i="1"/>
  <c r="A1445" i="1"/>
  <c r="B1444" i="1"/>
  <c r="A1444" i="1"/>
  <c r="B1443" i="1"/>
  <c r="A1443" i="1"/>
  <c r="B1442" i="1"/>
  <c r="A1442" i="1"/>
  <c r="B1441" i="1"/>
  <c r="A1441" i="1"/>
  <c r="B1440" i="1"/>
  <c r="A1440" i="1"/>
  <c r="B1439" i="1"/>
  <c r="A1439" i="1"/>
  <c r="B1438" i="1"/>
  <c r="A1438" i="1"/>
  <c r="B1437" i="1"/>
  <c r="A1437" i="1"/>
  <c r="B1436" i="1"/>
  <c r="A1436" i="1"/>
  <c r="B1435" i="1"/>
  <c r="A1435" i="1"/>
  <c r="B1434" i="1"/>
  <c r="A1434" i="1"/>
  <c r="B1433" i="1"/>
  <c r="A1433" i="1"/>
  <c r="B1432" i="1"/>
  <c r="A1432" i="1"/>
  <c r="B1431" i="1"/>
  <c r="A1431" i="1"/>
  <c r="B1430" i="1"/>
  <c r="A1430" i="1"/>
  <c r="B1429" i="1"/>
  <c r="A1429" i="1"/>
  <c r="B1428" i="1"/>
  <c r="A1428" i="1"/>
  <c r="B1427" i="1"/>
  <c r="A1427" i="1"/>
  <c r="B1426" i="1"/>
  <c r="A1426" i="1"/>
  <c r="B1425" i="1"/>
  <c r="A1425" i="1"/>
  <c r="B1424" i="1"/>
  <c r="A1424" i="1"/>
  <c r="B1423" i="1"/>
  <c r="A1423" i="1"/>
  <c r="B1422" i="1"/>
  <c r="A1422" i="1"/>
  <c r="B1421" i="1"/>
  <c r="A1421" i="1"/>
  <c r="B1420" i="1"/>
  <c r="A1420" i="1"/>
  <c r="B1419" i="1"/>
  <c r="A1419" i="1"/>
  <c r="B1418" i="1"/>
  <c r="A1418" i="1"/>
  <c r="B1417" i="1"/>
  <c r="A1417" i="1"/>
  <c r="B1416" i="1"/>
  <c r="A1416" i="1"/>
  <c r="B1415" i="1"/>
  <c r="A1415" i="1"/>
  <c r="B1414" i="1"/>
  <c r="A1414" i="1"/>
  <c r="B1413" i="1"/>
  <c r="A1413" i="1"/>
  <c r="B1412" i="1"/>
  <c r="A1412" i="1"/>
  <c r="B1411" i="1"/>
  <c r="A1411" i="1"/>
  <c r="B1410" i="1"/>
  <c r="A1410" i="1"/>
  <c r="B1409" i="1"/>
  <c r="A1409" i="1"/>
  <c r="B1408" i="1"/>
  <c r="A1408" i="1"/>
  <c r="B1407" i="1"/>
  <c r="A1407" i="1"/>
  <c r="B1406" i="1"/>
  <c r="A1406" i="1"/>
  <c r="B1405" i="1"/>
  <c r="A1405" i="1"/>
  <c r="B1404" i="1"/>
  <c r="A1404" i="1"/>
  <c r="B1403" i="1"/>
  <c r="A1403" i="1"/>
  <c r="B1402" i="1"/>
  <c r="A1402" i="1"/>
  <c r="B1401" i="1"/>
  <c r="A1401" i="1"/>
  <c r="B1400" i="1"/>
  <c r="A1400" i="1"/>
  <c r="B1399" i="1"/>
  <c r="A1399" i="1"/>
  <c r="B1398" i="1"/>
  <c r="A1398" i="1"/>
  <c r="B1397" i="1"/>
  <c r="A1397" i="1"/>
  <c r="B1396" i="1"/>
  <c r="A1396" i="1"/>
  <c r="B1395" i="1"/>
  <c r="A1395" i="1"/>
  <c r="B1394" i="1"/>
  <c r="A1394" i="1"/>
  <c r="B1393" i="1"/>
  <c r="A1393" i="1"/>
  <c r="B1392" i="1"/>
  <c r="A1392" i="1"/>
  <c r="B1391" i="1"/>
  <c r="A1391" i="1"/>
  <c r="B1390" i="1"/>
  <c r="A1390" i="1"/>
  <c r="B1389" i="1"/>
  <c r="A1389" i="1"/>
  <c r="B1388" i="1"/>
  <c r="A1388" i="1"/>
  <c r="B1387" i="1"/>
  <c r="A1387" i="1"/>
  <c r="B1386" i="1"/>
  <c r="A1386" i="1"/>
  <c r="B1385" i="1"/>
  <c r="A1385" i="1"/>
  <c r="B1384" i="1"/>
  <c r="A1384" i="1"/>
  <c r="B1383" i="1"/>
  <c r="A1383" i="1"/>
  <c r="B1382" i="1"/>
  <c r="A1382" i="1"/>
  <c r="B1381" i="1"/>
  <c r="A1381" i="1"/>
  <c r="B1380" i="1"/>
  <c r="A1380" i="1"/>
  <c r="B1379" i="1"/>
  <c r="A1379" i="1"/>
  <c r="B1378" i="1"/>
  <c r="A1378" i="1"/>
  <c r="B1377" i="1"/>
  <c r="A1377" i="1"/>
  <c r="B1376" i="1"/>
  <c r="A1376" i="1"/>
  <c r="B1375" i="1"/>
  <c r="A1375" i="1"/>
  <c r="B1374" i="1"/>
  <c r="A1374" i="1"/>
  <c r="B1373" i="1"/>
  <c r="A1373" i="1"/>
  <c r="B1372" i="1"/>
  <c r="A1372" i="1"/>
  <c r="B1371" i="1"/>
  <c r="A1371" i="1"/>
  <c r="B1370" i="1"/>
  <c r="A1370" i="1"/>
  <c r="B1369" i="1"/>
  <c r="A1369" i="1"/>
  <c r="B1368" i="1"/>
  <c r="A1368" i="1"/>
  <c r="B1367" i="1"/>
  <c r="A1367" i="1"/>
  <c r="B1366" i="1"/>
  <c r="A1366" i="1"/>
  <c r="B1365" i="1"/>
  <c r="A1365" i="1"/>
  <c r="B1364" i="1"/>
  <c r="A1364" i="1"/>
  <c r="B1363" i="1"/>
  <c r="A1363" i="1"/>
  <c r="B1362" i="1"/>
  <c r="A1362" i="1"/>
  <c r="B1361" i="1"/>
  <c r="A1361" i="1"/>
  <c r="B1360" i="1"/>
  <c r="A1360" i="1"/>
  <c r="B1359" i="1"/>
  <c r="A1359" i="1"/>
  <c r="B1358" i="1"/>
  <c r="A1358" i="1"/>
  <c r="B1357" i="1"/>
  <c r="A1357" i="1"/>
  <c r="B1356" i="1"/>
  <c r="A1356" i="1"/>
  <c r="B1355" i="1"/>
  <c r="A1355" i="1"/>
  <c r="B1354" i="1"/>
  <c r="A1354" i="1"/>
  <c r="B1353" i="1"/>
  <c r="A1353" i="1"/>
  <c r="B1352" i="1"/>
  <c r="A1352" i="1"/>
  <c r="B1351" i="1"/>
  <c r="A1351" i="1"/>
  <c r="B1350" i="1"/>
  <c r="A1350" i="1"/>
  <c r="B1349" i="1"/>
  <c r="A1349" i="1"/>
  <c r="B1348" i="1"/>
  <c r="A1348" i="1"/>
  <c r="B1347" i="1"/>
  <c r="A1347" i="1"/>
  <c r="B1346" i="1"/>
  <c r="A1346" i="1"/>
  <c r="B1345" i="1"/>
  <c r="A1345" i="1"/>
  <c r="B1344" i="1"/>
  <c r="A1344" i="1"/>
  <c r="B1343" i="1"/>
  <c r="A1343" i="1"/>
  <c r="B1342" i="1"/>
  <c r="A1342" i="1"/>
  <c r="B1341" i="1"/>
  <c r="A1341" i="1"/>
  <c r="B1340" i="1"/>
  <c r="A1340" i="1"/>
  <c r="B1339" i="1"/>
  <c r="A1339" i="1"/>
  <c r="B1338" i="1"/>
  <c r="A1338" i="1"/>
  <c r="B1337" i="1"/>
  <c r="A1337" i="1"/>
  <c r="B1336" i="1"/>
  <c r="A1336" i="1"/>
  <c r="B1335" i="1"/>
  <c r="A1335" i="1"/>
  <c r="B1334" i="1"/>
  <c r="A1334" i="1"/>
  <c r="B1333" i="1"/>
  <c r="A1333" i="1"/>
  <c r="B1332" i="1"/>
  <c r="A1332" i="1"/>
  <c r="B1331" i="1"/>
  <c r="A1331" i="1"/>
  <c r="B1330" i="1"/>
  <c r="A1330" i="1"/>
  <c r="B1329" i="1"/>
  <c r="A1329" i="1"/>
  <c r="B1328" i="1"/>
  <c r="A1328" i="1"/>
  <c r="B1327" i="1"/>
  <c r="A1327" i="1"/>
  <c r="B1326" i="1"/>
  <c r="A1326" i="1"/>
  <c r="B1325" i="1"/>
  <c r="A1325" i="1"/>
  <c r="B1324" i="1"/>
  <c r="A1324" i="1"/>
  <c r="B1323" i="1"/>
  <c r="A1323" i="1"/>
  <c r="B1322" i="1"/>
  <c r="A1322" i="1"/>
  <c r="B1321" i="1"/>
  <c r="A1321" i="1"/>
  <c r="B1320" i="1"/>
  <c r="A1320" i="1"/>
  <c r="B1319" i="1"/>
  <c r="A1319" i="1"/>
  <c r="B1318" i="1"/>
  <c r="A1318" i="1"/>
  <c r="B1317" i="1"/>
  <c r="A1317" i="1"/>
  <c r="B1316" i="1"/>
  <c r="A1316" i="1"/>
  <c r="B1315" i="1"/>
  <c r="A1315" i="1"/>
  <c r="B1314" i="1"/>
  <c r="A1314" i="1"/>
  <c r="B1313" i="1"/>
  <c r="A1313" i="1"/>
  <c r="B1312" i="1"/>
  <c r="A1312" i="1"/>
  <c r="B1311" i="1"/>
  <c r="A1311" i="1"/>
  <c r="B1310" i="1"/>
  <c r="A1310" i="1"/>
  <c r="B1309" i="1"/>
  <c r="A1309" i="1"/>
  <c r="B1308" i="1"/>
  <c r="A1308" i="1"/>
  <c r="B1307" i="1"/>
  <c r="A1307" i="1"/>
  <c r="B1306" i="1"/>
  <c r="A1306" i="1"/>
  <c r="B1305" i="1"/>
  <c r="A1305" i="1"/>
  <c r="B1304" i="1"/>
  <c r="A1304" i="1"/>
  <c r="B1303" i="1"/>
  <c r="A1303" i="1"/>
  <c r="B1302" i="1"/>
  <c r="A1302" i="1"/>
  <c r="B1301" i="1"/>
  <c r="A1301" i="1"/>
  <c r="B1300" i="1"/>
  <c r="A1300" i="1"/>
  <c r="B1299" i="1"/>
  <c r="A1299" i="1"/>
  <c r="B1298" i="1"/>
  <c r="A1298" i="1"/>
  <c r="B1297" i="1"/>
  <c r="A1297" i="1"/>
  <c r="B1296" i="1"/>
  <c r="A1296" i="1"/>
  <c r="B1295" i="1"/>
  <c r="A1295" i="1"/>
  <c r="B1294" i="1"/>
  <c r="A1294" i="1"/>
  <c r="B1293" i="1"/>
  <c r="A1293" i="1"/>
  <c r="B1292" i="1"/>
  <c r="A1292" i="1"/>
  <c r="B1291" i="1"/>
  <c r="A1291" i="1"/>
  <c r="B1290" i="1"/>
  <c r="A1290" i="1"/>
  <c r="B1289" i="1"/>
  <c r="A1289" i="1"/>
  <c r="B1288" i="1"/>
  <c r="A1288" i="1"/>
  <c r="B1287" i="1"/>
  <c r="A1287" i="1"/>
  <c r="B1286" i="1"/>
  <c r="A1286" i="1"/>
  <c r="B1285" i="1"/>
  <c r="A1285" i="1"/>
  <c r="B1284" i="1"/>
  <c r="A1284" i="1"/>
  <c r="B1283" i="1"/>
  <c r="A1283" i="1"/>
  <c r="B1282" i="1"/>
  <c r="A1282" i="1"/>
  <c r="B1281" i="1"/>
  <c r="A1281" i="1"/>
  <c r="B1280" i="1"/>
  <c r="A1280" i="1"/>
  <c r="B1279" i="1"/>
  <c r="A1279" i="1"/>
  <c r="B1278" i="1"/>
  <c r="A1278" i="1"/>
  <c r="B1277" i="1"/>
  <c r="A1277" i="1"/>
  <c r="B1276" i="1"/>
  <c r="A1276" i="1"/>
  <c r="B1275" i="1"/>
  <c r="A1275" i="1"/>
  <c r="B1274" i="1"/>
  <c r="A1274" i="1"/>
  <c r="B1273" i="1"/>
  <c r="A1273" i="1"/>
  <c r="B1272" i="1"/>
  <c r="A1272" i="1"/>
  <c r="B1271" i="1"/>
  <c r="A1271" i="1"/>
  <c r="B1270" i="1"/>
  <c r="A1270" i="1"/>
  <c r="B1269" i="1"/>
  <c r="A1269" i="1"/>
  <c r="B1268" i="1"/>
  <c r="A1268" i="1"/>
  <c r="B1267" i="1"/>
  <c r="A1267" i="1"/>
  <c r="B1266" i="1"/>
  <c r="A1266" i="1"/>
  <c r="B1265" i="1"/>
  <c r="A1265" i="1"/>
  <c r="B1264" i="1"/>
  <c r="A1264" i="1"/>
  <c r="B1263" i="1"/>
  <c r="A1263" i="1"/>
  <c r="B1262" i="1"/>
  <c r="A1262" i="1"/>
  <c r="B1261" i="1"/>
  <c r="A1261" i="1"/>
  <c r="B1260" i="1"/>
  <c r="A1260" i="1"/>
  <c r="B1259" i="1"/>
  <c r="A1259" i="1"/>
  <c r="B1258" i="1"/>
  <c r="A1258" i="1"/>
  <c r="B1257" i="1"/>
  <c r="A1257" i="1"/>
  <c r="B1256" i="1"/>
  <c r="A1256" i="1"/>
  <c r="B1255" i="1"/>
  <c r="A1255" i="1"/>
  <c r="B1254" i="1"/>
  <c r="A1254" i="1"/>
  <c r="B1253" i="1"/>
  <c r="A1253" i="1"/>
  <c r="B1252" i="1"/>
  <c r="A1252" i="1"/>
  <c r="B1251" i="1"/>
  <c r="A1251" i="1"/>
  <c r="B1250" i="1"/>
  <c r="A1250" i="1"/>
  <c r="B1249" i="1"/>
  <c r="A1249" i="1"/>
  <c r="B1248" i="1"/>
  <c r="A1248" i="1"/>
  <c r="B1247" i="1"/>
  <c r="A1247" i="1"/>
  <c r="B1246" i="1"/>
  <c r="A1246" i="1"/>
  <c r="B1245" i="1"/>
  <c r="A1245" i="1"/>
  <c r="B1244" i="1"/>
  <c r="A1244" i="1"/>
  <c r="B1243" i="1"/>
  <c r="A1243" i="1"/>
  <c r="B1242" i="1"/>
  <c r="A1242" i="1"/>
  <c r="B1241" i="1"/>
  <c r="A1241" i="1"/>
  <c r="B1240" i="1"/>
  <c r="A1240" i="1"/>
  <c r="B1239" i="1"/>
  <c r="A1239" i="1"/>
  <c r="B1238" i="1"/>
  <c r="A1238" i="1"/>
  <c r="B1237" i="1"/>
  <c r="A1237" i="1"/>
  <c r="B1236" i="1"/>
  <c r="A1236" i="1"/>
  <c r="B1235" i="1"/>
  <c r="A1235" i="1"/>
  <c r="B1234" i="1"/>
  <c r="A1234" i="1"/>
  <c r="B1233" i="1"/>
  <c r="A1233" i="1"/>
  <c r="B1232" i="1"/>
  <c r="A1232" i="1"/>
  <c r="B1231" i="1"/>
  <c r="A1231" i="1"/>
  <c r="B1230" i="1"/>
  <c r="A1230" i="1"/>
  <c r="B1229" i="1"/>
  <c r="A1229" i="1"/>
  <c r="B1228" i="1"/>
  <c r="A1228" i="1"/>
  <c r="B1227" i="1"/>
  <c r="A1227" i="1"/>
  <c r="B1226" i="1"/>
  <c r="A1226" i="1"/>
  <c r="B1225" i="1"/>
  <c r="A1225" i="1"/>
  <c r="B1224" i="1"/>
  <c r="A1224" i="1"/>
  <c r="B1223" i="1"/>
  <c r="A1223" i="1"/>
  <c r="B1222" i="1"/>
  <c r="A1222" i="1"/>
  <c r="B1221" i="1"/>
  <c r="A1221" i="1"/>
  <c r="B1220" i="1"/>
  <c r="A1220" i="1"/>
  <c r="B1219" i="1"/>
  <c r="A1219" i="1"/>
  <c r="B1218" i="1"/>
  <c r="A1218" i="1"/>
  <c r="B1217" i="1"/>
  <c r="A1217" i="1"/>
  <c r="B1216" i="1"/>
  <c r="A1216" i="1"/>
  <c r="B1215" i="1"/>
  <c r="A1215" i="1"/>
  <c r="B1214" i="1"/>
  <c r="A1214" i="1"/>
  <c r="B1213" i="1"/>
  <c r="A1213" i="1"/>
  <c r="B1212" i="1"/>
  <c r="A1212" i="1"/>
  <c r="B1211" i="1"/>
  <c r="A1211" i="1"/>
  <c r="B1210" i="1"/>
  <c r="A1210" i="1"/>
  <c r="B1209" i="1"/>
  <c r="A1209" i="1"/>
  <c r="B1208" i="1"/>
  <c r="A1208" i="1"/>
  <c r="B1207" i="1"/>
  <c r="A1207" i="1"/>
  <c r="B1206" i="1"/>
  <c r="A1206" i="1"/>
  <c r="B1205" i="1"/>
  <c r="A1205" i="1"/>
  <c r="B1204" i="1"/>
  <c r="A1204" i="1"/>
  <c r="B1203" i="1"/>
  <c r="A1203" i="1"/>
  <c r="B1202" i="1"/>
  <c r="A1202" i="1"/>
  <c r="B1201" i="1"/>
  <c r="A1201" i="1"/>
  <c r="B1200" i="1"/>
  <c r="A1200" i="1"/>
  <c r="B1199" i="1"/>
  <c r="A1199" i="1"/>
  <c r="B1198" i="1"/>
  <c r="A1198" i="1"/>
  <c r="B1197" i="1"/>
  <c r="A1197" i="1"/>
  <c r="B1196" i="1"/>
  <c r="A1196" i="1"/>
  <c r="B1195" i="1"/>
  <c r="A1195" i="1"/>
  <c r="B1194" i="1"/>
  <c r="A1194" i="1"/>
  <c r="B1193" i="1"/>
  <c r="A1193" i="1"/>
  <c r="B1192" i="1"/>
  <c r="A1192" i="1"/>
  <c r="B1191" i="1"/>
  <c r="A1191" i="1"/>
  <c r="B1190" i="1"/>
  <c r="A1190" i="1"/>
  <c r="B1189" i="1"/>
  <c r="A1189" i="1"/>
  <c r="B1188" i="1"/>
  <c r="A1188" i="1"/>
  <c r="B1187" i="1"/>
  <c r="A1187" i="1"/>
  <c r="B1186" i="1"/>
  <c r="A1186" i="1"/>
  <c r="B1185" i="1"/>
  <c r="A1185" i="1"/>
  <c r="B1184" i="1"/>
  <c r="A1184" i="1"/>
  <c r="B1183" i="1"/>
  <c r="A1183" i="1"/>
  <c r="B1182" i="1"/>
  <c r="A1182" i="1"/>
  <c r="B1181" i="1"/>
  <c r="A1181" i="1"/>
  <c r="B1180" i="1"/>
  <c r="A1180" i="1"/>
  <c r="B1179" i="1"/>
  <c r="A1179" i="1"/>
  <c r="B1178" i="1"/>
  <c r="A1178" i="1"/>
  <c r="B1177" i="1"/>
  <c r="A1177" i="1"/>
  <c r="B1176" i="1"/>
  <c r="A1176" i="1"/>
  <c r="B1175" i="1"/>
  <c r="A1175" i="1"/>
  <c r="B1174" i="1"/>
  <c r="A1174" i="1"/>
  <c r="B1173" i="1"/>
  <c r="A1173" i="1"/>
  <c r="B1172" i="1"/>
  <c r="A1172" i="1"/>
  <c r="B1171" i="1"/>
  <c r="A1171" i="1"/>
  <c r="B1170" i="1"/>
  <c r="A1170" i="1"/>
  <c r="B1169" i="1"/>
  <c r="A1169" i="1"/>
  <c r="B1168" i="1"/>
  <c r="A1168" i="1"/>
  <c r="B1167" i="1"/>
  <c r="A1167" i="1"/>
  <c r="B1166" i="1"/>
  <c r="A1166" i="1"/>
  <c r="B1165" i="1"/>
  <c r="A1165" i="1"/>
  <c r="B1164" i="1"/>
  <c r="A1164" i="1"/>
  <c r="B1163" i="1"/>
  <c r="A1163" i="1"/>
  <c r="B1162" i="1"/>
  <c r="A1162" i="1"/>
  <c r="B1161" i="1"/>
  <c r="A1161" i="1"/>
  <c r="B1160" i="1"/>
  <c r="A1160" i="1"/>
  <c r="B1159" i="1"/>
  <c r="A1159" i="1"/>
  <c r="B1158" i="1"/>
  <c r="A1158" i="1"/>
  <c r="B1157" i="1"/>
  <c r="A1157" i="1"/>
  <c r="B1156" i="1"/>
  <c r="A1156" i="1"/>
  <c r="B1155" i="1"/>
  <c r="A1155" i="1"/>
  <c r="B1154" i="1"/>
  <c r="A1154" i="1"/>
  <c r="B1153" i="1"/>
  <c r="A1153" i="1"/>
  <c r="B1152" i="1"/>
  <c r="A1152" i="1"/>
  <c r="B1151" i="1"/>
  <c r="A1151" i="1"/>
  <c r="B1150" i="1"/>
  <c r="A1150" i="1"/>
  <c r="B1149" i="1"/>
  <c r="A1149" i="1"/>
  <c r="B1148" i="1"/>
  <c r="A1148" i="1"/>
  <c r="B1147" i="1"/>
  <c r="A1147" i="1"/>
  <c r="B1146" i="1"/>
  <c r="A1146" i="1"/>
  <c r="B1145" i="1"/>
  <c r="A1145" i="1"/>
  <c r="B1144" i="1"/>
  <c r="A1144" i="1"/>
  <c r="B1143" i="1"/>
  <c r="A1143" i="1"/>
  <c r="B1142" i="1"/>
  <c r="A1142" i="1"/>
  <c r="B1141" i="1"/>
  <c r="A1141" i="1"/>
  <c r="B1140" i="1"/>
  <c r="A1140" i="1"/>
  <c r="B1139" i="1"/>
  <c r="A1139" i="1"/>
  <c r="B1138" i="1"/>
  <c r="A1138" i="1"/>
  <c r="B1137" i="1"/>
  <c r="A1137" i="1"/>
  <c r="B1136" i="1"/>
  <c r="A1136" i="1"/>
  <c r="B1135" i="1"/>
  <c r="A1135" i="1"/>
  <c r="B1134" i="1"/>
  <c r="A1134" i="1"/>
  <c r="B1133" i="1"/>
  <c r="A1133" i="1"/>
  <c r="B1132" i="1"/>
  <c r="A1132" i="1"/>
  <c r="B1131" i="1"/>
  <c r="A1131" i="1"/>
  <c r="B1130" i="1"/>
  <c r="A1130" i="1"/>
  <c r="B1129" i="1"/>
  <c r="A1129" i="1"/>
  <c r="B1128" i="1"/>
  <c r="A1128" i="1"/>
  <c r="B1127" i="1"/>
  <c r="A1127" i="1"/>
  <c r="B1126" i="1"/>
  <c r="A1126" i="1"/>
  <c r="B1125" i="1"/>
  <c r="A1125" i="1"/>
  <c r="B1124" i="1"/>
  <c r="A1124" i="1"/>
  <c r="B1123" i="1"/>
  <c r="A1123" i="1"/>
  <c r="B1122" i="1"/>
  <c r="A1122" i="1"/>
  <c r="B1121" i="1"/>
  <c r="A1121" i="1"/>
  <c r="B1120" i="1"/>
  <c r="A1120" i="1"/>
  <c r="B1119" i="1"/>
  <c r="A1119" i="1"/>
  <c r="B1118" i="1"/>
  <c r="A1118" i="1"/>
  <c r="B1117" i="1"/>
  <c r="A1117" i="1"/>
  <c r="B1116" i="1"/>
  <c r="A1116" i="1"/>
  <c r="B1115" i="1"/>
  <c r="A1115" i="1"/>
  <c r="B1114" i="1"/>
  <c r="A1114" i="1"/>
  <c r="B1113" i="1"/>
  <c r="A1113" i="1"/>
  <c r="B1112" i="1"/>
  <c r="A1112" i="1"/>
  <c r="B1111" i="1"/>
  <c r="A1111" i="1"/>
  <c r="B1110" i="1"/>
  <c r="A1110" i="1"/>
  <c r="B1109" i="1"/>
  <c r="A1109" i="1"/>
  <c r="B1108" i="1"/>
  <c r="A1108" i="1"/>
  <c r="B1107" i="1"/>
  <c r="A1107" i="1"/>
  <c r="B1106" i="1"/>
  <c r="A1106" i="1"/>
  <c r="B1105" i="1"/>
  <c r="A1105" i="1"/>
  <c r="B1104" i="1"/>
  <c r="A1104" i="1"/>
  <c r="B1103" i="1"/>
  <c r="A1103" i="1"/>
  <c r="B1102" i="1"/>
  <c r="A1102" i="1"/>
  <c r="B1101" i="1"/>
  <c r="A1101" i="1"/>
  <c r="B1100" i="1"/>
  <c r="A1100" i="1"/>
  <c r="B1099" i="1"/>
  <c r="A1099" i="1"/>
  <c r="B1098" i="1"/>
  <c r="A1098" i="1"/>
  <c r="B1097" i="1"/>
  <c r="A1097" i="1"/>
  <c r="B1096" i="1"/>
  <c r="A1096" i="1"/>
  <c r="B1095" i="1"/>
  <c r="A1095" i="1"/>
  <c r="B1094" i="1"/>
  <c r="A1094" i="1"/>
  <c r="B1093" i="1"/>
  <c r="A1093" i="1"/>
  <c r="B1092" i="1"/>
  <c r="A1092" i="1"/>
  <c r="B1091" i="1"/>
  <c r="A1091" i="1"/>
  <c r="B1090" i="1"/>
  <c r="A1090" i="1"/>
  <c r="B1089" i="1"/>
  <c r="A1089" i="1"/>
  <c r="B1088" i="1"/>
  <c r="A1088" i="1"/>
  <c r="B1087" i="1"/>
  <c r="A1087" i="1"/>
  <c r="B1086" i="1"/>
  <c r="A1086" i="1"/>
  <c r="B1085" i="1"/>
  <c r="A1085" i="1"/>
  <c r="B1084" i="1"/>
  <c r="A1084" i="1"/>
  <c r="B1083" i="1"/>
  <c r="A1083" i="1"/>
  <c r="B1082" i="1"/>
  <c r="A1082" i="1"/>
  <c r="B1081" i="1"/>
  <c r="A1081" i="1"/>
  <c r="B1080" i="1"/>
  <c r="A1080" i="1"/>
  <c r="B1079" i="1"/>
  <c r="A1079" i="1"/>
  <c r="B1078" i="1"/>
  <c r="A1078" i="1"/>
  <c r="B1077" i="1"/>
  <c r="A1077" i="1"/>
  <c r="B1076" i="1"/>
  <c r="A1076" i="1"/>
  <c r="B1075" i="1"/>
  <c r="A1075" i="1"/>
  <c r="B1074" i="1"/>
  <c r="A1074" i="1"/>
  <c r="B1073" i="1"/>
  <c r="A1073" i="1"/>
  <c r="B1072" i="1"/>
  <c r="A1072" i="1"/>
  <c r="B1071" i="1"/>
  <c r="A1071" i="1"/>
  <c r="B1070" i="1"/>
  <c r="A1070" i="1"/>
  <c r="B1069" i="1"/>
  <c r="A1069" i="1"/>
  <c r="B1068" i="1"/>
  <c r="A1068" i="1"/>
  <c r="B1067" i="1"/>
  <c r="A1067" i="1"/>
  <c r="B1066" i="1"/>
  <c r="A1066" i="1"/>
  <c r="B1065" i="1"/>
  <c r="A1065" i="1"/>
  <c r="B1064" i="1"/>
  <c r="A1064" i="1"/>
  <c r="B1063" i="1"/>
  <c r="A1063" i="1"/>
  <c r="B1062" i="1"/>
  <c r="A1062" i="1"/>
  <c r="B1061" i="1"/>
  <c r="A1061" i="1"/>
  <c r="B1060" i="1"/>
  <c r="A1060" i="1"/>
  <c r="B1059" i="1"/>
  <c r="A1059" i="1"/>
  <c r="B1058" i="1"/>
  <c r="A1058" i="1"/>
  <c r="B1057" i="1"/>
  <c r="A1057" i="1"/>
  <c r="B1056" i="1"/>
  <c r="A1056" i="1"/>
  <c r="B1055" i="1"/>
  <c r="A1055" i="1"/>
  <c r="B1054" i="1"/>
  <c r="A1054" i="1"/>
  <c r="B1053" i="1"/>
  <c r="A1053" i="1"/>
  <c r="B1052" i="1"/>
  <c r="A1052" i="1"/>
  <c r="B1051" i="1"/>
  <c r="A1051" i="1"/>
  <c r="B1050" i="1"/>
  <c r="A1050" i="1"/>
  <c r="B1049" i="1"/>
  <c r="A1049" i="1"/>
  <c r="B1048" i="1"/>
  <c r="A1048" i="1"/>
  <c r="B1047" i="1"/>
  <c r="A1047" i="1"/>
  <c r="B1046" i="1"/>
  <c r="A1046" i="1"/>
  <c r="B1045" i="1"/>
  <c r="A1045" i="1"/>
  <c r="B1044" i="1"/>
  <c r="A1044" i="1"/>
  <c r="B1043" i="1"/>
  <c r="A1043" i="1"/>
  <c r="B1042" i="1"/>
  <c r="A1042" i="1"/>
  <c r="B1041" i="1"/>
  <c r="A1041" i="1"/>
  <c r="B1040" i="1"/>
  <c r="A1040" i="1"/>
  <c r="B1039" i="1"/>
  <c r="A1039" i="1"/>
  <c r="B1038" i="1"/>
  <c r="A1038" i="1"/>
  <c r="B1037" i="1"/>
  <c r="A1037" i="1"/>
  <c r="B1036" i="1"/>
  <c r="A1036" i="1"/>
  <c r="B1035" i="1"/>
  <c r="A1035" i="1"/>
  <c r="B1034" i="1"/>
  <c r="A1034" i="1"/>
  <c r="B1033" i="1"/>
  <c r="A1033" i="1"/>
  <c r="B1032" i="1"/>
  <c r="A1032" i="1"/>
  <c r="B1031" i="1"/>
  <c r="A1031" i="1"/>
  <c r="B1030" i="1"/>
  <c r="A1030" i="1"/>
  <c r="B1029" i="1"/>
  <c r="A1029" i="1"/>
  <c r="B1028" i="1"/>
  <c r="A1028" i="1"/>
  <c r="B1027" i="1"/>
  <c r="A1027" i="1"/>
  <c r="B1026" i="1"/>
  <c r="A1026" i="1"/>
  <c r="B1025" i="1"/>
  <c r="A1025" i="1"/>
  <c r="B1024" i="1"/>
  <c r="A1024" i="1"/>
  <c r="B1023" i="1"/>
  <c r="A1023" i="1"/>
  <c r="B1022" i="1"/>
  <c r="A1022" i="1"/>
  <c r="B1021" i="1"/>
  <c r="A1021" i="1"/>
  <c r="B1020" i="1"/>
  <c r="A1020" i="1"/>
  <c r="B1019" i="1"/>
  <c r="A1019" i="1"/>
  <c r="B1018" i="1"/>
  <c r="A1018" i="1"/>
  <c r="B1017" i="1"/>
  <c r="A1017" i="1"/>
  <c r="B1016" i="1"/>
  <c r="A1016" i="1"/>
  <c r="B1015" i="1"/>
  <c r="A1015" i="1"/>
  <c r="B1014" i="1"/>
  <c r="A1014" i="1"/>
  <c r="B1013" i="1"/>
  <c r="A1013" i="1"/>
  <c r="B1012" i="1"/>
  <c r="A1012" i="1"/>
  <c r="B1011" i="1"/>
  <c r="A1011" i="1"/>
  <c r="B1010" i="1"/>
  <c r="A1010" i="1"/>
  <c r="B1009" i="1"/>
  <c r="A1009" i="1"/>
  <c r="B1008" i="1"/>
  <c r="A1008" i="1"/>
  <c r="B1007" i="1"/>
  <c r="A1007" i="1"/>
  <c r="B1006" i="1"/>
  <c r="A1006" i="1"/>
  <c r="B1005" i="1"/>
  <c r="A1005" i="1"/>
  <c r="B1004" i="1"/>
  <c r="A1004" i="1"/>
  <c r="B1003" i="1"/>
  <c r="A1003" i="1"/>
  <c r="B1002" i="1"/>
  <c r="A1002" i="1"/>
  <c r="B1001" i="1"/>
  <c r="A1001" i="1"/>
  <c r="B1000" i="1"/>
  <c r="A1000" i="1"/>
  <c r="B999" i="1"/>
  <c r="A999" i="1"/>
  <c r="B998" i="1"/>
  <c r="A998" i="1"/>
  <c r="B997" i="1"/>
  <c r="A997" i="1"/>
  <c r="B996" i="1"/>
  <c r="A996" i="1"/>
  <c r="B995" i="1"/>
  <c r="A995" i="1"/>
  <c r="B994" i="1"/>
  <c r="A994" i="1"/>
  <c r="B993" i="1"/>
  <c r="A993" i="1"/>
  <c r="B992" i="1"/>
  <c r="A992" i="1"/>
  <c r="B991" i="1"/>
  <c r="A991" i="1"/>
  <c r="B990" i="1"/>
  <c r="A990" i="1"/>
  <c r="B989" i="1"/>
  <c r="A989" i="1"/>
  <c r="B988" i="1"/>
  <c r="A988" i="1"/>
  <c r="B987" i="1"/>
  <c r="A987" i="1"/>
  <c r="B986" i="1"/>
  <c r="A986" i="1"/>
  <c r="B985" i="1"/>
  <c r="A985" i="1"/>
  <c r="B984" i="1"/>
  <c r="A984" i="1"/>
  <c r="B983" i="1"/>
  <c r="A983" i="1"/>
  <c r="B982" i="1"/>
  <c r="A982" i="1"/>
  <c r="B981" i="1"/>
  <c r="A981" i="1"/>
  <c r="B980" i="1"/>
  <c r="A980" i="1"/>
  <c r="B979" i="1"/>
  <c r="A979" i="1"/>
  <c r="B978" i="1"/>
  <c r="A978" i="1"/>
  <c r="B977" i="1"/>
  <c r="A977" i="1"/>
  <c r="B976" i="1"/>
  <c r="A976" i="1"/>
  <c r="B975" i="1"/>
  <c r="A975" i="1"/>
  <c r="B974" i="1"/>
  <c r="A974" i="1"/>
  <c r="B973" i="1"/>
  <c r="A973" i="1"/>
  <c r="B972" i="1"/>
  <c r="A972" i="1"/>
  <c r="B971" i="1"/>
  <c r="A971" i="1"/>
  <c r="B970" i="1"/>
  <c r="A970" i="1"/>
  <c r="B969" i="1"/>
  <c r="A969" i="1"/>
  <c r="B968" i="1"/>
  <c r="A968" i="1"/>
  <c r="B967" i="1"/>
  <c r="A967" i="1"/>
  <c r="B966" i="1"/>
  <c r="A966" i="1"/>
  <c r="B965" i="1"/>
  <c r="A965" i="1"/>
  <c r="B964" i="1"/>
  <c r="A964" i="1"/>
  <c r="B963" i="1"/>
  <c r="A963" i="1"/>
  <c r="B962" i="1"/>
  <c r="A962" i="1"/>
  <c r="B961" i="1"/>
  <c r="A961" i="1"/>
  <c r="B960" i="1"/>
  <c r="A960" i="1"/>
  <c r="B959" i="1"/>
  <c r="A959" i="1"/>
  <c r="B958" i="1"/>
  <c r="A958" i="1"/>
  <c r="B957" i="1"/>
  <c r="A957" i="1"/>
  <c r="B956" i="1"/>
  <c r="A956" i="1"/>
  <c r="B955" i="1"/>
  <c r="A955" i="1"/>
  <c r="B954" i="1"/>
  <c r="A954" i="1"/>
  <c r="B953" i="1"/>
  <c r="A953" i="1"/>
  <c r="B952" i="1"/>
  <c r="A952" i="1"/>
  <c r="B951" i="1"/>
  <c r="A951" i="1"/>
  <c r="B950" i="1"/>
  <c r="A950" i="1"/>
  <c r="B949" i="1"/>
  <c r="A949" i="1"/>
  <c r="B948" i="1"/>
  <c r="A948" i="1"/>
  <c r="B947" i="1"/>
  <c r="A947" i="1"/>
  <c r="B946" i="1"/>
  <c r="A946" i="1"/>
  <c r="B945" i="1"/>
  <c r="A945" i="1"/>
  <c r="B944" i="1"/>
  <c r="A944" i="1"/>
  <c r="B943" i="1"/>
  <c r="A943" i="1"/>
  <c r="B942" i="1"/>
  <c r="A942" i="1"/>
  <c r="B941" i="1"/>
  <c r="A941" i="1"/>
  <c r="B940" i="1"/>
  <c r="A940" i="1"/>
  <c r="B939" i="1"/>
  <c r="A939" i="1"/>
  <c r="B938" i="1"/>
  <c r="A938" i="1"/>
  <c r="B937" i="1"/>
  <c r="A937" i="1"/>
  <c r="B936" i="1"/>
  <c r="A936" i="1"/>
  <c r="B935" i="1"/>
  <c r="A935" i="1"/>
  <c r="B934" i="1"/>
  <c r="A934" i="1"/>
  <c r="B933" i="1"/>
  <c r="A933" i="1"/>
  <c r="B932" i="1"/>
  <c r="A932" i="1"/>
  <c r="B931" i="1"/>
  <c r="A931" i="1"/>
  <c r="B930" i="1"/>
  <c r="A930" i="1"/>
  <c r="B929" i="1"/>
  <c r="A929" i="1"/>
  <c r="B928" i="1"/>
  <c r="A928" i="1"/>
  <c r="B927" i="1"/>
  <c r="A927" i="1"/>
  <c r="B926" i="1"/>
  <c r="A926" i="1"/>
  <c r="B925" i="1"/>
  <c r="A925" i="1"/>
  <c r="B924" i="1"/>
  <c r="A924" i="1"/>
  <c r="B923" i="1"/>
  <c r="A923" i="1"/>
  <c r="B922" i="1"/>
  <c r="A922" i="1"/>
  <c r="B921" i="1"/>
  <c r="A921" i="1"/>
  <c r="B920" i="1"/>
  <c r="A920" i="1"/>
  <c r="B919" i="1"/>
  <c r="A919" i="1"/>
  <c r="B918" i="1"/>
  <c r="A918" i="1"/>
  <c r="B917" i="1"/>
  <c r="A917" i="1"/>
  <c r="B916" i="1"/>
  <c r="A916" i="1"/>
  <c r="B915" i="1"/>
  <c r="A915" i="1"/>
  <c r="B914" i="1"/>
  <c r="A914" i="1"/>
  <c r="B913" i="1"/>
  <c r="A913" i="1"/>
  <c r="B912" i="1"/>
  <c r="A912" i="1"/>
  <c r="B911" i="1"/>
  <c r="A911" i="1"/>
  <c r="B910" i="1"/>
  <c r="A910" i="1"/>
  <c r="B909" i="1"/>
  <c r="A909" i="1"/>
  <c r="B908" i="1"/>
  <c r="A908" i="1"/>
  <c r="B907" i="1"/>
  <c r="A907" i="1"/>
  <c r="B906" i="1"/>
  <c r="A906" i="1"/>
  <c r="B905" i="1"/>
  <c r="A905" i="1"/>
  <c r="B904" i="1"/>
  <c r="A904" i="1"/>
  <c r="B903" i="1"/>
  <c r="A903" i="1"/>
  <c r="B902" i="1"/>
  <c r="A902" i="1"/>
  <c r="B901" i="1"/>
  <c r="A901" i="1"/>
  <c r="B900" i="1"/>
  <c r="A900" i="1"/>
  <c r="B899" i="1"/>
  <c r="A899" i="1"/>
  <c r="B898" i="1"/>
  <c r="A898" i="1"/>
  <c r="B897" i="1"/>
  <c r="A897" i="1"/>
  <c r="B896" i="1"/>
  <c r="A896" i="1"/>
  <c r="B895" i="1"/>
  <c r="A895" i="1"/>
  <c r="B894" i="1"/>
  <c r="A894" i="1"/>
  <c r="B893" i="1"/>
  <c r="A893" i="1"/>
  <c r="B892" i="1"/>
  <c r="A892" i="1"/>
  <c r="B891" i="1"/>
  <c r="A891" i="1"/>
  <c r="B890" i="1"/>
  <c r="A890" i="1"/>
  <c r="B889" i="1"/>
  <c r="A889" i="1"/>
  <c r="B888" i="1"/>
  <c r="A888" i="1"/>
  <c r="B887" i="1"/>
  <c r="A887" i="1"/>
  <c r="B886" i="1"/>
  <c r="A886" i="1"/>
  <c r="B885" i="1"/>
  <c r="A885" i="1"/>
  <c r="B884" i="1"/>
  <c r="A884" i="1"/>
  <c r="B883" i="1"/>
  <c r="A883" i="1"/>
  <c r="B882" i="1"/>
  <c r="A882" i="1"/>
  <c r="B881" i="1"/>
  <c r="A881" i="1"/>
  <c r="B880" i="1"/>
  <c r="A880" i="1"/>
  <c r="B879" i="1"/>
  <c r="A879" i="1"/>
  <c r="B878" i="1"/>
  <c r="A878" i="1"/>
  <c r="B877" i="1"/>
  <c r="A877" i="1"/>
  <c r="B876" i="1"/>
  <c r="A876" i="1"/>
  <c r="B875" i="1"/>
  <c r="A875" i="1"/>
  <c r="B874" i="1"/>
  <c r="A874" i="1"/>
  <c r="B873" i="1"/>
  <c r="A873" i="1"/>
  <c r="B872" i="1"/>
  <c r="A872" i="1"/>
  <c r="B871" i="1"/>
  <c r="A871" i="1"/>
  <c r="B870" i="1"/>
  <c r="A870" i="1"/>
  <c r="B869" i="1"/>
  <c r="A869" i="1"/>
  <c r="B868" i="1"/>
  <c r="A868" i="1"/>
  <c r="B867" i="1"/>
  <c r="A867" i="1"/>
  <c r="B866" i="1"/>
  <c r="A866" i="1"/>
  <c r="B865" i="1"/>
  <c r="A865" i="1"/>
  <c r="B864" i="1"/>
  <c r="A864" i="1"/>
  <c r="B863" i="1"/>
  <c r="A863" i="1"/>
  <c r="B862" i="1"/>
  <c r="A862" i="1"/>
  <c r="B861" i="1"/>
  <c r="A861" i="1"/>
  <c r="B860" i="1"/>
  <c r="A860" i="1"/>
  <c r="B859" i="1"/>
  <c r="A859" i="1"/>
  <c r="B858" i="1"/>
  <c r="A858" i="1"/>
  <c r="B857" i="1"/>
  <c r="A857" i="1"/>
  <c r="B856" i="1"/>
  <c r="A856" i="1"/>
  <c r="B855" i="1"/>
  <c r="A855" i="1"/>
  <c r="B854" i="1"/>
  <c r="A854" i="1"/>
  <c r="B853" i="1"/>
  <c r="A853" i="1"/>
  <c r="B852" i="1"/>
  <c r="A852" i="1"/>
  <c r="B851" i="1"/>
  <c r="A851" i="1"/>
  <c r="B850" i="1"/>
  <c r="A850" i="1"/>
  <c r="B849" i="1"/>
  <c r="A849" i="1"/>
  <c r="B848" i="1"/>
  <c r="A848" i="1"/>
  <c r="B847" i="1"/>
  <c r="A847" i="1"/>
  <c r="B846" i="1"/>
  <c r="A846" i="1"/>
  <c r="B845" i="1"/>
  <c r="A845" i="1"/>
  <c r="B844" i="1"/>
  <c r="A844" i="1"/>
  <c r="B843" i="1"/>
  <c r="A843" i="1"/>
  <c r="B842" i="1"/>
  <c r="A842" i="1"/>
  <c r="B841" i="1"/>
  <c r="A841" i="1"/>
  <c r="B840" i="1"/>
  <c r="A840" i="1"/>
  <c r="B839" i="1"/>
  <c r="A839" i="1"/>
  <c r="B838" i="1"/>
  <c r="A838" i="1"/>
  <c r="B837" i="1"/>
  <c r="A837" i="1"/>
  <c r="B836" i="1"/>
  <c r="A836" i="1"/>
  <c r="B835" i="1"/>
  <c r="A835" i="1"/>
  <c r="B834" i="1"/>
  <c r="A834" i="1"/>
  <c r="B833" i="1"/>
  <c r="A833" i="1"/>
  <c r="B832" i="1"/>
  <c r="A832" i="1"/>
  <c r="B831" i="1"/>
  <c r="A831" i="1"/>
  <c r="B830" i="1"/>
  <c r="A830" i="1"/>
  <c r="B829" i="1"/>
  <c r="A829" i="1"/>
  <c r="B828" i="1"/>
  <c r="A828" i="1"/>
  <c r="B827" i="1"/>
  <c r="A827" i="1"/>
  <c r="B826" i="1"/>
  <c r="A826" i="1"/>
  <c r="B825" i="1"/>
  <c r="A825" i="1"/>
  <c r="B824" i="1"/>
  <c r="A824" i="1"/>
  <c r="B823" i="1"/>
  <c r="A823" i="1"/>
  <c r="B822" i="1"/>
  <c r="A822" i="1"/>
  <c r="B821" i="1"/>
  <c r="A821" i="1"/>
  <c r="B820" i="1"/>
  <c r="A820" i="1"/>
  <c r="B819" i="1"/>
  <c r="A819" i="1"/>
  <c r="B818" i="1"/>
  <c r="A818" i="1"/>
  <c r="B817" i="1"/>
  <c r="A817" i="1"/>
  <c r="B816" i="1"/>
  <c r="A816" i="1"/>
  <c r="B815" i="1"/>
  <c r="A815" i="1"/>
  <c r="B814" i="1"/>
  <c r="A814" i="1"/>
  <c r="B813" i="1"/>
  <c r="A813" i="1"/>
  <c r="B812" i="1"/>
  <c r="A812" i="1"/>
  <c r="B811" i="1"/>
  <c r="A811" i="1"/>
  <c r="B810" i="1"/>
  <c r="A810" i="1"/>
  <c r="B809" i="1"/>
  <c r="A809" i="1"/>
  <c r="B808" i="1"/>
  <c r="A808" i="1"/>
  <c r="B807" i="1"/>
  <c r="A807" i="1"/>
  <c r="B806" i="1"/>
  <c r="A806" i="1"/>
  <c r="B805" i="1"/>
  <c r="A805" i="1"/>
  <c r="B804" i="1"/>
  <c r="A804" i="1"/>
  <c r="B803" i="1"/>
  <c r="A803" i="1"/>
  <c r="B802" i="1"/>
  <c r="A802" i="1"/>
  <c r="B801" i="1"/>
  <c r="A801" i="1"/>
  <c r="B800" i="1"/>
  <c r="A800" i="1"/>
  <c r="B799" i="1"/>
  <c r="A799" i="1"/>
  <c r="B798" i="1"/>
  <c r="A798" i="1"/>
  <c r="B797" i="1"/>
  <c r="A797" i="1"/>
  <c r="B796" i="1"/>
  <c r="A796" i="1"/>
  <c r="B795" i="1"/>
  <c r="A795" i="1"/>
  <c r="B794" i="1"/>
  <c r="A794" i="1"/>
  <c r="B793" i="1"/>
  <c r="A793" i="1"/>
  <c r="B792" i="1"/>
  <c r="A792" i="1"/>
  <c r="B791" i="1"/>
  <c r="A791" i="1"/>
  <c r="B790" i="1"/>
  <c r="A790" i="1"/>
  <c r="B789" i="1"/>
  <c r="A789" i="1"/>
  <c r="B788" i="1"/>
  <c r="A788" i="1"/>
  <c r="B787" i="1"/>
  <c r="A787" i="1"/>
  <c r="B786" i="1"/>
  <c r="A786" i="1"/>
  <c r="B785" i="1"/>
  <c r="A785" i="1"/>
  <c r="B784" i="1"/>
  <c r="A784" i="1"/>
  <c r="B783" i="1"/>
  <c r="A783" i="1"/>
  <c r="B782" i="1"/>
  <c r="A782" i="1"/>
  <c r="B781" i="1"/>
  <c r="A781" i="1"/>
  <c r="B780" i="1"/>
  <c r="A780" i="1"/>
  <c r="B779" i="1"/>
  <c r="A779" i="1"/>
  <c r="B778" i="1"/>
  <c r="A778" i="1"/>
  <c r="B777" i="1"/>
  <c r="A777" i="1"/>
  <c r="B776" i="1"/>
  <c r="A776" i="1"/>
  <c r="B775" i="1"/>
  <c r="A775" i="1"/>
  <c r="B774" i="1"/>
  <c r="A774" i="1"/>
  <c r="B773" i="1"/>
  <c r="A773" i="1"/>
  <c r="B772" i="1"/>
  <c r="A772" i="1"/>
  <c r="B771" i="1"/>
  <c r="A771" i="1"/>
  <c r="B770" i="1"/>
  <c r="A770" i="1"/>
  <c r="B769" i="1"/>
  <c r="A769" i="1"/>
  <c r="B768" i="1"/>
  <c r="A768" i="1"/>
  <c r="B767" i="1"/>
  <c r="A767" i="1"/>
  <c r="B766" i="1"/>
  <c r="A766" i="1"/>
  <c r="B765" i="1"/>
  <c r="A765" i="1"/>
  <c r="B764" i="1"/>
  <c r="A764" i="1"/>
  <c r="B763" i="1"/>
  <c r="A763" i="1"/>
  <c r="B762" i="1"/>
  <c r="A762" i="1"/>
  <c r="B761" i="1"/>
  <c r="A761" i="1"/>
  <c r="B760" i="1"/>
  <c r="A760" i="1"/>
  <c r="B759" i="1"/>
  <c r="A759" i="1"/>
  <c r="B758" i="1"/>
  <c r="A758" i="1"/>
  <c r="B757" i="1"/>
  <c r="A757" i="1"/>
  <c r="B756" i="1"/>
  <c r="A756" i="1"/>
  <c r="B755" i="1"/>
  <c r="A755" i="1"/>
  <c r="B754" i="1"/>
  <c r="A754" i="1"/>
  <c r="B753" i="1"/>
  <c r="A753" i="1"/>
  <c r="B752" i="1"/>
  <c r="A752" i="1"/>
  <c r="B751" i="1"/>
  <c r="A751" i="1"/>
  <c r="B750" i="1"/>
  <c r="A750" i="1"/>
  <c r="B749" i="1"/>
  <c r="A749" i="1"/>
  <c r="B748" i="1"/>
  <c r="A748" i="1"/>
  <c r="B747" i="1"/>
  <c r="A747" i="1"/>
  <c r="B746" i="1"/>
  <c r="A746" i="1"/>
  <c r="B745" i="1"/>
  <c r="A745" i="1"/>
  <c r="B744" i="1"/>
  <c r="A744" i="1"/>
  <c r="B743" i="1"/>
  <c r="A743" i="1"/>
  <c r="B742" i="1"/>
  <c r="A742" i="1"/>
  <c r="B741" i="1"/>
  <c r="A741" i="1"/>
  <c r="B740" i="1"/>
  <c r="A740" i="1"/>
  <c r="B739" i="1"/>
  <c r="A739" i="1"/>
  <c r="B738" i="1"/>
  <c r="A738" i="1"/>
  <c r="B737" i="1"/>
  <c r="A737" i="1"/>
  <c r="B736" i="1"/>
  <c r="A736" i="1"/>
  <c r="B735" i="1"/>
  <c r="A735" i="1"/>
  <c r="B734" i="1"/>
  <c r="A734" i="1"/>
  <c r="B733" i="1"/>
  <c r="A733" i="1"/>
  <c r="B732" i="1"/>
  <c r="A732" i="1"/>
  <c r="B731" i="1"/>
  <c r="A731" i="1"/>
  <c r="B730" i="1"/>
  <c r="A730" i="1"/>
  <c r="B729" i="1"/>
  <c r="A729" i="1"/>
  <c r="B728" i="1"/>
  <c r="A728" i="1"/>
  <c r="B727" i="1"/>
  <c r="A727" i="1"/>
  <c r="B726" i="1"/>
  <c r="A726" i="1"/>
  <c r="B725" i="1"/>
  <c r="A725" i="1"/>
  <c r="B724" i="1"/>
  <c r="A724" i="1"/>
  <c r="B723" i="1"/>
  <c r="A723" i="1"/>
  <c r="B722" i="1"/>
  <c r="A722" i="1"/>
  <c r="B721" i="1"/>
  <c r="A721" i="1"/>
  <c r="B720" i="1"/>
  <c r="A720" i="1"/>
  <c r="B719" i="1"/>
  <c r="A719" i="1"/>
  <c r="B718" i="1"/>
  <c r="A718" i="1"/>
  <c r="B717" i="1"/>
  <c r="A717" i="1"/>
  <c r="B716" i="1"/>
  <c r="A716" i="1"/>
  <c r="B715" i="1"/>
  <c r="A715" i="1"/>
  <c r="B714" i="1"/>
  <c r="A714" i="1"/>
  <c r="B713" i="1"/>
  <c r="A713" i="1"/>
  <c r="B712" i="1"/>
  <c r="A712" i="1"/>
  <c r="B711" i="1"/>
  <c r="A711" i="1"/>
  <c r="B710" i="1"/>
  <c r="A710" i="1"/>
  <c r="B709" i="1"/>
  <c r="A709" i="1"/>
  <c r="B708" i="1"/>
  <c r="A708" i="1"/>
  <c r="B707" i="1"/>
  <c r="A707" i="1"/>
  <c r="B706" i="1"/>
  <c r="A706" i="1"/>
  <c r="B705" i="1"/>
  <c r="A705" i="1"/>
  <c r="B704" i="1"/>
  <c r="A704" i="1"/>
  <c r="B703" i="1"/>
  <c r="A703" i="1"/>
  <c r="B702" i="1"/>
  <c r="A702" i="1"/>
  <c r="B701" i="1"/>
  <c r="A701" i="1"/>
  <c r="B700" i="1"/>
  <c r="A700" i="1"/>
  <c r="B699" i="1"/>
  <c r="A699" i="1"/>
  <c r="B698" i="1"/>
  <c r="A698" i="1"/>
  <c r="B697" i="1"/>
  <c r="A697" i="1"/>
  <c r="B696" i="1"/>
  <c r="A696" i="1"/>
  <c r="B695" i="1"/>
  <c r="A695" i="1"/>
  <c r="B694" i="1"/>
  <c r="A694" i="1"/>
  <c r="B693" i="1"/>
  <c r="A693" i="1"/>
  <c r="B692" i="1"/>
  <c r="A692" i="1"/>
  <c r="B691" i="1"/>
  <c r="A691" i="1"/>
  <c r="B690" i="1"/>
  <c r="A690" i="1"/>
  <c r="B689" i="1"/>
  <c r="A689" i="1"/>
  <c r="B688" i="1"/>
  <c r="A688" i="1"/>
  <c r="B687" i="1"/>
  <c r="A687" i="1"/>
  <c r="B686" i="1"/>
  <c r="A686" i="1"/>
  <c r="B685" i="1"/>
  <c r="A685" i="1"/>
  <c r="B684" i="1"/>
  <c r="A684" i="1"/>
  <c r="B683" i="1"/>
  <c r="A683" i="1"/>
  <c r="B682" i="1"/>
  <c r="A682" i="1"/>
  <c r="B681" i="1"/>
  <c r="A681" i="1"/>
  <c r="B680" i="1"/>
  <c r="A680" i="1"/>
  <c r="B679" i="1"/>
  <c r="A679" i="1"/>
  <c r="B678" i="1"/>
  <c r="A678" i="1"/>
  <c r="B677" i="1"/>
  <c r="A677" i="1"/>
  <c r="B676" i="1"/>
  <c r="A676" i="1"/>
  <c r="B675" i="1"/>
  <c r="A675" i="1"/>
  <c r="B674" i="1"/>
  <c r="A674" i="1"/>
  <c r="B673" i="1"/>
  <c r="A673" i="1"/>
  <c r="B672" i="1"/>
  <c r="A672" i="1"/>
  <c r="B671" i="1"/>
  <c r="A671" i="1"/>
  <c r="B670" i="1"/>
  <c r="A670" i="1"/>
  <c r="B669" i="1"/>
  <c r="A669" i="1"/>
  <c r="B668" i="1"/>
  <c r="A668" i="1"/>
  <c r="B667" i="1"/>
  <c r="A667" i="1"/>
  <c r="B666" i="1"/>
  <c r="A666" i="1"/>
  <c r="B665" i="1"/>
  <c r="A665" i="1"/>
  <c r="B664" i="1"/>
  <c r="A664" i="1"/>
  <c r="B663" i="1"/>
  <c r="A663" i="1"/>
  <c r="B662" i="1"/>
  <c r="A662" i="1"/>
  <c r="B661" i="1"/>
  <c r="A661" i="1"/>
  <c r="B660" i="1"/>
  <c r="A660" i="1"/>
  <c r="B659" i="1"/>
  <c r="A659" i="1"/>
  <c r="B658" i="1"/>
  <c r="A658" i="1"/>
  <c r="B657" i="1"/>
  <c r="A657" i="1"/>
  <c r="B656" i="1"/>
  <c r="A656" i="1"/>
  <c r="B655" i="1"/>
  <c r="A655" i="1"/>
  <c r="B654" i="1"/>
  <c r="A654" i="1"/>
  <c r="B653" i="1"/>
  <c r="A653" i="1"/>
  <c r="B652" i="1"/>
  <c r="A652" i="1"/>
  <c r="B651" i="1"/>
  <c r="A651" i="1"/>
  <c r="B650" i="1"/>
  <c r="A650" i="1"/>
  <c r="B649" i="1"/>
  <c r="A649" i="1"/>
  <c r="B648" i="1"/>
  <c r="A648" i="1"/>
  <c r="B647" i="1"/>
  <c r="A647" i="1"/>
  <c r="B646" i="1"/>
  <c r="A646" i="1"/>
  <c r="B645" i="1"/>
  <c r="A645" i="1"/>
  <c r="B644" i="1"/>
  <c r="A644" i="1"/>
  <c r="B643" i="1"/>
  <c r="A643" i="1"/>
  <c r="B642" i="1"/>
  <c r="A642" i="1"/>
  <c r="B641" i="1"/>
  <c r="A641" i="1"/>
  <c r="B640" i="1"/>
  <c r="A640" i="1"/>
  <c r="B639" i="1"/>
  <c r="A639" i="1"/>
  <c r="B638" i="1"/>
  <c r="A638" i="1"/>
  <c r="B637" i="1"/>
  <c r="A637" i="1"/>
  <c r="B636" i="1"/>
  <c r="A636" i="1"/>
  <c r="B635" i="1"/>
  <c r="A635" i="1"/>
  <c r="B634" i="1"/>
  <c r="A634" i="1"/>
  <c r="B633" i="1"/>
  <c r="A633" i="1"/>
  <c r="B632" i="1"/>
  <c r="A632" i="1"/>
  <c r="B631" i="1"/>
  <c r="A631" i="1"/>
  <c r="B630" i="1"/>
  <c r="A630" i="1"/>
  <c r="B629" i="1"/>
  <c r="A629" i="1"/>
  <c r="B628" i="1"/>
  <c r="A628" i="1"/>
  <c r="B627" i="1"/>
  <c r="A627" i="1"/>
  <c r="B626" i="1"/>
  <c r="A626" i="1"/>
  <c r="B625" i="1"/>
  <c r="A625" i="1"/>
  <c r="B624" i="1"/>
  <c r="A624" i="1"/>
  <c r="B623" i="1"/>
  <c r="A623" i="1"/>
  <c r="B622" i="1"/>
  <c r="A622" i="1"/>
  <c r="B621" i="1"/>
  <c r="A621" i="1"/>
  <c r="B620" i="1"/>
  <c r="A620" i="1"/>
  <c r="B619" i="1"/>
  <c r="A619" i="1"/>
  <c r="B618" i="1"/>
  <c r="A618" i="1"/>
  <c r="B617" i="1"/>
  <c r="A617" i="1"/>
  <c r="B616" i="1"/>
  <c r="A616" i="1"/>
  <c r="B615" i="1"/>
  <c r="A615" i="1"/>
  <c r="B614" i="1"/>
  <c r="A614" i="1"/>
  <c r="B613" i="1"/>
  <c r="A613" i="1"/>
  <c r="B612" i="1"/>
  <c r="A612" i="1"/>
  <c r="B611" i="1"/>
  <c r="A611" i="1"/>
  <c r="B610" i="1"/>
  <c r="A610" i="1"/>
  <c r="B609" i="1"/>
  <c r="A609" i="1"/>
  <c r="B608" i="1"/>
  <c r="A608" i="1"/>
  <c r="B607" i="1"/>
  <c r="A607" i="1"/>
  <c r="B606" i="1"/>
  <c r="A606" i="1"/>
  <c r="B605" i="1"/>
  <c r="A605" i="1"/>
  <c r="B604" i="1"/>
  <c r="A604" i="1"/>
  <c r="B603" i="1"/>
  <c r="A603" i="1"/>
  <c r="B602" i="1"/>
  <c r="A602" i="1"/>
  <c r="B601" i="1"/>
  <c r="A601" i="1"/>
  <c r="B600" i="1"/>
  <c r="A600" i="1"/>
  <c r="B599" i="1"/>
  <c r="A599" i="1"/>
  <c r="B598" i="1"/>
  <c r="A598" i="1"/>
  <c r="B597" i="1"/>
  <c r="A597" i="1"/>
  <c r="B596" i="1"/>
  <c r="A596" i="1"/>
  <c r="B595" i="1"/>
  <c r="A595" i="1"/>
  <c r="B594" i="1"/>
  <c r="A594" i="1"/>
  <c r="B593" i="1"/>
  <c r="A593" i="1"/>
  <c r="B592" i="1"/>
  <c r="A592" i="1"/>
  <c r="B591" i="1"/>
  <c r="A591" i="1"/>
  <c r="B590" i="1"/>
  <c r="A590" i="1"/>
  <c r="B589" i="1"/>
  <c r="A589" i="1"/>
  <c r="B588" i="1"/>
  <c r="A588" i="1"/>
  <c r="B587" i="1"/>
  <c r="A587" i="1"/>
  <c r="B586" i="1"/>
  <c r="A586" i="1"/>
  <c r="B585" i="1"/>
  <c r="A585" i="1"/>
  <c r="B584" i="1"/>
  <c r="A584" i="1"/>
  <c r="B583" i="1"/>
  <c r="A583" i="1"/>
  <c r="B582" i="1"/>
  <c r="A582" i="1"/>
  <c r="B581" i="1"/>
  <c r="A581" i="1"/>
  <c r="B580" i="1"/>
  <c r="A580" i="1"/>
  <c r="B579" i="1"/>
  <c r="A579" i="1"/>
  <c r="B578" i="1"/>
  <c r="A578" i="1"/>
  <c r="B577" i="1"/>
  <c r="A577" i="1"/>
  <c r="B576" i="1"/>
  <c r="A576" i="1"/>
  <c r="B575" i="1"/>
  <c r="A575" i="1"/>
  <c r="B574" i="1"/>
  <c r="A574" i="1"/>
  <c r="B573" i="1"/>
  <c r="A573" i="1"/>
  <c r="B572" i="1"/>
  <c r="A572" i="1"/>
  <c r="B571" i="1"/>
  <c r="A571" i="1"/>
  <c r="B570" i="1"/>
  <c r="A570" i="1"/>
  <c r="B569" i="1"/>
  <c r="A569" i="1"/>
  <c r="B568" i="1"/>
  <c r="A568" i="1"/>
  <c r="B567" i="1"/>
  <c r="A567" i="1"/>
  <c r="B566" i="1"/>
  <c r="A566" i="1"/>
  <c r="B565" i="1"/>
  <c r="A565" i="1"/>
  <c r="B564" i="1"/>
  <c r="A564" i="1"/>
  <c r="B563" i="1"/>
  <c r="A563" i="1"/>
  <c r="B562" i="1"/>
  <c r="A562" i="1"/>
  <c r="B561" i="1"/>
  <c r="A561" i="1"/>
  <c r="B560" i="1"/>
  <c r="A560" i="1"/>
  <c r="B559" i="1"/>
  <c r="A559" i="1"/>
  <c r="B558" i="1"/>
  <c r="A558" i="1"/>
  <c r="B557" i="1"/>
  <c r="A557" i="1"/>
  <c r="B556" i="1"/>
  <c r="A556" i="1"/>
  <c r="B555" i="1"/>
  <c r="A555" i="1"/>
  <c r="B554" i="1"/>
  <c r="A554" i="1"/>
  <c r="B553" i="1"/>
  <c r="A553" i="1"/>
  <c r="B552" i="1"/>
  <c r="A552" i="1"/>
  <c r="B551" i="1"/>
  <c r="A551" i="1"/>
  <c r="B550" i="1"/>
  <c r="A550" i="1"/>
  <c r="B549" i="1"/>
  <c r="A549" i="1"/>
  <c r="B548" i="1"/>
  <c r="A548" i="1"/>
  <c r="B547" i="1"/>
  <c r="A547" i="1"/>
  <c r="B546" i="1"/>
  <c r="A546" i="1"/>
  <c r="B545" i="1"/>
  <c r="A545" i="1"/>
  <c r="B544" i="1"/>
  <c r="A544" i="1"/>
  <c r="B543" i="1"/>
  <c r="A543" i="1"/>
  <c r="B542" i="1"/>
  <c r="A542" i="1"/>
  <c r="B541" i="1"/>
  <c r="A541" i="1"/>
  <c r="B540" i="1"/>
  <c r="A540" i="1"/>
  <c r="B539" i="1"/>
  <c r="A539" i="1"/>
  <c r="B538" i="1"/>
  <c r="A538" i="1"/>
  <c r="B537" i="1"/>
  <c r="A537" i="1"/>
  <c r="B536" i="1"/>
  <c r="A536" i="1"/>
  <c r="B535" i="1"/>
  <c r="A535" i="1"/>
  <c r="B534" i="1"/>
  <c r="A534" i="1"/>
  <c r="B533" i="1"/>
  <c r="A533" i="1"/>
  <c r="B532" i="1"/>
  <c r="A532" i="1"/>
  <c r="B531" i="1"/>
  <c r="A531" i="1"/>
  <c r="B530" i="1"/>
  <c r="A530" i="1"/>
  <c r="B529" i="1"/>
  <c r="A529" i="1"/>
  <c r="B528" i="1"/>
  <c r="A528" i="1"/>
  <c r="B527" i="1"/>
  <c r="A527" i="1"/>
  <c r="B526" i="1"/>
  <c r="A526" i="1"/>
  <c r="B525" i="1"/>
  <c r="A525" i="1"/>
  <c r="B524" i="1"/>
  <c r="A524" i="1"/>
  <c r="B523" i="1"/>
  <c r="A523" i="1"/>
  <c r="B522" i="1"/>
  <c r="A522" i="1"/>
  <c r="B521" i="1"/>
  <c r="A521" i="1"/>
  <c r="B520" i="1"/>
  <c r="A520" i="1"/>
  <c r="B519" i="1"/>
  <c r="A519" i="1"/>
  <c r="B518" i="1"/>
  <c r="A518" i="1"/>
  <c r="B517" i="1"/>
  <c r="A517" i="1"/>
  <c r="B516" i="1"/>
  <c r="A516" i="1"/>
  <c r="B515" i="1"/>
  <c r="A515" i="1"/>
  <c r="B514" i="1"/>
  <c r="A514" i="1"/>
  <c r="B513" i="1"/>
  <c r="A513" i="1"/>
  <c r="B512" i="1"/>
  <c r="A512" i="1"/>
  <c r="B511" i="1"/>
  <c r="A511" i="1"/>
  <c r="B510" i="1"/>
  <c r="A510" i="1"/>
  <c r="B509" i="1"/>
  <c r="A509" i="1"/>
  <c r="B508" i="1"/>
  <c r="A508" i="1"/>
  <c r="B507" i="1"/>
  <c r="A507" i="1"/>
  <c r="B506" i="1"/>
  <c r="A506" i="1"/>
  <c r="B505" i="1"/>
  <c r="A505" i="1"/>
  <c r="B504" i="1"/>
  <c r="A504" i="1"/>
  <c r="B503" i="1"/>
  <c r="A503" i="1"/>
  <c r="B502" i="1"/>
  <c r="A502" i="1"/>
  <c r="B501" i="1"/>
  <c r="A501" i="1"/>
  <c r="B500" i="1"/>
  <c r="A500" i="1"/>
  <c r="B499" i="1"/>
  <c r="A499" i="1"/>
  <c r="B498" i="1"/>
  <c r="A498" i="1"/>
  <c r="B497" i="1"/>
  <c r="A497" i="1"/>
  <c r="B496" i="1"/>
  <c r="A496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A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I50" i="4"/>
  <c r="J50" i="4"/>
  <c r="I51" i="4"/>
  <c r="J51" i="4"/>
  <c r="I52" i="4"/>
  <c r="J52" i="4"/>
  <c r="I53" i="4"/>
  <c r="J53" i="4"/>
  <c r="I54" i="4"/>
  <c r="J54" i="4"/>
  <c r="I55" i="4"/>
  <c r="J55" i="4"/>
  <c r="I56" i="4"/>
  <c r="J56" i="4"/>
  <c r="I57" i="4"/>
  <c r="J57" i="4"/>
  <c r="I58" i="4"/>
  <c r="J58" i="4"/>
  <c r="I59" i="4"/>
  <c r="J59" i="4"/>
  <c r="I60" i="4"/>
  <c r="J60" i="4"/>
  <c r="I61" i="4"/>
  <c r="J61" i="4"/>
  <c r="I62" i="4"/>
  <c r="J62" i="4"/>
  <c r="I63" i="4"/>
  <c r="J63" i="4"/>
  <c r="I64" i="4"/>
  <c r="J64" i="4"/>
  <c r="I65" i="4"/>
  <c r="J65" i="4"/>
  <c r="I66" i="4"/>
  <c r="J66" i="4"/>
  <c r="I67" i="4"/>
  <c r="J67" i="4"/>
  <c r="I68" i="4"/>
  <c r="J68" i="4"/>
  <c r="I69" i="4"/>
  <c r="J69" i="4"/>
  <c r="I70" i="4"/>
  <c r="J70" i="4"/>
  <c r="I71" i="4"/>
  <c r="J71" i="4"/>
  <c r="I72" i="4"/>
  <c r="J72" i="4"/>
  <c r="I73" i="4"/>
  <c r="J73" i="4"/>
  <c r="I74" i="4"/>
  <c r="J74" i="4"/>
  <c r="I75" i="4"/>
  <c r="J75" i="4"/>
  <c r="I76" i="4"/>
  <c r="J76" i="4"/>
  <c r="I77" i="4"/>
  <c r="J77" i="4"/>
  <c r="I78" i="4"/>
  <c r="J78" i="4"/>
  <c r="I79" i="4"/>
  <c r="J79" i="4"/>
  <c r="I80" i="4"/>
  <c r="J80" i="4"/>
  <c r="I81" i="4"/>
  <c r="J81" i="4"/>
  <c r="I82" i="4"/>
  <c r="J82" i="4"/>
  <c r="I83" i="4"/>
  <c r="J83" i="4"/>
  <c r="I84" i="4"/>
  <c r="J84" i="4"/>
  <c r="I85" i="4"/>
  <c r="J85" i="4"/>
  <c r="I86" i="4"/>
  <c r="J86" i="4"/>
  <c r="I87" i="4"/>
  <c r="J87" i="4"/>
  <c r="I88" i="4"/>
  <c r="J88" i="4"/>
  <c r="I89" i="4"/>
  <c r="J89" i="4"/>
  <c r="I90" i="4"/>
  <c r="J90" i="4"/>
  <c r="I91" i="4"/>
  <c r="J91" i="4"/>
  <c r="I92" i="4"/>
  <c r="J92" i="4"/>
  <c r="I93" i="4"/>
  <c r="J93" i="4"/>
  <c r="I94" i="4"/>
  <c r="J94" i="4"/>
  <c r="I95" i="4"/>
  <c r="J95" i="4"/>
  <c r="I96" i="4"/>
  <c r="J96" i="4"/>
  <c r="I97" i="4"/>
  <c r="J97" i="4"/>
  <c r="I98" i="4"/>
  <c r="J98" i="4"/>
  <c r="I99" i="4"/>
  <c r="J99" i="4"/>
  <c r="I100" i="4"/>
  <c r="J100" i="4"/>
  <c r="I101" i="4"/>
  <c r="J101" i="4"/>
  <c r="I102" i="4"/>
  <c r="J102" i="4"/>
  <c r="I103" i="4"/>
  <c r="J103" i="4"/>
  <c r="I104" i="4"/>
  <c r="J104" i="4"/>
  <c r="I105" i="4"/>
  <c r="J105" i="4"/>
  <c r="I106" i="4"/>
  <c r="J106" i="4"/>
  <c r="I107" i="4"/>
  <c r="J107" i="4"/>
  <c r="I108" i="4"/>
  <c r="J108" i="4"/>
  <c r="I109" i="4"/>
  <c r="J109" i="4"/>
  <c r="I110" i="4"/>
  <c r="J110" i="4"/>
  <c r="I111" i="4"/>
  <c r="J111" i="4"/>
  <c r="I112" i="4"/>
  <c r="J112" i="4"/>
  <c r="I113" i="4"/>
  <c r="J113" i="4"/>
  <c r="I114" i="4"/>
  <c r="J114" i="4"/>
  <c r="I115" i="4"/>
  <c r="J115" i="4"/>
  <c r="I116" i="4"/>
  <c r="J116" i="4"/>
  <c r="I117" i="4"/>
  <c r="J117" i="4"/>
  <c r="I118" i="4"/>
  <c r="J118" i="4"/>
  <c r="I119" i="4"/>
  <c r="J119" i="4"/>
  <c r="I120" i="4"/>
  <c r="J120" i="4"/>
  <c r="I121" i="4"/>
  <c r="J121" i="4"/>
  <c r="I122" i="4"/>
  <c r="J122" i="4"/>
  <c r="I123" i="4"/>
  <c r="J123" i="4"/>
  <c r="I124" i="4"/>
  <c r="J124" i="4"/>
  <c r="I125" i="4"/>
  <c r="J125" i="4"/>
  <c r="I126" i="4"/>
  <c r="J126" i="4"/>
  <c r="I127" i="4"/>
  <c r="J127" i="4"/>
  <c r="I128" i="4"/>
  <c r="J128" i="4"/>
  <c r="I129" i="4"/>
  <c r="J129" i="4"/>
  <c r="I130" i="4"/>
  <c r="J130" i="4"/>
  <c r="I131" i="4"/>
  <c r="J131" i="4"/>
  <c r="I132" i="4"/>
  <c r="J132" i="4"/>
  <c r="I133" i="4"/>
  <c r="J133" i="4"/>
  <c r="I134" i="4"/>
  <c r="J134" i="4"/>
  <c r="I135" i="4"/>
  <c r="J135" i="4"/>
  <c r="I136" i="4"/>
  <c r="J136" i="4"/>
  <c r="I137" i="4"/>
  <c r="J137" i="4"/>
  <c r="I138" i="4"/>
  <c r="J138" i="4"/>
  <c r="I139" i="4"/>
  <c r="J139" i="4"/>
  <c r="I140" i="4"/>
  <c r="J140" i="4"/>
  <c r="I141" i="4"/>
  <c r="J141" i="4"/>
  <c r="I142" i="4"/>
  <c r="J142" i="4"/>
  <c r="I143" i="4"/>
  <c r="J143" i="4"/>
  <c r="I144" i="4"/>
  <c r="J144" i="4"/>
  <c r="I145" i="4"/>
  <c r="J145" i="4"/>
  <c r="I146" i="4"/>
  <c r="J146" i="4"/>
  <c r="I147" i="4"/>
  <c r="J147" i="4"/>
  <c r="I148" i="4"/>
  <c r="J148" i="4"/>
  <c r="I149" i="4"/>
  <c r="J149" i="4"/>
  <c r="I150" i="4"/>
  <c r="J150" i="4"/>
  <c r="I151" i="4"/>
  <c r="J151" i="4"/>
  <c r="I152" i="4"/>
  <c r="J152" i="4"/>
  <c r="I153" i="4"/>
  <c r="J153" i="4"/>
  <c r="I154" i="4"/>
  <c r="J154" i="4"/>
  <c r="I155" i="4"/>
  <c r="J155" i="4"/>
  <c r="I156" i="4"/>
  <c r="J156" i="4"/>
  <c r="I157" i="4"/>
  <c r="J157" i="4"/>
  <c r="I158" i="4"/>
  <c r="J158" i="4"/>
  <c r="I159" i="4"/>
  <c r="J159" i="4"/>
  <c r="I160" i="4"/>
  <c r="J160" i="4"/>
  <c r="I161" i="4"/>
  <c r="J161" i="4"/>
  <c r="I162" i="4"/>
  <c r="J162" i="4"/>
  <c r="I163" i="4"/>
  <c r="J163" i="4"/>
  <c r="I164" i="4"/>
  <c r="J164" i="4"/>
  <c r="I165" i="4"/>
  <c r="J165" i="4"/>
  <c r="I166" i="4"/>
  <c r="J166" i="4"/>
  <c r="I167" i="4"/>
  <c r="J167" i="4"/>
  <c r="I168" i="4"/>
  <c r="J168" i="4"/>
  <c r="I169" i="4"/>
  <c r="J169" i="4"/>
  <c r="I170" i="4"/>
  <c r="J170" i="4"/>
  <c r="I171" i="4"/>
  <c r="J171" i="4"/>
  <c r="I172" i="4"/>
  <c r="J172" i="4"/>
  <c r="I173" i="4"/>
  <c r="J173" i="4"/>
  <c r="I174" i="4"/>
  <c r="J174" i="4"/>
  <c r="I175" i="4"/>
  <c r="J175" i="4"/>
  <c r="I176" i="4"/>
  <c r="J176" i="4"/>
  <c r="I177" i="4"/>
  <c r="J177" i="4"/>
  <c r="I178" i="4"/>
  <c r="J178" i="4"/>
  <c r="I179" i="4"/>
  <c r="J179" i="4"/>
  <c r="I180" i="4"/>
  <c r="J180" i="4"/>
  <c r="I181" i="4"/>
  <c r="J181" i="4"/>
  <c r="I182" i="4"/>
  <c r="J182" i="4"/>
  <c r="I183" i="4"/>
  <c r="J183" i="4"/>
  <c r="I184" i="4"/>
  <c r="J184" i="4"/>
  <c r="I185" i="4"/>
  <c r="J185" i="4"/>
  <c r="I186" i="4"/>
  <c r="J186" i="4"/>
  <c r="I187" i="4"/>
  <c r="J187" i="4"/>
  <c r="I188" i="4"/>
  <c r="J188" i="4"/>
  <c r="I189" i="4"/>
  <c r="J189" i="4"/>
  <c r="I190" i="4"/>
  <c r="J190" i="4"/>
  <c r="I191" i="4"/>
  <c r="J191" i="4"/>
  <c r="I192" i="4"/>
  <c r="J192" i="4"/>
  <c r="I193" i="4"/>
  <c r="J193" i="4"/>
  <c r="I194" i="4"/>
  <c r="J194" i="4"/>
  <c r="I195" i="4"/>
  <c r="J195" i="4"/>
  <c r="I196" i="4"/>
  <c r="J196" i="4"/>
  <c r="I197" i="4"/>
  <c r="J197" i="4"/>
  <c r="I198" i="4"/>
  <c r="J198" i="4"/>
  <c r="I199" i="4"/>
  <c r="J199" i="4"/>
  <c r="I200" i="4"/>
  <c r="J200" i="4"/>
  <c r="I201" i="4"/>
  <c r="J201" i="4"/>
  <c r="I202" i="4"/>
  <c r="J202" i="4"/>
  <c r="I203" i="4"/>
  <c r="J203" i="4"/>
  <c r="I204" i="4"/>
  <c r="J204" i="4"/>
  <c r="I205" i="4"/>
  <c r="J205" i="4"/>
  <c r="I206" i="4"/>
  <c r="J206" i="4"/>
  <c r="I207" i="4"/>
  <c r="J207" i="4"/>
  <c r="I208" i="4"/>
  <c r="J208" i="4"/>
  <c r="I209" i="4"/>
  <c r="J209" i="4"/>
  <c r="I210" i="4"/>
  <c r="J210" i="4"/>
  <c r="I211" i="4"/>
  <c r="J211" i="4"/>
  <c r="I212" i="4"/>
  <c r="J212" i="4"/>
  <c r="I213" i="4"/>
  <c r="J213" i="4"/>
  <c r="I214" i="4"/>
  <c r="J214" i="4"/>
  <c r="I215" i="4"/>
  <c r="J215" i="4"/>
  <c r="I216" i="4"/>
  <c r="J216" i="4"/>
  <c r="I217" i="4"/>
  <c r="J217" i="4"/>
  <c r="I218" i="4"/>
  <c r="J218" i="4"/>
  <c r="I219" i="4"/>
  <c r="J219" i="4"/>
  <c r="I220" i="4"/>
  <c r="J220" i="4"/>
  <c r="I221" i="4"/>
  <c r="J221" i="4"/>
  <c r="I222" i="4"/>
  <c r="J222" i="4"/>
  <c r="I223" i="4"/>
  <c r="J223" i="4"/>
  <c r="I224" i="4"/>
  <c r="J224" i="4"/>
  <c r="I225" i="4"/>
  <c r="J225" i="4"/>
  <c r="I226" i="4"/>
  <c r="J226" i="4"/>
  <c r="I227" i="4"/>
  <c r="J227" i="4"/>
  <c r="I228" i="4"/>
  <c r="J228" i="4"/>
  <c r="I229" i="4"/>
  <c r="J229" i="4"/>
  <c r="I230" i="4"/>
  <c r="J230" i="4"/>
  <c r="I231" i="4"/>
  <c r="J231" i="4"/>
  <c r="I232" i="4"/>
  <c r="J232" i="4"/>
  <c r="I233" i="4"/>
  <c r="J233" i="4"/>
  <c r="I234" i="4"/>
  <c r="J234" i="4"/>
  <c r="I235" i="4"/>
  <c r="J235" i="4"/>
  <c r="I236" i="4"/>
  <c r="J236" i="4"/>
  <c r="I237" i="4"/>
  <c r="J237" i="4"/>
  <c r="I238" i="4"/>
  <c r="J238" i="4"/>
  <c r="I239" i="4"/>
  <c r="J239" i="4"/>
  <c r="I240" i="4"/>
  <c r="J240" i="4"/>
  <c r="I241" i="4"/>
  <c r="J241" i="4"/>
  <c r="I242" i="4"/>
  <c r="J242" i="4"/>
  <c r="I243" i="4"/>
  <c r="J243" i="4"/>
  <c r="I244" i="4"/>
  <c r="J244" i="4"/>
  <c r="I245" i="4"/>
  <c r="J245" i="4"/>
  <c r="I246" i="4"/>
  <c r="J246" i="4"/>
  <c r="I247" i="4"/>
  <c r="J247" i="4"/>
  <c r="I248" i="4"/>
  <c r="J248" i="4"/>
  <c r="I249" i="4"/>
  <c r="J249" i="4"/>
  <c r="I250" i="4"/>
  <c r="J250" i="4"/>
  <c r="I251" i="4"/>
  <c r="J251" i="4"/>
  <c r="I252" i="4"/>
  <c r="J252" i="4"/>
  <c r="I253" i="4"/>
  <c r="J253" i="4"/>
  <c r="I254" i="4"/>
  <c r="J254" i="4"/>
  <c r="I255" i="4"/>
  <c r="J255" i="4"/>
  <c r="I256" i="4"/>
  <c r="J256" i="4"/>
  <c r="I257" i="4"/>
  <c r="J257" i="4"/>
  <c r="I258" i="4"/>
  <c r="J258" i="4"/>
  <c r="I259" i="4"/>
  <c r="J259" i="4"/>
  <c r="I260" i="4"/>
  <c r="J260" i="4"/>
  <c r="I261" i="4"/>
  <c r="J261" i="4"/>
  <c r="I262" i="4"/>
  <c r="J262" i="4"/>
  <c r="I263" i="4"/>
  <c r="J263" i="4"/>
  <c r="I264" i="4"/>
  <c r="J264" i="4"/>
  <c r="I265" i="4"/>
  <c r="J265" i="4"/>
  <c r="I266" i="4"/>
  <c r="J266" i="4"/>
  <c r="I267" i="4"/>
  <c r="J267" i="4"/>
  <c r="I268" i="4"/>
  <c r="J268" i="4"/>
  <c r="I269" i="4"/>
  <c r="J269" i="4"/>
  <c r="I270" i="4"/>
  <c r="J270" i="4"/>
  <c r="I271" i="4"/>
  <c r="J271" i="4"/>
  <c r="I272" i="4"/>
  <c r="J272" i="4"/>
  <c r="I273" i="4"/>
  <c r="J273" i="4"/>
  <c r="I274" i="4"/>
  <c r="J274" i="4"/>
  <c r="I275" i="4"/>
  <c r="J275" i="4"/>
  <c r="I276" i="4"/>
  <c r="J276" i="4"/>
  <c r="I277" i="4"/>
  <c r="J277" i="4"/>
  <c r="I278" i="4"/>
  <c r="J278" i="4"/>
  <c r="I279" i="4"/>
  <c r="J279" i="4"/>
  <c r="I280" i="4"/>
  <c r="J280" i="4"/>
  <c r="I281" i="4"/>
  <c r="J281" i="4"/>
  <c r="I282" i="4"/>
  <c r="J282" i="4"/>
  <c r="I283" i="4"/>
  <c r="J283" i="4"/>
  <c r="I284" i="4"/>
  <c r="J284" i="4"/>
  <c r="I285" i="4"/>
  <c r="J285" i="4"/>
  <c r="I286" i="4"/>
  <c r="J286" i="4"/>
  <c r="I287" i="4"/>
  <c r="J287" i="4"/>
  <c r="I288" i="4"/>
  <c r="J288" i="4"/>
  <c r="I289" i="4"/>
  <c r="J289" i="4"/>
  <c r="I290" i="4"/>
  <c r="J290" i="4"/>
  <c r="I291" i="4"/>
  <c r="J291" i="4"/>
  <c r="I292" i="4"/>
  <c r="J292" i="4"/>
  <c r="I293" i="4"/>
  <c r="J293" i="4"/>
  <c r="I294" i="4"/>
  <c r="J294" i="4"/>
  <c r="I295" i="4"/>
  <c r="J295" i="4"/>
  <c r="I296" i="4"/>
  <c r="J296" i="4"/>
  <c r="I297" i="4"/>
  <c r="J297" i="4"/>
  <c r="I298" i="4"/>
  <c r="J298" i="4"/>
  <c r="I299" i="4"/>
  <c r="J299" i="4"/>
  <c r="I300" i="4"/>
  <c r="J300" i="4"/>
  <c r="I301" i="4"/>
  <c r="J301" i="4"/>
  <c r="I302" i="4"/>
  <c r="J302" i="4"/>
  <c r="I303" i="4"/>
  <c r="J303" i="4"/>
  <c r="I304" i="4"/>
  <c r="J304" i="4"/>
  <c r="I305" i="4"/>
  <c r="J305" i="4"/>
  <c r="I306" i="4"/>
  <c r="J306" i="4"/>
  <c r="I307" i="4"/>
  <c r="J307" i="4"/>
  <c r="I308" i="4"/>
  <c r="J308" i="4"/>
  <c r="I309" i="4"/>
  <c r="J309" i="4"/>
  <c r="I310" i="4"/>
  <c r="J310" i="4"/>
  <c r="I311" i="4"/>
  <c r="J311" i="4"/>
  <c r="I312" i="4"/>
  <c r="J312" i="4"/>
  <c r="I313" i="4"/>
  <c r="J313" i="4"/>
  <c r="I314" i="4"/>
  <c r="J314" i="4"/>
  <c r="I315" i="4"/>
  <c r="J315" i="4"/>
  <c r="I316" i="4"/>
  <c r="J316" i="4"/>
  <c r="I317" i="4"/>
  <c r="J317" i="4"/>
  <c r="I318" i="4"/>
  <c r="J318" i="4"/>
  <c r="I319" i="4"/>
  <c r="J319" i="4"/>
  <c r="I320" i="4"/>
  <c r="J320" i="4"/>
  <c r="I321" i="4"/>
  <c r="J321" i="4"/>
  <c r="I322" i="4"/>
  <c r="J322" i="4"/>
  <c r="I323" i="4"/>
  <c r="J323" i="4"/>
  <c r="I324" i="4"/>
  <c r="J324" i="4"/>
  <c r="I325" i="4"/>
  <c r="J325" i="4"/>
  <c r="I326" i="4"/>
  <c r="J326" i="4"/>
  <c r="I327" i="4"/>
  <c r="J327" i="4"/>
  <c r="I328" i="4"/>
  <c r="J328" i="4"/>
  <c r="I329" i="4"/>
  <c r="J329" i="4"/>
  <c r="I330" i="4"/>
  <c r="J330" i="4"/>
  <c r="I331" i="4"/>
  <c r="J331" i="4"/>
  <c r="I332" i="4"/>
  <c r="J332" i="4"/>
  <c r="I333" i="4"/>
  <c r="J333" i="4"/>
  <c r="I334" i="4"/>
  <c r="J334" i="4"/>
  <c r="I335" i="4"/>
  <c r="J335" i="4"/>
  <c r="I336" i="4"/>
  <c r="J336" i="4"/>
  <c r="I337" i="4"/>
  <c r="J337" i="4"/>
  <c r="I338" i="4"/>
  <c r="J338" i="4"/>
  <c r="I339" i="4"/>
  <c r="J339" i="4"/>
  <c r="I340" i="4"/>
  <c r="J340" i="4"/>
  <c r="I341" i="4"/>
  <c r="J341" i="4"/>
  <c r="I342" i="4"/>
  <c r="J342" i="4"/>
  <c r="I343" i="4"/>
  <c r="J343" i="4"/>
  <c r="I344" i="4"/>
  <c r="J344" i="4"/>
  <c r="I345" i="4"/>
  <c r="J345" i="4"/>
  <c r="I346" i="4"/>
  <c r="J346" i="4"/>
  <c r="I347" i="4"/>
  <c r="J347" i="4"/>
  <c r="I348" i="4"/>
  <c r="J348" i="4"/>
  <c r="I349" i="4"/>
  <c r="J349" i="4"/>
  <c r="I350" i="4"/>
  <c r="J350" i="4"/>
  <c r="I351" i="4"/>
  <c r="J351" i="4"/>
  <c r="I352" i="4"/>
  <c r="J352" i="4"/>
  <c r="I353" i="4"/>
  <c r="J353" i="4"/>
  <c r="I354" i="4"/>
  <c r="J354" i="4"/>
  <c r="I355" i="4"/>
  <c r="J355" i="4"/>
  <c r="I356" i="4"/>
  <c r="J356" i="4"/>
  <c r="I357" i="4"/>
  <c r="J357" i="4"/>
  <c r="I358" i="4"/>
  <c r="J358" i="4"/>
  <c r="I359" i="4"/>
  <c r="J359" i="4"/>
  <c r="I360" i="4"/>
  <c r="J360" i="4"/>
  <c r="I361" i="4"/>
  <c r="J361" i="4"/>
  <c r="I362" i="4"/>
  <c r="J362" i="4"/>
  <c r="I363" i="4"/>
  <c r="J363" i="4"/>
  <c r="I364" i="4"/>
  <c r="J364" i="4"/>
  <c r="I365" i="4"/>
  <c r="J365" i="4"/>
  <c r="I366" i="4"/>
  <c r="J366" i="4"/>
  <c r="I367" i="4"/>
  <c r="J367" i="4"/>
  <c r="I368" i="4"/>
  <c r="J368" i="4"/>
  <c r="J4" i="4"/>
  <c r="I4" i="4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F7" i="8"/>
  <c r="F8" i="8"/>
  <c r="O14" i="3" l="1"/>
  <c r="G25" i="8" s="1"/>
  <c r="O6" i="3"/>
  <c r="G29" i="8" s="1"/>
  <c r="I71" i="3"/>
  <c r="K62" i="3"/>
  <c r="K70" i="3"/>
  <c r="L66" i="3"/>
  <c r="M63" i="3"/>
  <c r="M71" i="3"/>
  <c r="O66" i="3"/>
  <c r="P62" i="3"/>
  <c r="P70" i="3"/>
  <c r="O1457" i="1"/>
  <c r="O1449" i="1"/>
  <c r="O1441" i="1"/>
  <c r="O1433" i="1"/>
  <c r="O1425" i="1"/>
  <c r="O1417" i="1"/>
  <c r="O1409" i="1"/>
  <c r="O1401" i="1"/>
  <c r="O1393" i="1"/>
  <c r="O1385" i="1"/>
  <c r="O1377" i="1"/>
  <c r="O1369" i="1"/>
  <c r="O1361" i="1"/>
  <c r="O1353" i="1"/>
  <c r="O1345" i="1"/>
  <c r="O1337" i="1"/>
  <c r="O1313" i="1"/>
  <c r="O1305" i="1"/>
  <c r="O1294" i="1"/>
  <c r="O1283" i="1"/>
  <c r="O1273" i="1"/>
  <c r="O1262" i="1"/>
  <c r="O1251" i="1"/>
  <c r="O1241" i="1"/>
  <c r="O1230" i="1"/>
  <c r="O1219" i="1"/>
  <c r="O1209" i="1"/>
  <c r="O1198" i="1"/>
  <c r="O1187" i="1"/>
  <c r="O93" i="1"/>
  <c r="O114" i="1"/>
  <c r="O125" i="1"/>
  <c r="O136" i="1"/>
  <c r="O147" i="1"/>
  <c r="O160" i="1"/>
  <c r="O173" i="1"/>
  <c r="O184" i="1"/>
  <c r="O197" i="1"/>
  <c r="O209" i="1"/>
  <c r="O221" i="1"/>
  <c r="O233" i="1"/>
  <c r="O246" i="1"/>
  <c r="O257" i="1"/>
  <c r="O270" i="1"/>
  <c r="O282" i="1"/>
  <c r="O294" i="1"/>
  <c r="O306" i="1"/>
  <c r="O318" i="1"/>
  <c r="O331" i="1"/>
  <c r="O373" i="1"/>
  <c r="O393" i="1"/>
  <c r="O407" i="1"/>
  <c r="O424" i="1"/>
  <c r="O441" i="1"/>
  <c r="O465" i="1"/>
  <c r="O492" i="1"/>
  <c r="O659" i="1"/>
  <c r="O685" i="1"/>
  <c r="O712" i="1"/>
  <c r="O772" i="1"/>
  <c r="O809" i="1"/>
  <c r="O833" i="1"/>
  <c r="O863" i="1"/>
  <c r="O891" i="1"/>
  <c r="O917" i="1"/>
  <c r="O944" i="1"/>
  <c r="O971" i="1"/>
  <c r="O997" i="1"/>
  <c r="O1028" i="1"/>
  <c r="O1055" i="1"/>
  <c r="O1081" i="1"/>
  <c r="O1108" i="1"/>
  <c r="O1135" i="1"/>
  <c r="O1182" i="1"/>
  <c r="O1174" i="1"/>
  <c r="O1166" i="1"/>
  <c r="O1158" i="1"/>
  <c r="O1150" i="1"/>
  <c r="O1142" i="1"/>
  <c r="O1134" i="1"/>
  <c r="O1126" i="1"/>
  <c r="O1118" i="1"/>
  <c r="O1110" i="1"/>
  <c r="O1102" i="1"/>
  <c r="O1094" i="1"/>
  <c r="O1086" i="1"/>
  <c r="O1078" i="1"/>
  <c r="O1070" i="1"/>
  <c r="O1062" i="1"/>
  <c r="O1054" i="1"/>
  <c r="O1046" i="1"/>
  <c r="O1038" i="1"/>
  <c r="O1030" i="1"/>
  <c r="O1022" i="1"/>
  <c r="O1014" i="1"/>
  <c r="O1006" i="1"/>
  <c r="O998" i="1"/>
  <c r="O990" i="1"/>
  <c r="O982" i="1"/>
  <c r="O974" i="1"/>
  <c r="O966" i="1"/>
  <c r="O958" i="1"/>
  <c r="O950" i="1"/>
  <c r="O942" i="1"/>
  <c r="O934" i="1"/>
  <c r="O926" i="1"/>
  <c r="O918" i="1"/>
  <c r="O910" i="1"/>
  <c r="O902" i="1"/>
  <c r="O894" i="1"/>
  <c r="O886" i="1"/>
  <c r="O878" i="1"/>
  <c r="O870" i="1"/>
  <c r="O862" i="1"/>
  <c r="O854" i="1"/>
  <c r="O846" i="1"/>
  <c r="O838" i="1"/>
  <c r="O830" i="1"/>
  <c r="O822" i="1"/>
  <c r="O814" i="1"/>
  <c r="O806" i="1"/>
  <c r="O798" i="1"/>
  <c r="O782" i="1"/>
  <c r="O774" i="1"/>
  <c r="O766" i="1"/>
  <c r="O758" i="1"/>
  <c r="O750" i="1"/>
  <c r="O742" i="1"/>
  <c r="O726" i="1"/>
  <c r="O718" i="1"/>
  <c r="O710" i="1"/>
  <c r="O702" i="1"/>
  <c r="O694" i="1"/>
  <c r="O686" i="1"/>
  <c r="O678" i="1"/>
  <c r="O670" i="1"/>
  <c r="O662" i="1"/>
  <c r="O654" i="1"/>
  <c r="O646" i="1"/>
  <c r="O494" i="1"/>
  <c r="O486" i="1"/>
  <c r="O478" i="1"/>
  <c r="O470" i="1"/>
  <c r="O462" i="1"/>
  <c r="O454" i="1"/>
  <c r="O446" i="1"/>
  <c r="O438" i="1"/>
  <c r="O430" i="1"/>
  <c r="O422" i="1"/>
  <c r="O414" i="1"/>
  <c r="O406" i="1"/>
  <c r="O390" i="1"/>
  <c r="O382" i="1"/>
  <c r="O374" i="1"/>
  <c r="O358" i="1"/>
  <c r="O342" i="1"/>
  <c r="O334" i="1"/>
  <c r="O326" i="1"/>
  <c r="O1178" i="1"/>
  <c r="O1170" i="1"/>
  <c r="O1162" i="1"/>
  <c r="O1154" i="1"/>
  <c r="O1146" i="1"/>
  <c r="O1138" i="1"/>
  <c r="O1130" i="1"/>
  <c r="O1122" i="1"/>
  <c r="O1114" i="1"/>
  <c r="O1106" i="1"/>
  <c r="O1098" i="1"/>
  <c r="O1090" i="1"/>
  <c r="O1082" i="1"/>
  <c r="O1074" i="1"/>
  <c r="O1066" i="1"/>
  <c r="O1058" i="1"/>
  <c r="O1050" i="1"/>
  <c r="O1042" i="1"/>
  <c r="O1034" i="1"/>
  <c r="O1026" i="1"/>
  <c r="O1018" i="1"/>
  <c r="O1010" i="1"/>
  <c r="O1002" i="1"/>
  <c r="O994" i="1"/>
  <c r="O986" i="1"/>
  <c r="O978" i="1"/>
  <c r="O970" i="1"/>
  <c r="O962" i="1"/>
  <c r="O954" i="1"/>
  <c r="O946" i="1"/>
  <c r="O938" i="1"/>
  <c r="O930" i="1"/>
  <c r="O922" i="1"/>
  <c r="O914" i="1"/>
  <c r="O906" i="1"/>
  <c r="O898" i="1"/>
  <c r="O890" i="1"/>
  <c r="O882" i="1"/>
  <c r="O874" i="1"/>
  <c r="O866" i="1"/>
  <c r="O858" i="1"/>
  <c r="O850" i="1"/>
  <c r="O842" i="1"/>
  <c r="O834" i="1"/>
  <c r="O826" i="1"/>
  <c r="O818" i="1"/>
  <c r="O810" i="1"/>
  <c r="O802" i="1"/>
  <c r="O794" i="1"/>
  <c r="O786" i="1"/>
  <c r="O770" i="1"/>
  <c r="O754" i="1"/>
  <c r="O738" i="1"/>
  <c r="O730" i="1"/>
  <c r="O722" i="1"/>
  <c r="O706" i="1"/>
  <c r="O698" i="1"/>
  <c r="O690" i="1"/>
  <c r="O682" i="1"/>
  <c r="O674" i="1"/>
  <c r="O666" i="1"/>
  <c r="O658" i="1"/>
  <c r="O650" i="1"/>
  <c r="O498" i="1"/>
  <c r="O490" i="1"/>
  <c r="O482" i="1"/>
  <c r="O474" i="1"/>
  <c r="O466" i="1"/>
  <c r="O458" i="1"/>
  <c r="O450" i="1"/>
  <c r="O442" i="1"/>
  <c r="O426" i="1"/>
  <c r="O418" i="1"/>
  <c r="O410" i="1"/>
  <c r="O402" i="1"/>
  <c r="O394" i="1"/>
  <c r="O386" i="1"/>
  <c r="O378" i="1"/>
  <c r="O370" i="1"/>
  <c r="O338" i="1"/>
  <c r="O330" i="1"/>
  <c r="O1181" i="1"/>
  <c r="O1171" i="1"/>
  <c r="O1160" i="1"/>
  <c r="O1149" i="1"/>
  <c r="O1139" i="1"/>
  <c r="O1128" i="1"/>
  <c r="O1117" i="1"/>
  <c r="O1107" i="1"/>
  <c r="O1096" i="1"/>
  <c r="O1085" i="1"/>
  <c r="O1075" i="1"/>
  <c r="O1064" i="1"/>
  <c r="O1053" i="1"/>
  <c r="O1043" i="1"/>
  <c r="O1032" i="1"/>
  <c r="O1021" i="1"/>
  <c r="O1011" i="1"/>
  <c r="O1000" i="1"/>
  <c r="O989" i="1"/>
  <c r="O979" i="1"/>
  <c r="O968" i="1"/>
  <c r="O957" i="1"/>
  <c r="O947" i="1"/>
  <c r="O936" i="1"/>
  <c r="O925" i="1"/>
  <c r="O915" i="1"/>
  <c r="O904" i="1"/>
  <c r="O893" i="1"/>
  <c r="O883" i="1"/>
  <c r="O872" i="1"/>
  <c r="O861" i="1"/>
  <c r="O851" i="1"/>
  <c r="O840" i="1"/>
  <c r="O829" i="1"/>
  <c r="O819" i="1"/>
  <c r="O808" i="1"/>
  <c r="O797" i="1"/>
  <c r="O768" i="1"/>
  <c r="O739" i="1"/>
  <c r="O719" i="1"/>
  <c r="O709" i="1"/>
  <c r="O699" i="1"/>
  <c r="O688" i="1"/>
  <c r="O677" i="1"/>
  <c r="O667" i="1"/>
  <c r="O656" i="1"/>
  <c r="O491" i="1"/>
  <c r="O1180" i="1"/>
  <c r="O1169" i="1"/>
  <c r="O1159" i="1"/>
  <c r="O1148" i="1"/>
  <c r="O1137" i="1"/>
  <c r="O1127" i="1"/>
  <c r="O1116" i="1"/>
  <c r="O1105" i="1"/>
  <c r="O1095" i="1"/>
  <c r="O1084" i="1"/>
  <c r="O1073" i="1"/>
  <c r="O1063" i="1"/>
  <c r="O1052" i="1"/>
  <c r="O1041" i="1"/>
  <c r="O1031" i="1"/>
  <c r="O1020" i="1"/>
  <c r="O1009" i="1"/>
  <c r="O999" i="1"/>
  <c r="O988" i="1"/>
  <c r="O977" i="1"/>
  <c r="O967" i="1"/>
  <c r="O956" i="1"/>
  <c r="O945" i="1"/>
  <c r="O935" i="1"/>
  <c r="O924" i="1"/>
  <c r="O913" i="1"/>
  <c r="O903" i="1"/>
  <c r="O892" i="1"/>
  <c r="O881" i="1"/>
  <c r="O871" i="1"/>
  <c r="O860" i="1"/>
  <c r="O849" i="1"/>
  <c r="O839" i="1"/>
  <c r="O828" i="1"/>
  <c r="O817" i="1"/>
  <c r="O807" i="1"/>
  <c r="O796" i="1"/>
  <c r="O787" i="1"/>
  <c r="O777" i="1"/>
  <c r="O767" i="1"/>
  <c r="O757" i="1"/>
  <c r="O737" i="1"/>
  <c r="O717" i="1"/>
  <c r="O708" i="1"/>
  <c r="O697" i="1"/>
  <c r="O687" i="1"/>
  <c r="O676" i="1"/>
  <c r="O665" i="1"/>
  <c r="O655" i="1"/>
  <c r="O500" i="1"/>
  <c r="O489" i="1"/>
  <c r="O479" i="1"/>
  <c r="O468" i="1"/>
  <c r="O457" i="1"/>
  <c r="O447" i="1"/>
  <c r="O436" i="1"/>
  <c r="O427" i="1"/>
  <c r="O416" i="1"/>
  <c r="O405" i="1"/>
  <c r="O385" i="1"/>
  <c r="O375" i="1"/>
  <c r="O1176" i="1"/>
  <c r="O1165" i="1"/>
  <c r="O1155" i="1"/>
  <c r="O1144" i="1"/>
  <c r="O1133" i="1"/>
  <c r="O1123" i="1"/>
  <c r="O1112" i="1"/>
  <c r="O1101" i="1"/>
  <c r="O1091" i="1"/>
  <c r="O1080" i="1"/>
  <c r="O1069" i="1"/>
  <c r="O1059" i="1"/>
  <c r="O1048" i="1"/>
  <c r="O1037" i="1"/>
  <c r="O1027" i="1"/>
  <c r="O1016" i="1"/>
  <c r="O1005" i="1"/>
  <c r="O995" i="1"/>
  <c r="O984" i="1"/>
  <c r="O973" i="1"/>
  <c r="O963" i="1"/>
  <c r="O952" i="1"/>
  <c r="O941" i="1"/>
  <c r="O931" i="1"/>
  <c r="O920" i="1"/>
  <c r="O909" i="1"/>
  <c r="O899" i="1"/>
  <c r="O888" i="1"/>
  <c r="O877" i="1"/>
  <c r="O867" i="1"/>
  <c r="O856" i="1"/>
  <c r="O845" i="1"/>
  <c r="O835" i="1"/>
  <c r="O824" i="1"/>
  <c r="O813" i="1"/>
  <c r="O803" i="1"/>
  <c r="O783" i="1"/>
  <c r="O773" i="1"/>
  <c r="O753" i="1"/>
  <c r="O744" i="1"/>
  <c r="O724" i="1"/>
  <c r="O704" i="1"/>
  <c r="O693" i="1"/>
  <c r="O683" i="1"/>
  <c r="O672" i="1"/>
  <c r="O661" i="1"/>
  <c r="O651" i="1"/>
  <c r="O496" i="1"/>
  <c r="O485" i="1"/>
  <c r="O475" i="1"/>
  <c r="O464" i="1"/>
  <c r="O453" i="1"/>
  <c r="O443" i="1"/>
  <c r="O433" i="1"/>
  <c r="O423" i="1"/>
  <c r="O412" i="1"/>
  <c r="O401" i="1"/>
  <c r="O392" i="1"/>
  <c r="O381" i="1"/>
  <c r="O371" i="1"/>
  <c r="O335" i="1"/>
  <c r="O324" i="1"/>
  <c r="O316" i="1"/>
  <c r="O308" i="1"/>
  <c r="O300" i="1"/>
  <c r="O292" i="1"/>
  <c r="O284" i="1"/>
  <c r="O276" i="1"/>
  <c r="O268" i="1"/>
  <c r="O260" i="1"/>
  <c r="O252" i="1"/>
  <c r="O244" i="1"/>
  <c r="O236" i="1"/>
  <c r="O228" i="1"/>
  <c r="O220" i="1"/>
  <c r="O212" i="1"/>
  <c r="O204" i="1"/>
  <c r="O196" i="1"/>
  <c r="O188" i="1"/>
  <c r="O180" i="1"/>
  <c r="O172" i="1"/>
  <c r="O164" i="1"/>
  <c r="O156" i="1"/>
  <c r="O148" i="1"/>
  <c r="O140" i="1"/>
  <c r="O1179" i="1"/>
  <c r="O1163" i="1"/>
  <c r="O1145" i="1"/>
  <c r="O1129" i="1"/>
  <c r="O1111" i="1"/>
  <c r="O1093" i="1"/>
  <c r="O1077" i="1"/>
  <c r="O1060" i="1"/>
  <c r="O1044" i="1"/>
  <c r="O1025" i="1"/>
  <c r="O1008" i="1"/>
  <c r="O992" i="1"/>
  <c r="O975" i="1"/>
  <c r="O959" i="1"/>
  <c r="O940" i="1"/>
  <c r="O923" i="1"/>
  <c r="O907" i="1"/>
  <c r="O889" i="1"/>
  <c r="O873" i="1"/>
  <c r="O855" i="1"/>
  <c r="O837" i="1"/>
  <c r="O821" i="1"/>
  <c r="O804" i="1"/>
  <c r="O751" i="1"/>
  <c r="O740" i="1"/>
  <c r="O700" i="1"/>
  <c r="O681" i="1"/>
  <c r="O664" i="1"/>
  <c r="O648" i="1"/>
  <c r="O488" i="1"/>
  <c r="O473" i="1"/>
  <c r="O460" i="1"/>
  <c r="O445" i="1"/>
  <c r="O1177" i="1"/>
  <c r="O1161" i="1"/>
  <c r="O1143" i="1"/>
  <c r="O1125" i="1"/>
  <c r="O1109" i="1"/>
  <c r="O1092" i="1"/>
  <c r="O1076" i="1"/>
  <c r="O1057" i="1"/>
  <c r="O1040" i="1"/>
  <c r="O1024" i="1"/>
  <c r="O1007" i="1"/>
  <c r="O991" i="1"/>
  <c r="O972" i="1"/>
  <c r="O955" i="1"/>
  <c r="O939" i="1"/>
  <c r="O921" i="1"/>
  <c r="O905" i="1"/>
  <c r="O887" i="1"/>
  <c r="O869" i="1"/>
  <c r="O853" i="1"/>
  <c r="O836" i="1"/>
  <c r="O820" i="1"/>
  <c r="O801" i="1"/>
  <c r="O776" i="1"/>
  <c r="O736" i="1"/>
  <c r="O727" i="1"/>
  <c r="O713" i="1"/>
  <c r="O696" i="1"/>
  <c r="O680" i="1"/>
  <c r="O663" i="1"/>
  <c r="O647" i="1"/>
  <c r="O487" i="1"/>
  <c r="O472" i="1"/>
  <c r="O459" i="1"/>
  <c r="O444" i="1"/>
  <c r="O431" i="1"/>
  <c r="O417" i="1"/>
  <c r="O403" i="1"/>
  <c r="O391" i="1"/>
  <c r="O377" i="1"/>
  <c r="O339" i="1"/>
  <c r="O327" i="1"/>
  <c r="O307" i="1"/>
  <c r="O298" i="1"/>
  <c r="O289" i="1"/>
  <c r="O280" i="1"/>
  <c r="O271" i="1"/>
  <c r="O262" i="1"/>
  <c r="O253" i="1"/>
  <c r="O243" i="1"/>
  <c r="O234" i="1"/>
  <c r="O225" i="1"/>
  <c r="O216" i="1"/>
  <c r="O207" i="1"/>
  <c r="O198" i="1"/>
  <c r="O189" i="1"/>
  <c r="O179" i="1"/>
  <c r="O170" i="1"/>
  <c r="O161" i="1"/>
  <c r="O152" i="1"/>
  <c r="O143" i="1"/>
  <c r="O134" i="1"/>
  <c r="O126" i="1"/>
  <c r="O118" i="1"/>
  <c r="O110" i="1"/>
  <c r="O102" i="1"/>
  <c r="O94" i="1"/>
  <c r="O86" i="1"/>
  <c r="O62" i="1"/>
  <c r="O54" i="1"/>
  <c r="O1189" i="1"/>
  <c r="O1197" i="1"/>
  <c r="O1205" i="1"/>
  <c r="O1213" i="1"/>
  <c r="O1221" i="1"/>
  <c r="O1229" i="1"/>
  <c r="O1237" i="1"/>
  <c r="O1245" i="1"/>
  <c r="O1253" i="1"/>
  <c r="O1261" i="1"/>
  <c r="O1269" i="1"/>
  <c r="O1277" i="1"/>
  <c r="O1285" i="1"/>
  <c r="O1293" i="1"/>
  <c r="O1301" i="1"/>
  <c r="O1172" i="1"/>
  <c r="O1153" i="1"/>
  <c r="O1136" i="1"/>
  <c r="O1120" i="1"/>
  <c r="O1103" i="1"/>
  <c r="O1087" i="1"/>
  <c r="O1068" i="1"/>
  <c r="O1051" i="1"/>
  <c r="O1035" i="1"/>
  <c r="O1017" i="1"/>
  <c r="O1001" i="1"/>
  <c r="O983" i="1"/>
  <c r="O965" i="1"/>
  <c r="O949" i="1"/>
  <c r="O932" i="1"/>
  <c r="O916" i="1"/>
  <c r="O897" i="1"/>
  <c r="O880" i="1"/>
  <c r="O864" i="1"/>
  <c r="O847" i="1"/>
  <c r="O831" i="1"/>
  <c r="O812" i="1"/>
  <c r="O795" i="1"/>
  <c r="O784" i="1"/>
  <c r="O771" i="1"/>
  <c r="O721" i="1"/>
  <c r="O707" i="1"/>
  <c r="O691" i="1"/>
  <c r="O673" i="1"/>
  <c r="O657" i="1"/>
  <c r="O497" i="1"/>
  <c r="O481" i="1"/>
  <c r="O467" i="1"/>
  <c r="O452" i="1"/>
  <c r="O439" i="1"/>
  <c r="O425" i="1"/>
  <c r="O411" i="1"/>
  <c r="O387" i="1"/>
  <c r="O372" i="1"/>
  <c r="O333" i="1"/>
  <c r="O322" i="1"/>
  <c r="O313" i="1"/>
  <c r="O304" i="1"/>
  <c r="O295" i="1"/>
  <c r="O286" i="1"/>
  <c r="O277" i="1"/>
  <c r="O267" i="1"/>
  <c r="O258" i="1"/>
  <c r="O249" i="1"/>
  <c r="O240" i="1"/>
  <c r="O231" i="1"/>
  <c r="O222" i="1"/>
  <c r="O213" i="1"/>
  <c r="O203" i="1"/>
  <c r="O194" i="1"/>
  <c r="O185" i="1"/>
  <c r="O176" i="1"/>
  <c r="O167" i="1"/>
  <c r="O158" i="1"/>
  <c r="O149" i="1"/>
  <c r="O139" i="1"/>
  <c r="O131" i="1"/>
  <c r="O123" i="1"/>
  <c r="O115" i="1"/>
  <c r="O107" i="1"/>
  <c r="O99" i="1"/>
  <c r="O91" i="1"/>
  <c r="O59" i="1"/>
  <c r="O1192" i="1"/>
  <c r="O1200" i="1"/>
  <c r="O1208" i="1"/>
  <c r="O1216" i="1"/>
  <c r="O1224" i="1"/>
  <c r="O1232" i="1"/>
  <c r="O1240" i="1"/>
  <c r="O1248" i="1"/>
  <c r="O1256" i="1"/>
  <c r="O1264" i="1"/>
  <c r="O1272" i="1"/>
  <c r="O1280" i="1"/>
  <c r="O1288" i="1"/>
  <c r="O1296" i="1"/>
  <c r="O1304" i="1"/>
  <c r="O11" i="3"/>
  <c r="G34" i="8" s="1"/>
  <c r="I64" i="3"/>
  <c r="I68" i="3"/>
  <c r="K65" i="3"/>
  <c r="L61" i="3"/>
  <c r="L69" i="3"/>
  <c r="M66" i="3"/>
  <c r="O61" i="3"/>
  <c r="O69" i="3"/>
  <c r="P65" i="3"/>
  <c r="O1446" i="1"/>
  <c r="O1438" i="1"/>
  <c r="O1430" i="1"/>
  <c r="O1422" i="1"/>
  <c r="O1414" i="1"/>
  <c r="O1406" i="1"/>
  <c r="O1398" i="1"/>
  <c r="O1390" i="1"/>
  <c r="O1382" i="1"/>
  <c r="O1374" i="1"/>
  <c r="O1366" i="1"/>
  <c r="O1358" i="1"/>
  <c r="O1350" i="1"/>
  <c r="O1342" i="1"/>
  <c r="O1334" i="1"/>
  <c r="O1310" i="1"/>
  <c r="O1300" i="1"/>
  <c r="O1290" i="1"/>
  <c r="O1279" i="1"/>
  <c r="O1268" i="1"/>
  <c r="O1258" i="1"/>
  <c r="O1247" i="1"/>
  <c r="O1236" i="1"/>
  <c r="O1226" i="1"/>
  <c r="O1215" i="1"/>
  <c r="O1204" i="1"/>
  <c r="O1194" i="1"/>
  <c r="O61" i="1"/>
  <c r="O87" i="1"/>
  <c r="O97" i="1"/>
  <c r="O108" i="1"/>
  <c r="O119" i="1"/>
  <c r="O129" i="1"/>
  <c r="O141" i="1"/>
  <c r="O153" i="1"/>
  <c r="O165" i="1"/>
  <c r="O177" i="1"/>
  <c r="O190" i="1"/>
  <c r="O201" i="1"/>
  <c r="O214" i="1"/>
  <c r="O226" i="1"/>
  <c r="O238" i="1"/>
  <c r="O250" i="1"/>
  <c r="O263" i="1"/>
  <c r="O274" i="1"/>
  <c r="O287" i="1"/>
  <c r="O299" i="1"/>
  <c r="O311" i="1"/>
  <c r="O321" i="1"/>
  <c r="O337" i="1"/>
  <c r="O380" i="1"/>
  <c r="O413" i="1"/>
  <c r="O451" i="1"/>
  <c r="O476" i="1"/>
  <c r="O499" i="1"/>
  <c r="O669" i="1"/>
  <c r="O695" i="1"/>
  <c r="O716" i="1"/>
  <c r="O816" i="1"/>
  <c r="O844" i="1"/>
  <c r="O875" i="1"/>
  <c r="O900" i="1"/>
  <c r="O928" i="1"/>
  <c r="O953" i="1"/>
  <c r="O981" i="1"/>
  <c r="O1012" i="1"/>
  <c r="O1036" i="1"/>
  <c r="O1065" i="1"/>
  <c r="O1089" i="1"/>
  <c r="O1119" i="1"/>
  <c r="O1147" i="1"/>
  <c r="O1173" i="1"/>
  <c r="O130" i="1"/>
  <c r="O142" i="1"/>
  <c r="O154" i="1"/>
  <c r="O166" i="1"/>
  <c r="O178" i="1"/>
  <c r="O191" i="1"/>
  <c r="O202" i="1"/>
  <c r="O215" i="1"/>
  <c r="O227" i="1"/>
  <c r="O239" i="1"/>
  <c r="O251" i="1"/>
  <c r="O264" i="1"/>
  <c r="O275" i="1"/>
  <c r="O288" i="1"/>
  <c r="O301" i="1"/>
  <c r="O312" i="1"/>
  <c r="O323" i="1"/>
  <c r="O340" i="1"/>
  <c r="O357" i="1"/>
  <c r="O383" i="1"/>
  <c r="O455" i="1"/>
  <c r="O477" i="1"/>
  <c r="O671" i="1"/>
  <c r="O701" i="1"/>
  <c r="O720" i="1"/>
  <c r="O793" i="1"/>
  <c r="O823" i="1"/>
  <c r="O848" i="1"/>
  <c r="O876" i="1"/>
  <c r="O901" i="1"/>
  <c r="O929" i="1"/>
  <c r="O960" i="1"/>
  <c r="O985" i="1"/>
  <c r="O1013" i="1"/>
  <c r="O1039" i="1"/>
  <c r="O1067" i="1"/>
  <c r="O1097" i="1"/>
  <c r="O1121" i="1"/>
  <c r="O1151" i="1"/>
  <c r="O1175" i="1"/>
  <c r="C38" i="8"/>
  <c r="C39" i="8"/>
  <c r="H8" i="8"/>
  <c r="H7" i="8"/>
  <c r="H5" i="8"/>
  <c r="H4" i="8"/>
  <c r="H20" i="8" s="1"/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4" i="4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2" i="1"/>
  <c r="Q1" i="1"/>
  <c r="L1277" i="1" l="1"/>
  <c r="L1037" i="1"/>
  <c r="L1053" i="1"/>
  <c r="L1197" i="1"/>
  <c r="L1357" i="1"/>
  <c r="L1387" i="1"/>
  <c r="L1319" i="1"/>
  <c r="L1131" i="1"/>
  <c r="L1063" i="1"/>
  <c r="L1261" i="1"/>
  <c r="L1175" i="1"/>
  <c r="L1115" i="1"/>
  <c r="L1107" i="1"/>
  <c r="L1047" i="1"/>
  <c r="L1415" i="1"/>
  <c r="L1373" i="1"/>
  <c r="L1355" i="1"/>
  <c r="L1347" i="1"/>
  <c r="L1287" i="1"/>
  <c r="L1245" i="1"/>
  <c r="L1227" i="1"/>
  <c r="L1219" i="1"/>
  <c r="L1159" i="1"/>
  <c r="L1117" i="1"/>
  <c r="L1099" i="1"/>
  <c r="L1091" i="1"/>
  <c r="L1031" i="1"/>
  <c r="L1447" i="1"/>
  <c r="L1259" i="1"/>
  <c r="L1021" i="1"/>
  <c r="L1431" i="1"/>
  <c r="L1243" i="1"/>
  <c r="L1133" i="1"/>
  <c r="L1459" i="1"/>
  <c r="L1399" i="1"/>
  <c r="L1229" i="1"/>
  <c r="L1211" i="1"/>
  <c r="L1203" i="1"/>
  <c r="L1143" i="1"/>
  <c r="L1101" i="1"/>
  <c r="L1083" i="1"/>
  <c r="L1075" i="1"/>
  <c r="L1015" i="1"/>
  <c r="L999" i="1"/>
  <c r="L983" i="1"/>
  <c r="L967" i="1"/>
  <c r="L951" i="1"/>
  <c r="L935" i="1"/>
  <c r="L919" i="1"/>
  <c r="L879" i="1"/>
  <c r="L1451" i="1"/>
  <c r="L1443" i="1"/>
  <c r="L1383" i="1"/>
  <c r="L1341" i="1"/>
  <c r="L1323" i="1"/>
  <c r="L1315" i="1"/>
  <c r="L1255" i="1"/>
  <c r="L1213" i="1"/>
  <c r="L1195" i="1"/>
  <c r="L1187" i="1"/>
  <c r="L1127" i="1"/>
  <c r="L1085" i="1"/>
  <c r="L1067" i="1"/>
  <c r="L1059" i="1"/>
  <c r="L1405" i="1"/>
  <c r="L1379" i="1"/>
  <c r="L1149" i="1"/>
  <c r="L1389" i="1"/>
  <c r="L1363" i="1"/>
  <c r="L1303" i="1"/>
  <c r="L1235" i="1"/>
  <c r="L1339" i="1"/>
  <c r="L1435" i="1"/>
  <c r="L1427" i="1"/>
  <c r="L1307" i="1"/>
  <c r="L1299" i="1"/>
  <c r="L1179" i="1"/>
  <c r="L1171" i="1"/>
  <c r="L1051" i="1"/>
  <c r="L1043" i="1"/>
  <c r="L941" i="1"/>
  <c r="L1437" i="1"/>
  <c r="L1419" i="1"/>
  <c r="L1411" i="1"/>
  <c r="L1351" i="1"/>
  <c r="L1309" i="1"/>
  <c r="L1291" i="1"/>
  <c r="L1283" i="1"/>
  <c r="L1223" i="1"/>
  <c r="L1181" i="1"/>
  <c r="L1163" i="1"/>
  <c r="L1155" i="1"/>
  <c r="L1095" i="1"/>
  <c r="L1035" i="1"/>
  <c r="L1027" i="1"/>
  <c r="L1251" i="1"/>
  <c r="L1191" i="1"/>
  <c r="L1123" i="1"/>
  <c r="L1371" i="1"/>
  <c r="L1331" i="1"/>
  <c r="L1271" i="1"/>
  <c r="L1453" i="1"/>
  <c r="L1367" i="1"/>
  <c r="L1325" i="1"/>
  <c r="L1239" i="1"/>
  <c r="L1111" i="1"/>
  <c r="L1069" i="1"/>
  <c r="L1421" i="1"/>
  <c r="L1403" i="1"/>
  <c r="L1395" i="1"/>
  <c r="L1335" i="1"/>
  <c r="L1293" i="1"/>
  <c r="L1275" i="1"/>
  <c r="L1267" i="1"/>
  <c r="L1207" i="1"/>
  <c r="L1165" i="1"/>
  <c r="L1147" i="1"/>
  <c r="L1139" i="1"/>
  <c r="L1079" i="1"/>
  <c r="L1019" i="1"/>
  <c r="L1011" i="1"/>
  <c r="L1003" i="1"/>
  <c r="L995" i="1"/>
  <c r="L987" i="1"/>
  <c r="L979" i="1"/>
  <c r="L971" i="1"/>
  <c r="L963" i="1"/>
  <c r="L955" i="1"/>
  <c r="L947" i="1"/>
  <c r="L939" i="1"/>
  <c r="L931" i="1"/>
  <c r="L923" i="1"/>
  <c r="L915" i="1"/>
  <c r="L921" i="1"/>
  <c r="L989" i="1"/>
  <c r="L1375" i="1"/>
  <c r="L1457" i="1"/>
  <c r="L1441" i="1"/>
  <c r="L1425" i="1"/>
  <c r="L1409" i="1"/>
  <c r="L1393" i="1"/>
  <c r="L1377" i="1"/>
  <c r="L1361" i="1"/>
  <c r="L1345" i="1"/>
  <c r="L1329" i="1"/>
  <c r="L1313" i="1"/>
  <c r="L1265" i="1"/>
  <c r="L1249" i="1"/>
  <c r="L1233" i="1"/>
  <c r="L1217" i="1"/>
  <c r="L1201" i="1"/>
  <c r="L1185" i="1"/>
  <c r="L1169" i="1"/>
  <c r="L1153" i="1"/>
  <c r="L1137" i="1"/>
  <c r="L1121" i="1"/>
  <c r="L1105" i="1"/>
  <c r="L1089" i="1"/>
  <c r="L1073" i="1"/>
  <c r="L1057" i="1"/>
  <c r="L1041" i="1"/>
  <c r="L1025" i="1"/>
  <c r="L1009" i="1"/>
  <c r="L993" i="1"/>
  <c r="L977" i="1"/>
  <c r="L961" i="1"/>
  <c r="L945" i="1"/>
  <c r="L929" i="1"/>
  <c r="L913" i="1"/>
  <c r="L895" i="1"/>
  <c r="L698" i="1"/>
  <c r="L525" i="1"/>
  <c r="L652" i="1"/>
  <c r="L957" i="1"/>
  <c r="L925" i="1"/>
  <c r="L1407" i="1"/>
  <c r="L1215" i="1"/>
  <c r="L1183" i="1"/>
  <c r="L1151" i="1"/>
  <c r="L1119" i="1"/>
  <c r="L1087" i="1"/>
  <c r="L1055" i="1"/>
  <c r="L1023" i="1"/>
  <c r="L991" i="1"/>
  <c r="L959" i="1"/>
  <c r="L927" i="1"/>
  <c r="L1005" i="1"/>
  <c r="L973" i="1"/>
  <c r="L1439" i="1"/>
  <c r="L1343" i="1"/>
  <c r="L1311" i="1"/>
  <c r="L1279" i="1"/>
  <c r="L1247" i="1"/>
  <c r="L1039" i="1"/>
  <c r="L1007" i="1"/>
  <c r="L975" i="1"/>
  <c r="L943" i="1"/>
  <c r="L911" i="1"/>
  <c r="L1297" i="1"/>
  <c r="L1281" i="1"/>
  <c r="L1461" i="1"/>
  <c r="L1445" i="1"/>
  <c r="L1429" i="1"/>
  <c r="L1413" i="1"/>
  <c r="L1397" i="1"/>
  <c r="L1381" i="1"/>
  <c r="L1365" i="1"/>
  <c r="L1349" i="1"/>
  <c r="L1333" i="1"/>
  <c r="L1317" i="1"/>
  <c r="L1301" i="1"/>
  <c r="L1285" i="1"/>
  <c r="L1269" i="1"/>
  <c r="L1253" i="1"/>
  <c r="L1237" i="1"/>
  <c r="L1221" i="1"/>
  <c r="L1205" i="1"/>
  <c r="L1189" i="1"/>
  <c r="L1173" i="1"/>
  <c r="L1157" i="1"/>
  <c r="L1141" i="1"/>
  <c r="L1125" i="1"/>
  <c r="L1109" i="1"/>
  <c r="L1093" i="1"/>
  <c r="L1077" i="1"/>
  <c r="L1061" i="1"/>
  <c r="L1045" i="1"/>
  <c r="L1029" i="1"/>
  <c r="L1013" i="1"/>
  <c r="L997" i="1"/>
  <c r="L981" i="1"/>
  <c r="L965" i="1"/>
  <c r="L949" i="1"/>
  <c r="L933" i="1"/>
  <c r="L917" i="1"/>
  <c r="L844" i="1"/>
  <c r="L1455" i="1"/>
  <c r="L1423" i="1"/>
  <c r="L1391" i="1"/>
  <c r="L1359" i="1"/>
  <c r="L1327" i="1"/>
  <c r="L1295" i="1"/>
  <c r="L1263" i="1"/>
  <c r="L1231" i="1"/>
  <c r="L1199" i="1"/>
  <c r="L1167" i="1"/>
  <c r="L1135" i="1"/>
  <c r="L1103" i="1"/>
  <c r="L1071" i="1"/>
  <c r="L1449" i="1"/>
  <c r="L1433" i="1"/>
  <c r="L1417" i="1"/>
  <c r="L1401" i="1"/>
  <c r="L1385" i="1"/>
  <c r="L1369" i="1"/>
  <c r="L1353" i="1"/>
  <c r="L1337" i="1"/>
  <c r="L1321" i="1"/>
  <c r="L1305" i="1"/>
  <c r="L1289" i="1"/>
  <c r="L1273" i="1"/>
  <c r="L1257" i="1"/>
  <c r="L1241" i="1"/>
  <c r="L1225" i="1"/>
  <c r="L1209" i="1"/>
  <c r="L1193" i="1"/>
  <c r="L1177" i="1"/>
  <c r="L1161" i="1"/>
  <c r="L1145" i="1"/>
  <c r="L1129" i="1"/>
  <c r="L1113" i="1"/>
  <c r="L1097" i="1"/>
  <c r="L1081" i="1"/>
  <c r="L1065" i="1"/>
  <c r="L1049" i="1"/>
  <c r="L1033" i="1"/>
  <c r="L1017" i="1"/>
  <c r="L1001" i="1"/>
  <c r="L985" i="1"/>
  <c r="L969" i="1"/>
  <c r="L953" i="1"/>
  <c r="L937" i="1"/>
  <c r="L855" i="1"/>
  <c r="L863" i="1"/>
  <c r="L727" i="1"/>
  <c r="L901" i="1"/>
  <c r="L885" i="1"/>
  <c r="L869" i="1"/>
  <c r="L853" i="1"/>
  <c r="L739" i="1"/>
  <c r="L718" i="1"/>
  <c r="L604" i="1"/>
  <c r="L1458" i="1"/>
  <c r="L1454" i="1"/>
  <c r="L1448" i="1"/>
  <c r="L1444" i="1"/>
  <c r="L1438" i="1"/>
  <c r="L1434" i="1"/>
  <c r="L1428" i="1"/>
  <c r="L1422" i="1"/>
  <c r="L1418" i="1"/>
  <c r="L1412" i="1"/>
  <c r="L1406" i="1"/>
  <c r="L1402" i="1"/>
  <c r="L1396" i="1"/>
  <c r="L1392" i="1"/>
  <c r="L1386" i="1"/>
  <c r="L1382" i="1"/>
  <c r="L1376" i="1"/>
  <c r="L1370" i="1"/>
  <c r="L1366" i="1"/>
  <c r="L1360" i="1"/>
  <c r="L1354" i="1"/>
  <c r="L1350" i="1"/>
  <c r="L1344" i="1"/>
  <c r="L1340" i="1"/>
  <c r="L1336" i="1"/>
  <c r="L1330" i="1"/>
  <c r="L1326" i="1"/>
  <c r="L1320" i="1"/>
  <c r="L1314" i="1"/>
  <c r="L1310" i="1"/>
  <c r="L1304" i="1"/>
  <c r="L1298" i="1"/>
  <c r="L1294" i="1"/>
  <c r="L1288" i="1"/>
  <c r="L1284" i="1"/>
  <c r="L1278" i="1"/>
  <c r="L1272" i="1"/>
  <c r="L1266" i="1"/>
  <c r="L1262" i="1"/>
  <c r="L1256" i="1"/>
  <c r="L1252" i="1"/>
  <c r="L1246" i="1"/>
  <c r="L1240" i="1"/>
  <c r="L1236" i="1"/>
  <c r="L1230" i="1"/>
  <c r="L1226" i="1"/>
  <c r="L1220" i="1"/>
  <c r="L1216" i="1"/>
  <c r="L1210" i="1"/>
  <c r="L1206" i="1"/>
  <c r="L1200" i="1"/>
  <c r="L1196" i="1"/>
  <c r="L1190" i="1"/>
  <c r="L1184" i="1"/>
  <c r="L1180" i="1"/>
  <c r="L1174" i="1"/>
  <c r="L1170" i="1"/>
  <c r="L1164" i="1"/>
  <c r="L1160" i="1"/>
  <c r="L1154" i="1"/>
  <c r="L1148" i="1"/>
  <c r="L1144" i="1"/>
  <c r="L1138" i="1"/>
  <c r="L1132" i="1"/>
  <c r="L1128" i="1"/>
  <c r="L1122" i="1"/>
  <c r="L1118" i="1"/>
  <c r="L1112" i="1"/>
  <c r="L1106" i="1"/>
  <c r="L1102" i="1"/>
  <c r="L1096" i="1"/>
  <c r="L1092" i="1"/>
  <c r="L1086" i="1"/>
  <c r="L1080" i="1"/>
  <c r="L1076" i="1"/>
  <c r="L1070" i="1"/>
  <c r="L1066" i="1"/>
  <c r="L1062" i="1"/>
  <c r="L1056" i="1"/>
  <c r="L1050" i="1"/>
  <c r="L1046" i="1"/>
  <c r="L1040" i="1"/>
  <c r="L1034" i="1"/>
  <c r="L1030" i="1"/>
  <c r="L1024" i="1"/>
  <c r="L1020" i="1"/>
  <c r="L1014" i="1"/>
  <c r="L1008" i="1"/>
  <c r="L1004" i="1"/>
  <c r="L998" i="1"/>
  <c r="L992" i="1"/>
  <c r="L988" i="1"/>
  <c r="L982" i="1"/>
  <c r="L978" i="1"/>
  <c r="L972" i="1"/>
  <c r="L968" i="1"/>
  <c r="L962" i="1"/>
  <c r="L956" i="1"/>
  <c r="L952" i="1"/>
  <c r="L946" i="1"/>
  <c r="L940" i="1"/>
  <c r="L934" i="1"/>
  <c r="L930" i="1"/>
  <c r="L924" i="1"/>
  <c r="L918" i="1"/>
  <c r="L914" i="1"/>
  <c r="L903" i="1"/>
  <c r="L887" i="1"/>
  <c r="L871" i="1"/>
  <c r="L723" i="1"/>
  <c r="L710" i="1"/>
  <c r="L588" i="1"/>
  <c r="L283" i="1"/>
  <c r="L905" i="1"/>
  <c r="L889" i="1"/>
  <c r="L873" i="1"/>
  <c r="L857" i="1"/>
  <c r="L850" i="1"/>
  <c r="L816" i="1"/>
  <c r="L788" i="1"/>
  <c r="L778" i="1"/>
  <c r="L728" i="1"/>
  <c r="L715" i="1"/>
  <c r="L699" i="1"/>
  <c r="L694" i="1"/>
  <c r="L676" i="1"/>
  <c r="L611" i="1"/>
  <c r="L590" i="1"/>
  <c r="L577" i="1"/>
  <c r="L515" i="1"/>
  <c r="L805" i="1"/>
  <c r="L800" i="1"/>
  <c r="L693" i="1"/>
  <c r="L358" i="1"/>
  <c r="L2" i="1"/>
  <c r="L843" i="1"/>
  <c r="L827" i="1"/>
  <c r="L804" i="1"/>
  <c r="L705" i="1"/>
  <c r="L583" i="1"/>
  <c r="L567" i="1"/>
  <c r="L389" i="1"/>
  <c r="L1462" i="1"/>
  <c r="L1460" i="1"/>
  <c r="L1456" i="1"/>
  <c r="L1452" i="1"/>
  <c r="L1450" i="1"/>
  <c r="L1446" i="1"/>
  <c r="L1442" i="1"/>
  <c r="L1440" i="1"/>
  <c r="L1436" i="1"/>
  <c r="L1432" i="1"/>
  <c r="L1430" i="1"/>
  <c r="L1426" i="1"/>
  <c r="L1424" i="1"/>
  <c r="L1420" i="1"/>
  <c r="L1416" i="1"/>
  <c r="L1414" i="1"/>
  <c r="L1410" i="1"/>
  <c r="L1408" i="1"/>
  <c r="L1404" i="1"/>
  <c r="L1400" i="1"/>
  <c r="L1398" i="1"/>
  <c r="L1394" i="1"/>
  <c r="L1390" i="1"/>
  <c r="L1388" i="1"/>
  <c r="L1384" i="1"/>
  <c r="L1380" i="1"/>
  <c r="L1378" i="1"/>
  <c r="L1374" i="1"/>
  <c r="L1372" i="1"/>
  <c r="L1368" i="1"/>
  <c r="L1364" i="1"/>
  <c r="L1362" i="1"/>
  <c r="L1358" i="1"/>
  <c r="L1356" i="1"/>
  <c r="L1352" i="1"/>
  <c r="L1348" i="1"/>
  <c r="L1346" i="1"/>
  <c r="L1342" i="1"/>
  <c r="L1338" i="1"/>
  <c r="L1334" i="1"/>
  <c r="L1332" i="1"/>
  <c r="L1328" i="1"/>
  <c r="L1324" i="1"/>
  <c r="L1322" i="1"/>
  <c r="L1318" i="1"/>
  <c r="L1316" i="1"/>
  <c r="L1312" i="1"/>
  <c r="L1308" i="1"/>
  <c r="L1306" i="1"/>
  <c r="L1302" i="1"/>
  <c r="L1300" i="1"/>
  <c r="L1296" i="1"/>
  <c r="L1292" i="1"/>
  <c r="L1290" i="1"/>
  <c r="L1286" i="1"/>
  <c r="L1282" i="1"/>
  <c r="L1280" i="1"/>
  <c r="L1276" i="1"/>
  <c r="L1274" i="1"/>
  <c r="L1270" i="1"/>
  <c r="L1268" i="1"/>
  <c r="L1264" i="1"/>
  <c r="L1260" i="1"/>
  <c r="L1258" i="1"/>
  <c r="L1254" i="1"/>
  <c r="L1250" i="1"/>
  <c r="L1248" i="1"/>
  <c r="L1244" i="1"/>
  <c r="L1242" i="1"/>
  <c r="L1238" i="1"/>
  <c r="L1234" i="1"/>
  <c r="L1232" i="1"/>
  <c r="L1228" i="1"/>
  <c r="L1224" i="1"/>
  <c r="L1222" i="1"/>
  <c r="L1218" i="1"/>
  <c r="L1214" i="1"/>
  <c r="L1212" i="1"/>
  <c r="L1208" i="1"/>
  <c r="L1204" i="1"/>
  <c r="L1202" i="1"/>
  <c r="L1198" i="1"/>
  <c r="L1194" i="1"/>
  <c r="L1192" i="1"/>
  <c r="L1188" i="1"/>
  <c r="L1186" i="1"/>
  <c r="L1182" i="1"/>
  <c r="L1178" i="1"/>
  <c r="L1176" i="1"/>
  <c r="L1172" i="1"/>
  <c r="L1168" i="1"/>
  <c r="L1166" i="1"/>
  <c r="L1162" i="1"/>
  <c r="L1158" i="1"/>
  <c r="L1156" i="1"/>
  <c r="L1152" i="1"/>
  <c r="L1150" i="1"/>
  <c r="L1146" i="1"/>
  <c r="L1142" i="1"/>
  <c r="L1140" i="1"/>
  <c r="L1136" i="1"/>
  <c r="L1134" i="1"/>
  <c r="L1130" i="1"/>
  <c r="L1126" i="1"/>
  <c r="L1124" i="1"/>
  <c r="L1120" i="1"/>
  <c r="L1116" i="1"/>
  <c r="L1114" i="1"/>
  <c r="L1110" i="1"/>
  <c r="L1108" i="1"/>
  <c r="L1104" i="1"/>
  <c r="L1100" i="1"/>
  <c r="L1098" i="1"/>
  <c r="L1094" i="1"/>
  <c r="L1090" i="1"/>
  <c r="L1088" i="1"/>
  <c r="L1084" i="1"/>
  <c r="L1082" i="1"/>
  <c r="L1078" i="1"/>
  <c r="L1074" i="1"/>
  <c r="L1072" i="1"/>
  <c r="L1068" i="1"/>
  <c r="L1064" i="1"/>
  <c r="L1060" i="1"/>
  <c r="L1058" i="1"/>
  <c r="L1054" i="1"/>
  <c r="L1052" i="1"/>
  <c r="L1048" i="1"/>
  <c r="L1044" i="1"/>
  <c r="L1042" i="1"/>
  <c r="L1038" i="1"/>
  <c r="L1036" i="1"/>
  <c r="L1032" i="1"/>
  <c r="L1028" i="1"/>
  <c r="L1026" i="1"/>
  <c r="L1022" i="1"/>
  <c r="L1018" i="1"/>
  <c r="L1016" i="1"/>
  <c r="L1012" i="1"/>
  <c r="L1010" i="1"/>
  <c r="L1006" i="1"/>
  <c r="L1002" i="1"/>
  <c r="L1000" i="1"/>
  <c r="L996" i="1"/>
  <c r="L994" i="1"/>
  <c r="L990" i="1"/>
  <c r="L986" i="1"/>
  <c r="L984" i="1"/>
  <c r="L980" i="1"/>
  <c r="L976" i="1"/>
  <c r="L974" i="1"/>
  <c r="L970" i="1"/>
  <c r="L966" i="1"/>
  <c r="L964" i="1"/>
  <c r="L960" i="1"/>
  <c r="L958" i="1"/>
  <c r="L954" i="1"/>
  <c r="L950" i="1"/>
  <c r="L948" i="1"/>
  <c r="L944" i="1"/>
  <c r="L942" i="1"/>
  <c r="L938" i="1"/>
  <c r="L936" i="1"/>
  <c r="L932" i="1"/>
  <c r="L928" i="1"/>
  <c r="L926" i="1"/>
  <c r="L922" i="1"/>
  <c r="L920" i="1"/>
  <c r="L916" i="1"/>
  <c r="L912" i="1"/>
  <c r="L814" i="1"/>
  <c r="L744" i="1"/>
  <c r="L689" i="1"/>
  <c r="L606" i="1"/>
  <c r="L53" i="1"/>
  <c r="L549" i="1"/>
  <c r="L596" i="1"/>
  <c r="L618" i="1"/>
  <c r="L700" i="1"/>
  <c r="L724" i="1"/>
  <c r="L746" i="1"/>
  <c r="L828" i="1"/>
  <c r="L852" i="1"/>
  <c r="L854" i="1"/>
  <c r="L856" i="1"/>
  <c r="L858" i="1"/>
  <c r="L860" i="1"/>
  <c r="L862" i="1"/>
  <c r="L864" i="1"/>
  <c r="L866" i="1"/>
  <c r="L868" i="1"/>
  <c r="L870" i="1"/>
  <c r="L872" i="1"/>
  <c r="L874" i="1"/>
  <c r="L876" i="1"/>
  <c r="L878" i="1"/>
  <c r="L880" i="1"/>
  <c r="L882" i="1"/>
  <c r="L884" i="1"/>
  <c r="L886" i="1"/>
  <c r="L888" i="1"/>
  <c r="L890" i="1"/>
  <c r="L892" i="1"/>
  <c r="L894" i="1"/>
  <c r="L896" i="1"/>
  <c r="L898" i="1"/>
  <c r="L900" i="1"/>
  <c r="L902" i="1"/>
  <c r="L904" i="1"/>
  <c r="L906" i="1"/>
  <c r="L908" i="1"/>
  <c r="L910" i="1"/>
  <c r="L559" i="1"/>
  <c r="L608" i="1"/>
  <c r="L654" i="1"/>
  <c r="L736" i="1"/>
  <c r="L782" i="1"/>
  <c r="L907" i="1"/>
  <c r="L891" i="1"/>
  <c r="L875" i="1"/>
  <c r="L859" i="1"/>
  <c r="L834" i="1"/>
  <c r="L826" i="1"/>
  <c r="L821" i="1"/>
  <c r="L780" i="1"/>
  <c r="L762" i="1"/>
  <c r="L686" i="1"/>
  <c r="L616" i="1"/>
  <c r="L595" i="1"/>
  <c r="L582" i="1"/>
  <c r="L535" i="1"/>
  <c r="L436" i="1"/>
  <c r="L396" i="1"/>
  <c r="L909" i="1"/>
  <c r="L893" i="1"/>
  <c r="L877" i="1"/>
  <c r="L861" i="1"/>
  <c r="L839" i="1"/>
  <c r="L798" i="1"/>
  <c r="L764" i="1"/>
  <c r="L722" i="1"/>
  <c r="L688" i="1"/>
  <c r="L660" i="1"/>
  <c r="L650" i="1"/>
  <c r="L600" i="1"/>
  <c r="L587" i="1"/>
  <c r="L477" i="1"/>
  <c r="L467" i="1"/>
  <c r="L281" i="1"/>
  <c r="L265" i="1"/>
  <c r="L228" i="1"/>
  <c r="L810" i="1"/>
  <c r="L706" i="1"/>
  <c r="L634" i="1"/>
  <c r="L563" i="1"/>
  <c r="L519" i="1"/>
  <c r="L897" i="1"/>
  <c r="L881" i="1"/>
  <c r="L865" i="1"/>
  <c r="L846" i="1"/>
  <c r="L833" i="1"/>
  <c r="L732" i="1"/>
  <c r="L711" i="1"/>
  <c r="L670" i="1"/>
  <c r="L636" i="1"/>
  <c r="L594" i="1"/>
  <c r="L547" i="1"/>
  <c r="L542" i="1"/>
  <c r="L134" i="1"/>
  <c r="L126" i="1"/>
  <c r="L899" i="1"/>
  <c r="L883" i="1"/>
  <c r="L867" i="1"/>
  <c r="L851" i="1"/>
  <c r="L817" i="1"/>
  <c r="L734" i="1"/>
  <c r="L716" i="1"/>
  <c r="L682" i="1"/>
  <c r="L677" i="1"/>
  <c r="L672" i="1"/>
  <c r="L599" i="1"/>
  <c r="L578" i="1"/>
  <c r="L557" i="1"/>
  <c r="L471" i="1"/>
  <c r="L461" i="1"/>
  <c r="L187" i="1"/>
  <c r="L787" i="1"/>
  <c r="L775" i="1"/>
  <c r="L763" i="1"/>
  <c r="L758" i="1"/>
  <c r="L741" i="1"/>
  <c r="L659" i="1"/>
  <c r="L647" i="1"/>
  <c r="L635" i="1"/>
  <c r="L630" i="1"/>
  <c r="L613" i="1"/>
  <c r="L572" i="1"/>
  <c r="L534" i="1"/>
  <c r="L481" i="1"/>
  <c r="L453" i="1"/>
  <c r="L419" i="1"/>
  <c r="L401" i="1"/>
  <c r="L317" i="1"/>
  <c r="L792" i="1"/>
  <c r="L770" i="1"/>
  <c r="L753" i="1"/>
  <c r="L664" i="1"/>
  <c r="L642" i="1"/>
  <c r="L625" i="1"/>
  <c r="L539" i="1"/>
  <c r="L501" i="1"/>
  <c r="L476" i="1"/>
  <c r="L406" i="1"/>
  <c r="L5" i="1"/>
  <c r="L10" i="1"/>
  <c r="L26" i="1"/>
  <c r="L42" i="1"/>
  <c r="L58" i="1"/>
  <c r="L74" i="1"/>
  <c r="L90" i="1"/>
  <c r="L106" i="1"/>
  <c r="L122" i="1"/>
  <c r="L138" i="1"/>
  <c r="L154" i="1"/>
  <c r="L56" i="1"/>
  <c r="L68" i="1"/>
  <c r="L8" i="1"/>
  <c r="L20" i="1"/>
  <c r="L30" i="1"/>
  <c r="L66" i="1"/>
  <c r="L112" i="1"/>
  <c r="L136" i="1"/>
  <c r="L148" i="1"/>
  <c r="L158" i="1"/>
  <c r="L179" i="1"/>
  <c r="L195" i="1"/>
  <c r="L211" i="1"/>
  <c r="L227" i="1"/>
  <c r="L243" i="1"/>
  <c r="L259" i="1"/>
  <c r="L275" i="1"/>
  <c r="L291" i="1"/>
  <c r="L300" i="1"/>
  <c r="L302" i="1"/>
  <c r="L304" i="1"/>
  <c r="L306" i="1"/>
  <c r="L40" i="1"/>
  <c r="L52" i="1"/>
  <c r="L168" i="1"/>
  <c r="L18" i="1"/>
  <c r="L96" i="1"/>
  <c r="L116" i="1"/>
  <c r="L241" i="1"/>
  <c r="L253" i="1"/>
  <c r="L553" i="1"/>
  <c r="L34" i="1"/>
  <c r="L72" i="1"/>
  <c r="L82" i="1"/>
  <c r="L104" i="1"/>
  <c r="L164" i="1"/>
  <c r="L203" i="1"/>
  <c r="L285" i="1"/>
  <c r="L311" i="1"/>
  <c r="L327" i="1"/>
  <c r="L343" i="1"/>
  <c r="L359" i="1"/>
  <c r="L36" i="1"/>
  <c r="L64" i="1"/>
  <c r="L84" i="1"/>
  <c r="L94" i="1"/>
  <c r="L146" i="1"/>
  <c r="L193" i="1"/>
  <c r="L205" i="1"/>
  <c r="L215" i="1"/>
  <c r="L251" i="1"/>
  <c r="L297" i="1"/>
  <c r="L313" i="1"/>
  <c r="L329" i="1"/>
  <c r="L345" i="1"/>
  <c r="L361" i="1"/>
  <c r="L377" i="1"/>
  <c r="L393" i="1"/>
  <c r="L409" i="1"/>
  <c r="L425" i="1"/>
  <c r="L441" i="1"/>
  <c r="L457" i="1"/>
  <c r="L473" i="1"/>
  <c r="L489" i="1"/>
  <c r="L505" i="1"/>
  <c r="L521" i="1"/>
  <c r="L537" i="1"/>
  <c r="L569" i="1"/>
  <c r="L249" i="1"/>
  <c r="L273" i="1"/>
  <c r="L295" i="1"/>
  <c r="L100" i="1"/>
  <c r="L110" i="1"/>
  <c r="L120" i="1"/>
  <c r="L132" i="1"/>
  <c r="L170" i="1"/>
  <c r="L257" i="1"/>
  <c r="L269" i="1"/>
  <c r="L50" i="1"/>
  <c r="L88" i="1"/>
  <c r="L130" i="1"/>
  <c r="L185" i="1"/>
  <c r="L209" i="1"/>
  <c r="L221" i="1"/>
  <c r="L231" i="1"/>
  <c r="L267" i="1"/>
  <c r="L303" i="1"/>
  <c r="L319" i="1"/>
  <c r="L335" i="1"/>
  <c r="L142" i="1"/>
  <c r="L173" i="1"/>
  <c r="L183" i="1"/>
  <c r="L219" i="1"/>
  <c r="L247" i="1"/>
  <c r="L383" i="1"/>
  <c r="L407" i="1"/>
  <c r="L511" i="1"/>
  <c r="L201" i="1"/>
  <c r="L237" i="1"/>
  <c r="L309" i="1"/>
  <c r="L381" i="1"/>
  <c r="L405" i="1"/>
  <c r="L451" i="1"/>
  <c r="L463" i="1"/>
  <c r="L487" i="1"/>
  <c r="L128" i="1"/>
  <c r="L177" i="1"/>
  <c r="L333" i="1"/>
  <c r="L399" i="1"/>
  <c r="L423" i="1"/>
  <c r="L527" i="1"/>
  <c r="L551" i="1"/>
  <c r="L289" i="1"/>
  <c r="L307" i="1"/>
  <c r="L325" i="1"/>
  <c r="L351" i="1"/>
  <c r="L391" i="1"/>
  <c r="L421" i="1"/>
  <c r="L543" i="1"/>
  <c r="L822" i="1"/>
  <c r="L838" i="1"/>
  <c r="L341" i="1"/>
  <c r="L479" i="1"/>
  <c r="L14" i="1"/>
  <c r="L48" i="1"/>
  <c r="L235" i="1"/>
  <c r="L397" i="1"/>
  <c r="L447" i="1"/>
  <c r="L4" i="1"/>
  <c r="L80" i="1"/>
  <c r="L162" i="1"/>
  <c r="L225" i="1"/>
  <c r="L357" i="1"/>
  <c r="L367" i="1"/>
  <c r="L415" i="1"/>
  <c r="L435" i="1"/>
  <c r="L455" i="1"/>
  <c r="L840" i="1"/>
  <c r="L835" i="1"/>
  <c r="L830" i="1"/>
  <c r="L823" i="1"/>
  <c r="L818" i="1"/>
  <c r="L811" i="1"/>
  <c r="L806" i="1"/>
  <c r="L801" i="1"/>
  <c r="L794" i="1"/>
  <c r="L789" i="1"/>
  <c r="L784" i="1"/>
  <c r="L772" i="1"/>
  <c r="L748" i="1"/>
  <c r="L712" i="1"/>
  <c r="L707" i="1"/>
  <c r="L702" i="1"/>
  <c r="L695" i="1"/>
  <c r="L690" i="1"/>
  <c r="L683" i="1"/>
  <c r="L678" i="1"/>
  <c r="L673" i="1"/>
  <c r="L666" i="1"/>
  <c r="L661" i="1"/>
  <c r="L656" i="1"/>
  <c r="L644" i="1"/>
  <c r="L620" i="1"/>
  <c r="L584" i="1"/>
  <c r="L579" i="1"/>
  <c r="L574" i="1"/>
  <c r="L564" i="1"/>
  <c r="L503" i="1"/>
  <c r="L493" i="1"/>
  <c r="L483" i="1"/>
  <c r="L478" i="1"/>
  <c r="L437" i="1"/>
  <c r="L411" i="1"/>
  <c r="L403" i="1"/>
  <c r="L330" i="1"/>
  <c r="L301" i="1"/>
  <c r="L849" i="1"/>
  <c r="L842" i="1"/>
  <c r="L837" i="1"/>
  <c r="L832" i="1"/>
  <c r="L820" i="1"/>
  <c r="L813" i="1"/>
  <c r="L796" i="1"/>
  <c r="L760" i="1"/>
  <c r="L755" i="1"/>
  <c r="L750" i="1"/>
  <c r="L743" i="1"/>
  <c r="L738" i="1"/>
  <c r="L731" i="1"/>
  <c r="L726" i="1"/>
  <c r="L721" i="1"/>
  <c r="L714" i="1"/>
  <c r="L709" i="1"/>
  <c r="L704" i="1"/>
  <c r="L692" i="1"/>
  <c r="L668" i="1"/>
  <c r="L632" i="1"/>
  <c r="L627" i="1"/>
  <c r="L622" i="1"/>
  <c r="L615" i="1"/>
  <c r="L610" i="1"/>
  <c r="L603" i="1"/>
  <c r="L598" i="1"/>
  <c r="L593" i="1"/>
  <c r="L586" i="1"/>
  <c r="L581" i="1"/>
  <c r="L576" i="1"/>
  <c r="L541" i="1"/>
  <c r="L531" i="1"/>
  <c r="L513" i="1"/>
  <c r="L495" i="1"/>
  <c r="L485" i="1"/>
  <c r="L439" i="1"/>
  <c r="L413" i="1"/>
  <c r="L387" i="1"/>
  <c r="L379" i="1"/>
  <c r="L374" i="1"/>
  <c r="L60" i="1"/>
  <c r="L28" i="1"/>
  <c r="L23" i="1"/>
  <c r="L808" i="1"/>
  <c r="L803" i="1"/>
  <c r="L791" i="1"/>
  <c r="L786" i="1"/>
  <c r="L779" i="1"/>
  <c r="L774" i="1"/>
  <c r="L769" i="1"/>
  <c r="L757" i="1"/>
  <c r="L752" i="1"/>
  <c r="L740" i="1"/>
  <c r="L680" i="1"/>
  <c r="L675" i="1"/>
  <c r="L663" i="1"/>
  <c r="L658" i="1"/>
  <c r="L651" i="1"/>
  <c r="L646" i="1"/>
  <c r="L641" i="1"/>
  <c r="L629" i="1"/>
  <c r="L624" i="1"/>
  <c r="L612" i="1"/>
  <c r="L538" i="1"/>
  <c r="L533" i="1"/>
  <c r="L523" i="1"/>
  <c r="L518" i="1"/>
  <c r="L510" i="1"/>
  <c r="L500" i="1"/>
  <c r="L452" i="1"/>
  <c r="L431" i="1"/>
  <c r="L426" i="1"/>
  <c r="L348" i="1"/>
  <c r="L340" i="1"/>
  <c r="L264" i="1"/>
  <c r="L240" i="1"/>
  <c r="L848" i="1"/>
  <c r="L836" i="1"/>
  <c r="L812" i="1"/>
  <c r="L776" i="1"/>
  <c r="L771" i="1"/>
  <c r="L766" i="1"/>
  <c r="L759" i="1"/>
  <c r="L754" i="1"/>
  <c r="L747" i="1"/>
  <c r="L742" i="1"/>
  <c r="L737" i="1"/>
  <c r="L730" i="1"/>
  <c r="L725" i="1"/>
  <c r="L720" i="1"/>
  <c r="L708" i="1"/>
  <c r="L684" i="1"/>
  <c r="L648" i="1"/>
  <c r="L643" i="1"/>
  <c r="L638" i="1"/>
  <c r="L631" i="1"/>
  <c r="L626" i="1"/>
  <c r="L619" i="1"/>
  <c r="L614" i="1"/>
  <c r="L609" i="1"/>
  <c r="L602" i="1"/>
  <c r="L597" i="1"/>
  <c r="L592" i="1"/>
  <c r="L580" i="1"/>
  <c r="L550" i="1"/>
  <c r="L540" i="1"/>
  <c r="L428" i="1"/>
  <c r="L378" i="1"/>
  <c r="L373" i="1"/>
  <c r="L355" i="1"/>
  <c r="L189" i="1"/>
  <c r="L160" i="1"/>
  <c r="L152" i="1"/>
  <c r="L824" i="1"/>
  <c r="L819" i="1"/>
  <c r="L807" i="1"/>
  <c r="L802" i="1"/>
  <c r="L795" i="1"/>
  <c r="L790" i="1"/>
  <c r="L785" i="1"/>
  <c r="L773" i="1"/>
  <c r="L768" i="1"/>
  <c r="L756" i="1"/>
  <c r="L696" i="1"/>
  <c r="L691" i="1"/>
  <c r="L679" i="1"/>
  <c r="L674" i="1"/>
  <c r="L667" i="1"/>
  <c r="L662" i="1"/>
  <c r="L657" i="1"/>
  <c r="L645" i="1"/>
  <c r="L640" i="1"/>
  <c r="L628" i="1"/>
  <c r="L565" i="1"/>
  <c r="L555" i="1"/>
  <c r="L545" i="1"/>
  <c r="L517" i="1"/>
  <c r="L509" i="1"/>
  <c r="L443" i="1"/>
  <c r="L438" i="1"/>
  <c r="L375" i="1"/>
  <c r="L365" i="1"/>
  <c r="L339" i="1"/>
  <c r="L331" i="1"/>
  <c r="L223" i="1"/>
  <c r="L207" i="1"/>
  <c r="L199" i="1"/>
  <c r="L194" i="1"/>
  <c r="L32" i="1"/>
  <c r="L24" i="1"/>
  <c r="L490" i="1"/>
  <c r="L445" i="1"/>
  <c r="L420" i="1"/>
  <c r="L395" i="1"/>
  <c r="L390" i="1"/>
  <c r="L385" i="1"/>
  <c r="L293" i="1"/>
  <c r="L288" i="1"/>
  <c r="L233" i="1"/>
  <c r="L212" i="1"/>
  <c r="L75" i="1"/>
  <c r="L46" i="1"/>
  <c r="L38" i="1"/>
  <c r="L12" i="1"/>
  <c r="L841" i="1"/>
  <c r="L825" i="1"/>
  <c r="L809" i="1"/>
  <c r="L793" i="1"/>
  <c r="L777" i="1"/>
  <c r="L761" i="1"/>
  <c r="L745" i="1"/>
  <c r="L729" i="1"/>
  <c r="L713" i="1"/>
  <c r="L697" i="1"/>
  <c r="L681" i="1"/>
  <c r="L665" i="1"/>
  <c r="L649" i="1"/>
  <c r="L633" i="1"/>
  <c r="L617" i="1"/>
  <c r="L601" i="1"/>
  <c r="L585" i="1"/>
  <c r="L571" i="1"/>
  <c r="L566" i="1"/>
  <c r="L554" i="1"/>
  <c r="L522" i="1"/>
  <c r="L507" i="1"/>
  <c r="L502" i="1"/>
  <c r="L497" i="1"/>
  <c r="L465" i="1"/>
  <c r="L460" i="1"/>
  <c r="L442" i="1"/>
  <c r="L430" i="1"/>
  <c r="L382" i="1"/>
  <c r="L372" i="1"/>
  <c r="L362" i="1"/>
  <c r="L321" i="1"/>
  <c r="L316" i="1"/>
  <c r="L117" i="1"/>
  <c r="L27" i="1"/>
  <c r="L22" i="1"/>
  <c r="L9" i="1"/>
  <c r="L797" i="1"/>
  <c r="L781" i="1"/>
  <c r="L765" i="1"/>
  <c r="L749" i="1"/>
  <c r="L733" i="1"/>
  <c r="L717" i="1"/>
  <c r="L701" i="1"/>
  <c r="L685" i="1"/>
  <c r="L669" i="1"/>
  <c r="L653" i="1"/>
  <c r="L637" i="1"/>
  <c r="L621" i="1"/>
  <c r="L605" i="1"/>
  <c r="L589" i="1"/>
  <c r="L573" i="1"/>
  <c r="L556" i="1"/>
  <c r="L529" i="1"/>
  <c r="L524" i="1"/>
  <c r="L499" i="1"/>
  <c r="L494" i="1"/>
  <c r="L484" i="1"/>
  <c r="L449" i="1"/>
  <c r="L412" i="1"/>
  <c r="L394" i="1"/>
  <c r="L349" i="1"/>
  <c r="L323" i="1"/>
  <c r="L305" i="1"/>
  <c r="L190" i="1"/>
  <c r="L143" i="1"/>
  <c r="L845" i="1"/>
  <c r="L829" i="1"/>
  <c r="L847" i="1"/>
  <c r="L831" i="1"/>
  <c r="L815" i="1"/>
  <c r="L799" i="1"/>
  <c r="L783" i="1"/>
  <c r="L767" i="1"/>
  <c r="L751" i="1"/>
  <c r="L735" i="1"/>
  <c r="L719" i="1"/>
  <c r="L703" i="1"/>
  <c r="L687" i="1"/>
  <c r="L671" i="1"/>
  <c r="L655" i="1"/>
  <c r="L639" i="1"/>
  <c r="L623" i="1"/>
  <c r="L607" i="1"/>
  <c r="L591" i="1"/>
  <c r="L575" i="1"/>
  <c r="L570" i="1"/>
  <c r="L558" i="1"/>
  <c r="L548" i="1"/>
  <c r="L526" i="1"/>
  <c r="L506" i="1"/>
  <c r="L469" i="1"/>
  <c r="L459" i="1"/>
  <c r="L454" i="1"/>
  <c r="L429" i="1"/>
  <c r="L414" i="1"/>
  <c r="L371" i="1"/>
  <c r="L366" i="1"/>
  <c r="L356" i="1"/>
  <c r="L346" i="1"/>
  <c r="L315" i="1"/>
  <c r="L229" i="1"/>
  <c r="L224" i="1"/>
  <c r="L216" i="1"/>
  <c r="L561" i="1"/>
  <c r="L532" i="1"/>
  <c r="L508" i="1"/>
  <c r="L491" i="1"/>
  <c r="L486" i="1"/>
  <c r="L474" i="1"/>
  <c r="L462" i="1"/>
  <c r="L433" i="1"/>
  <c r="L404" i="1"/>
  <c r="L380" i="1"/>
  <c r="L363" i="1"/>
  <c r="L353" i="1"/>
  <c r="L308" i="1"/>
  <c r="L254" i="1"/>
  <c r="L200" i="1"/>
  <c r="L167" i="1"/>
  <c r="L78" i="1"/>
  <c r="L70" i="1"/>
  <c r="L468" i="1"/>
  <c r="L444" i="1"/>
  <c r="L427" i="1"/>
  <c r="L422" i="1"/>
  <c r="L410" i="1"/>
  <c r="L398" i="1"/>
  <c r="L369" i="1"/>
  <c r="L347" i="1"/>
  <c r="L337" i="1"/>
  <c r="L332" i="1"/>
  <c r="L279" i="1"/>
  <c r="L271" i="1"/>
  <c r="L245" i="1"/>
  <c r="L217" i="1"/>
  <c r="L127" i="1"/>
  <c r="L516" i="1"/>
  <c r="L492" i="1"/>
  <c r="L475" i="1"/>
  <c r="L470" i="1"/>
  <c r="L458" i="1"/>
  <c r="L446" i="1"/>
  <c r="L417" i="1"/>
  <c r="L388" i="1"/>
  <c r="L364" i="1"/>
  <c r="L324" i="1"/>
  <c r="L314" i="1"/>
  <c r="L299" i="1"/>
  <c r="L276" i="1"/>
  <c r="L263" i="1"/>
  <c r="L242" i="1"/>
  <c r="L206" i="1"/>
  <c r="L178" i="1"/>
  <c r="L137" i="1"/>
  <c r="L342" i="1"/>
  <c r="L326" i="1"/>
  <c r="L310" i="1"/>
  <c r="L277" i="1"/>
  <c r="L272" i="1"/>
  <c r="L260" i="1"/>
  <c r="L255" i="1"/>
  <c r="L248" i="1"/>
  <c r="L238" i="1"/>
  <c r="L226" i="1"/>
  <c r="L135" i="1"/>
  <c r="L123" i="1"/>
  <c r="L118" i="1"/>
  <c r="L98" i="1"/>
  <c r="L43" i="1"/>
  <c r="L15" i="1"/>
  <c r="L568" i="1"/>
  <c r="L552" i="1"/>
  <c r="L536" i="1"/>
  <c r="L520" i="1"/>
  <c r="L504" i="1"/>
  <c r="L488" i="1"/>
  <c r="L472" i="1"/>
  <c r="L456" i="1"/>
  <c r="L440" i="1"/>
  <c r="L424" i="1"/>
  <c r="L408" i="1"/>
  <c r="L392" i="1"/>
  <c r="L376" i="1"/>
  <c r="L360" i="1"/>
  <c r="L344" i="1"/>
  <c r="L328" i="1"/>
  <c r="L312" i="1"/>
  <c r="L296" i="1"/>
  <c r="L286" i="1"/>
  <c r="L274" i="1"/>
  <c r="L197" i="1"/>
  <c r="L192" i="1"/>
  <c r="L180" i="1"/>
  <c r="L175" i="1"/>
  <c r="L155" i="1"/>
  <c r="L150" i="1"/>
  <c r="L140" i="1"/>
  <c r="L105" i="1"/>
  <c r="L63" i="1"/>
  <c r="L55" i="1"/>
  <c r="L7" i="1"/>
  <c r="L213" i="1"/>
  <c r="L196" i="1"/>
  <c r="L174" i="1"/>
  <c r="L144" i="1"/>
  <c r="L87" i="1"/>
  <c r="L62" i="1"/>
  <c r="L6" i="1"/>
  <c r="L560" i="1"/>
  <c r="L544" i="1"/>
  <c r="L528" i="1"/>
  <c r="L512" i="1"/>
  <c r="L496" i="1"/>
  <c r="L480" i="1"/>
  <c r="L464" i="1"/>
  <c r="L448" i="1"/>
  <c r="L432" i="1"/>
  <c r="L416" i="1"/>
  <c r="L400" i="1"/>
  <c r="L384" i="1"/>
  <c r="L368" i="1"/>
  <c r="L352" i="1"/>
  <c r="L336" i="1"/>
  <c r="L320" i="1"/>
  <c r="L261" i="1"/>
  <c r="L256" i="1"/>
  <c r="L244" i="1"/>
  <c r="L239" i="1"/>
  <c r="L232" i="1"/>
  <c r="L222" i="1"/>
  <c r="L210" i="1"/>
  <c r="L169" i="1"/>
  <c r="L159" i="1"/>
  <c r="L114" i="1"/>
  <c r="L89" i="1"/>
  <c r="L44" i="1"/>
  <c r="L21" i="1"/>
  <c r="L16" i="1"/>
  <c r="L11" i="1"/>
  <c r="L350" i="1"/>
  <c r="L334" i="1"/>
  <c r="L318" i="1"/>
  <c r="L290" i="1"/>
  <c r="L208" i="1"/>
  <c r="L191" i="1"/>
  <c r="L184" i="1"/>
  <c r="L149" i="1"/>
  <c r="L139" i="1"/>
  <c r="L92" i="1"/>
  <c r="L39" i="1"/>
  <c r="L562" i="1"/>
  <c r="L546" i="1"/>
  <c r="L530" i="1"/>
  <c r="L514" i="1"/>
  <c r="L498" i="1"/>
  <c r="L482" i="1"/>
  <c r="L466" i="1"/>
  <c r="L450" i="1"/>
  <c r="L434" i="1"/>
  <c r="L418" i="1"/>
  <c r="L402" i="1"/>
  <c r="L386" i="1"/>
  <c r="L370" i="1"/>
  <c r="L354" i="1"/>
  <c r="L338" i="1"/>
  <c r="L322" i="1"/>
  <c r="L292" i="1"/>
  <c r="L287" i="1"/>
  <c r="L280" i="1"/>
  <c r="L270" i="1"/>
  <c r="L258" i="1"/>
  <c r="L181" i="1"/>
  <c r="L176" i="1"/>
  <c r="L171" i="1"/>
  <c r="L166" i="1"/>
  <c r="L156" i="1"/>
  <c r="L151" i="1"/>
  <c r="L133" i="1"/>
  <c r="L121" i="1"/>
  <c r="L111" i="1"/>
  <c r="L101" i="1"/>
  <c r="L41" i="1"/>
  <c r="L31" i="1"/>
  <c r="L294" i="1"/>
  <c r="L278" i="1"/>
  <c r="L262" i="1"/>
  <c r="L246" i="1"/>
  <c r="L230" i="1"/>
  <c r="L214" i="1"/>
  <c r="L198" i="1"/>
  <c r="L182" i="1"/>
  <c r="L108" i="1"/>
  <c r="L103" i="1"/>
  <c r="L91" i="1"/>
  <c r="L86" i="1"/>
  <c r="L79" i="1"/>
  <c r="L69" i="1"/>
  <c r="L57" i="1"/>
  <c r="L298" i="1"/>
  <c r="L282" i="1"/>
  <c r="L266" i="1"/>
  <c r="L250" i="1"/>
  <c r="L234" i="1"/>
  <c r="L218" i="1"/>
  <c r="L202" i="1"/>
  <c r="L186" i="1"/>
  <c r="L165" i="1"/>
  <c r="L153" i="1"/>
  <c r="L76" i="1"/>
  <c r="L71" i="1"/>
  <c r="L59" i="1"/>
  <c r="L54" i="1"/>
  <c r="L47" i="1"/>
  <c r="L37" i="1"/>
  <c r="L25" i="1"/>
  <c r="L284" i="1"/>
  <c r="L268" i="1"/>
  <c r="L252" i="1"/>
  <c r="L236" i="1"/>
  <c r="L220" i="1"/>
  <c r="L204" i="1"/>
  <c r="L188" i="1"/>
  <c r="L172" i="1"/>
  <c r="L124" i="1"/>
  <c r="L119" i="1"/>
  <c r="L107" i="1"/>
  <c r="L102" i="1"/>
  <c r="L95" i="1"/>
  <c r="L85" i="1"/>
  <c r="L73" i="1"/>
  <c r="L157" i="1"/>
  <c r="L141" i="1"/>
  <c r="L125" i="1"/>
  <c r="L109" i="1"/>
  <c r="L93" i="1"/>
  <c r="L77" i="1"/>
  <c r="L61" i="1"/>
  <c r="L45" i="1"/>
  <c r="L29" i="1"/>
  <c r="L13" i="1"/>
  <c r="L161" i="1"/>
  <c r="L145" i="1"/>
  <c r="L129" i="1"/>
  <c r="L113" i="1"/>
  <c r="L97" i="1"/>
  <c r="L81" i="1"/>
  <c r="L65" i="1"/>
  <c r="L49" i="1"/>
  <c r="L33" i="1"/>
  <c r="L17" i="1"/>
  <c r="L163" i="1"/>
  <c r="L147" i="1"/>
  <c r="L131" i="1"/>
  <c r="L115" i="1"/>
  <c r="L99" i="1"/>
  <c r="L83" i="1"/>
  <c r="L67" i="1"/>
  <c r="L51" i="1"/>
  <c r="L35" i="1"/>
  <c r="L19" i="1"/>
  <c r="L3" i="1"/>
  <c r="P1" i="1" l="1"/>
</calcChain>
</file>

<file path=xl/comments1.xml><?xml version="1.0" encoding="utf-8"?>
<comments xmlns="http://schemas.openxmlformats.org/spreadsheetml/2006/main">
  <authors>
    <author>Wright, Maria</author>
  </authors>
  <commentList>
    <comment ref="F1184" authorId="0" shapeId="0">
      <text>
        <r>
          <rPr>
            <b/>
            <sz val="9"/>
            <color indexed="81"/>
            <rFont val="Tahoma"/>
            <charset val="1"/>
          </rPr>
          <t>Wright, Maria:</t>
        </r>
        <r>
          <rPr>
            <sz val="9"/>
            <color indexed="81"/>
            <rFont val="Tahoma"/>
            <charset val="1"/>
          </rPr>
          <t xml:space="preserve">
these were very high flow events in Chicken Creek (227 cfs)</t>
        </r>
      </text>
    </comment>
  </commentList>
</comments>
</file>

<file path=xl/sharedStrings.xml><?xml version="1.0" encoding="utf-8"?>
<sst xmlns="http://schemas.openxmlformats.org/spreadsheetml/2006/main" count="909" uniqueCount="203">
  <si>
    <t>Year</t>
  </si>
  <si>
    <t>Day</t>
  </si>
  <si>
    <t>Mon</t>
  </si>
  <si>
    <t>Discharge</t>
  </si>
  <si>
    <t>Discharge_number</t>
  </si>
  <si>
    <t>Discharge_comment</t>
  </si>
  <si>
    <t>Discharge_date</t>
  </si>
  <si>
    <t>r</t>
  </si>
  <si>
    <t>r49.6</t>
  </si>
  <si>
    <t>r62.6</t>
  </si>
  <si>
    <t>r62.8</t>
  </si>
  <si>
    <t>r43.3</t>
  </si>
  <si>
    <t>*</t>
  </si>
  <si>
    <t>incomplete record</t>
  </si>
  <si>
    <t>at least one measurement of flow and stage exceeded rating curve (an estimate of mean daily flow was calculated if possible)</t>
  </si>
  <si>
    <t>Rank</t>
  </si>
  <si>
    <t>Exceedence Probability</t>
  </si>
  <si>
    <t>7-day average</t>
  </si>
  <si>
    <t>30-day average</t>
  </si>
  <si>
    <t>r63.6</t>
  </si>
  <si>
    <t>r59</t>
  </si>
  <si>
    <t>r66.5</t>
  </si>
  <si>
    <t>r65.5</t>
  </si>
  <si>
    <t>r63.1</t>
  </si>
  <si>
    <t>r67.5</t>
  </si>
  <si>
    <t>r64.5</t>
  </si>
  <si>
    <t>Row Labels</t>
  </si>
  <si>
    <t>Grand Total</t>
  </si>
  <si>
    <t>Count of Discharge_number</t>
  </si>
  <si>
    <t>Max of Discharge_number2</t>
  </si>
  <si>
    <t>Min of Discharge_number2</t>
  </si>
  <si>
    <t>Average of Discharge_number2</t>
  </si>
  <si>
    <t>Column Labels</t>
  </si>
  <si>
    <t>Average All Years</t>
  </si>
  <si>
    <t>Month</t>
  </si>
  <si>
    <t>Days Recorded</t>
  </si>
  <si>
    <t>Mon-Day</t>
  </si>
  <si>
    <t>7-1</t>
  </si>
  <si>
    <t>7-2</t>
  </si>
  <si>
    <t>7-3</t>
  </si>
  <si>
    <t>7-4</t>
  </si>
  <si>
    <t>7-5</t>
  </si>
  <si>
    <t>7-6</t>
  </si>
  <si>
    <t>7-7</t>
  </si>
  <si>
    <t>7-8</t>
  </si>
  <si>
    <t>7-9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</si>
  <si>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</si>
  <si>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</si>
  <si>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</si>
  <si>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</si>
  <si>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</si>
  <si>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</si>
  <si>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</si>
  <si>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</si>
  <si>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</si>
  <si>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7-19</t>
  </si>
  <si>
    <t>7-20</t>
  </si>
  <si>
    <t>7-21</t>
  </si>
  <si>
    <t>7-22</t>
  </si>
  <si>
    <t>7-23</t>
  </si>
  <si>
    <t>7-24</t>
  </si>
  <si>
    <t>7-25</t>
  </si>
  <si>
    <t>7-26</t>
  </si>
  <si>
    <t>7-27</t>
  </si>
  <si>
    <t>7-28</t>
  </si>
  <si>
    <t>7-29</t>
  </si>
  <si>
    <t>7-30</t>
  </si>
  <si>
    <t>7-31</t>
  </si>
  <si>
    <t>8-1</t>
  </si>
  <si>
    <t>8-2</t>
  </si>
  <si>
    <t>8-3</t>
  </si>
  <si>
    <t>8-4</t>
  </si>
  <si>
    <t>8-5</t>
  </si>
  <si>
    <t>8-6</t>
  </si>
  <si>
    <t>8-7</t>
  </si>
  <si>
    <t>8-8</t>
  </si>
  <si>
    <t>8-9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</si>
  <si>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</si>
  <si>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</si>
  <si>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</si>
  <si>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</si>
  <si>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</si>
  <si>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</si>
  <si>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</si>
  <si>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</si>
  <si>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</si>
  <si>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</si>
  <si>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</si>
  <si>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</si>
  <si>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</si>
  <si>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8-23</t>
  </si>
  <si>
    <t>8-24</t>
  </si>
  <si>
    <t>8-25</t>
  </si>
  <si>
    <t>8-26</t>
  </si>
  <si>
    <t>8-27</t>
  </si>
  <si>
    <t>8-28</t>
  </si>
  <si>
    <t>8-29</t>
  </si>
  <si>
    <t>8-30</t>
  </si>
  <si>
    <t>8-31</t>
  </si>
  <si>
    <t>9-1</t>
  </si>
  <si>
    <t>9-2</t>
  </si>
  <si>
    <t>9-3</t>
  </si>
  <si>
    <t>9-4</t>
  </si>
  <si>
    <t>9-5</t>
  </si>
  <si>
    <t>9-6</t>
  </si>
  <si>
    <t>9-7</t>
  </si>
  <si>
    <t>9-8</t>
  </si>
  <si>
    <t>9-9</t>
  </si>
  <si>
    <t>9-10</t>
  </si>
  <si>
    <t>9-11</t>
  </si>
  <si>
    <t>9-12</t>
  </si>
  <si>
    <t>9-13</t>
  </si>
  <si>
    <t>9-14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</si>
  <si>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</si>
  <si>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</si>
  <si>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</si>
  <si>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</si>
  <si>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</si>
  <si>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</si>
  <si>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</si>
  <si>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</si>
  <si>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</si>
  <si>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</si>
  <si>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</si>
  <si>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</si>
  <si>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</si>
  <si>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</si>
  <si>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9-29</t>
  </si>
  <si>
    <t>9-30</t>
  </si>
  <si>
    <t>Minimum</t>
  </si>
  <si>
    <t>Maximum</t>
  </si>
  <si>
    <t>Avg all Years</t>
  </si>
  <si>
    <t>Monthly Flow as a % of Annual Flow</t>
  </si>
  <si>
    <t>Monthly stats, rows are calendar month</t>
  </si>
  <si>
    <t>Note big difference between summer flows in 2004 and 2005</t>
  </si>
  <si>
    <t>Water_Yr</t>
  </si>
  <si>
    <t>WaterYr_Mo</t>
  </si>
  <si>
    <t>Cal_Year</t>
  </si>
  <si>
    <t>Average of Discharge_number</t>
  </si>
  <si>
    <t>Max of Discharge_number</t>
  </si>
  <si>
    <t>Min of Discharge_number</t>
  </si>
  <si>
    <t>Annual Statistics By Water Year (rows are water year)</t>
  </si>
  <si>
    <t>Min of 7-day average</t>
  </si>
  <si>
    <t>Min of 30-day average</t>
  </si>
  <si>
    <t>Averages</t>
  </si>
  <si>
    <t>Gage Location</t>
  </si>
  <si>
    <t>Mean daily flow, period of record</t>
  </si>
  <si>
    <t>Minimum daily flow, period of record</t>
  </si>
  <si>
    <t>Maximum daily flow, period of record</t>
  </si>
  <si>
    <t>Flow exceeded 10% of time (high flows)</t>
  </si>
  <si>
    <t>Flow exceeded 90% of time (low flows)</t>
  </si>
  <si>
    <t>Dry/wet flow ratio (total dry season flow (3 months, July, Aug, Sept) : total wet season flow (Dec, Jan, Feb) (Chang, 2007)</t>
  </si>
  <si>
    <t>annual 7-day minimum streamflow (after Lee and Snyder 2009)</t>
  </si>
  <si>
    <t>annual 30-day minimum streamflow (after Lee and Snyder 2009)</t>
  </si>
  <si>
    <t>Watershed area</t>
  </si>
  <si>
    <t>Annual discharge per unit area</t>
  </si>
  <si>
    <t>Total annual runoff</t>
  </si>
  <si>
    <t>Monthly flow as a percentage of annual flow (see table below)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</si>
  <si>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</si>
  <si>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</si>
  <si>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</si>
  <si>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</si>
  <si>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</si>
  <si>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</si>
  <si>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</si>
  <si>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</si>
  <si>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</si>
  <si>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</si>
  <si>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</si>
  <si>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</si>
  <si>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Period of Record: Feb 21, 2002 - Dec 26, 2005</t>
  </si>
  <si>
    <t>Latitude:</t>
  </si>
  <si>
    <t>Longitude:</t>
  </si>
  <si>
    <t>Cedar Creek at Edy Rd Near Sherwood, Oregon (RM 0.62) Station ID: 14206748</t>
  </si>
  <si>
    <t>cfs</t>
  </si>
  <si>
    <t>cms</t>
  </si>
  <si>
    <t>mi2</t>
  </si>
  <si>
    <t>km2</t>
  </si>
  <si>
    <t>cfs/mi2</t>
  </si>
  <si>
    <t>cms/km2</t>
  </si>
  <si>
    <t>Willamette as a whole (as determined by http://streamflow.engr.oregonstate.edu/estimations/willamette_p.htm )</t>
  </si>
  <si>
    <t>Low Flows - by water year</t>
  </si>
  <si>
    <t>WY2002-2004</t>
  </si>
  <si>
    <t>WY2002-2005</t>
  </si>
  <si>
    <t>mean annual flow, water year 2004 (332 days of record)</t>
  </si>
  <si>
    <t>mean annual flow, water year 2005 (350 days of record)</t>
  </si>
  <si>
    <t>Notes: This data set is short and has lots of missing data, especially during dry summer months</t>
  </si>
  <si>
    <t>Also note, WY2005 has much higher summer low flows than other years with data.  This is very peculiar.</t>
  </si>
  <si>
    <t>really should not calculate for such a short record and with so much missing data</t>
  </si>
  <si>
    <t>of discharge flows between December and April</t>
  </si>
  <si>
    <t>of discharge flows between Jul and Sept</t>
  </si>
  <si>
    <t>calculated from 30 m DEM</t>
  </si>
  <si>
    <t>Chicken Creek 2002-2015</t>
  </si>
  <si>
    <t>Cedar Creek 2002-2005</t>
  </si>
  <si>
    <t>Mean Monthly Flow per Unit Area</t>
  </si>
  <si>
    <t>discharge per unit area (cfs/mi2)</t>
  </si>
  <si>
    <t>WY2004</t>
  </si>
  <si>
    <t>WY2005</t>
  </si>
  <si>
    <t>Monthly Averages for the two most complete water Years</t>
  </si>
  <si>
    <t>Monthly Averages Per Unit Area for the two most complete water Years</t>
  </si>
  <si>
    <t>Cedar Creek WY2004</t>
  </si>
  <si>
    <t>Cedar Creek WY2005</t>
  </si>
  <si>
    <t>Discharge per unit area (cfs/mi2)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</si>
</sst>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1" xfId="0" applyFont="1" applyFill="1" applyBorder="1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16" fillId="33" borderId="11" xfId="0" applyNumberFormat="1" applyFont="1" applyFill="1" applyBorder="1"/>
    <xf numFmtId="164" fontId="0" fillId="0" borderId="0" xfId="0" applyNumberFormat="1"/>
    <xf numFmtId="0" fontId="16" fillId="0" borderId="0" xfId="0" applyFont="1"/>
    <xf numFmtId="165" fontId="0" fillId="0" borderId="0" xfId="1" applyNumberFormat="1" applyFont="1"/>
    <xf numFmtId="0" fontId="0" fillId="34" borderId="0" xfId="0" applyNumberFormat="1" applyFill="1"/>
    <xf numFmtId="0" fontId="0" fillId="34" borderId="0" xfId="0" applyFill="1"/>
    <xf numFmtId="9" fontId="0" fillId="0" borderId="0" xfId="1" applyNumberFormat="1" applyFont="1"/>
    <xf numFmtId="166" fontId="0" fillId="0" borderId="0" xfId="0" applyNumberFormat="1"/>
    <xf numFmtId="0" fontId="14" fillId="34" borderId="0" xfId="0" applyFont="1" applyFill="1"/>
    <xf numFmtId="0" fontId="14" fillId="0" borderId="0" xfId="0" applyFont="1"/>
    <xf numFmtId="165" fontId="0" fillId="0" borderId="0" xfId="0" applyNumberFormat="1"/>
    <xf numFmtId="10" fontId="0" fillId="0" borderId="0" xfId="0" applyNumberFormat="1"/>
    <xf numFmtId="2" fontId="0" fillId="0" borderId="0" xfId="1" applyNumberFormat="1" applyFont="1"/>
    <xf numFmtId="2" fontId="16" fillId="33" borderId="11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Discharge Comparison (note difference in period of record)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WatershedCalcs!$G$24</c:f>
              <c:strCache>
                <c:ptCount val="1"/>
                <c:pt idx="0">
                  <c:v>Cedar Creek 2002-2005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WatershedCalcs!$B$25:$B$36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xVal>
          <c:yVal>
            <c:numRef>
              <c:f>WatershedCalcs!$G$25:$G$36</c:f>
              <c:numCache>
                <c:formatCode>0.00</c:formatCode>
                <c:ptCount val="12"/>
                <c:pt idx="0">
                  <c:v>0.73161547844764396</c:v>
                </c:pt>
                <c:pt idx="1">
                  <c:v>1.1394765326650416</c:v>
                </c:pt>
                <c:pt idx="2">
                  <c:v>2.8314199373850735</c:v>
                </c:pt>
                <c:pt idx="3">
                  <c:v>3.5024646889432334</c:v>
                </c:pt>
                <c:pt idx="4">
                  <c:v>2.838415430109491</c:v>
                </c:pt>
                <c:pt idx="5">
                  <c:v>2.4579256979098152</c:v>
                </c:pt>
                <c:pt idx="6">
                  <c:v>1.9617812522503397</c:v>
                </c:pt>
                <c:pt idx="7">
                  <c:v>0.99958436128768835</c:v>
                </c:pt>
                <c:pt idx="8">
                  <c:v>0.78078945973001013</c:v>
                </c:pt>
                <c:pt idx="9">
                  <c:v>0.58277592241358955</c:v>
                </c:pt>
                <c:pt idx="10">
                  <c:v>0.28409827122750142</c:v>
                </c:pt>
                <c:pt idx="11">
                  <c:v>0.52194694265791497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4-4886-A17B-543137B003CE}"/>
            </c:ext>
          </c:extLst>
        </c:ser>
        <c:ser>
          <c:idx val="1"/>
          <c:order val="1"/>
          <c:tx>
            <c:strRef>
              <c:f>WatershedCalcs!$H$24</c:f>
              <c:strCache>
                <c:ptCount val="1"/>
                <c:pt idx="0">
                  <c:v>Chicken Creek 2002-2015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WatershedCalcs!$B$25:$B$36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xVal>
          <c:yVal>
            <c:numRef>
              <c:f>WatershedCalcs!$H$25:$H$36</c:f>
              <c:numCache>
                <c:formatCode>0.00</c:formatCode>
                <c:ptCount val="12"/>
                <c:pt idx="0">
                  <c:v>0.52049045351392276</c:v>
                </c:pt>
                <c:pt idx="1">
                  <c:v>1.6138241448125432</c:v>
                </c:pt>
                <c:pt idx="2">
                  <c:v>3.7239258352753355</c:v>
                </c:pt>
                <c:pt idx="3">
                  <c:v>4.2606230115410773</c:v>
                </c:pt>
                <c:pt idx="4">
                  <c:v>2.9560038179683601</c:v>
                </c:pt>
                <c:pt idx="5">
                  <c:v>3.0550188098352109</c:v>
                </c:pt>
                <c:pt idx="6">
                  <c:v>1.8017126326105473</c:v>
                </c:pt>
                <c:pt idx="7">
                  <c:v>0.95243013860454129</c:v>
                </c:pt>
                <c:pt idx="8">
                  <c:v>0.56879779862254298</c:v>
                </c:pt>
                <c:pt idx="9">
                  <c:v>0.19965755702354326</c:v>
                </c:pt>
                <c:pt idx="10">
                  <c:v>0.13531445387407653</c:v>
                </c:pt>
                <c:pt idx="11">
                  <c:v>0.22279471984733587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44-4886-A17B-543137B00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664840"/>
        <c:axId val="549666808"/>
      </c:scatterChart>
      <c:valAx>
        <c:axId val="549664840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 Water 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66808"/>
        <c:crosses val="autoZero"/>
        <c:crossBetween val="midCat"/>
      </c:valAx>
      <c:valAx>
        <c:axId val="54966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Monthly Flow per unit area (cfs/mi2)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64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Discharge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Pivot_Tables!$M$59</c:f>
              <c:strCache>
                <c:ptCount val="1"/>
                <c:pt idx="0">
                  <c:v>Cedar Creek WY2005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Pivot_Tables!$H$61:$H$72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xVal>
          <c:yVal>
            <c:numRef>
              <c:f>Pivot_Tables!$M$61:$M$72</c:f>
              <c:numCache>
                <c:formatCode>General</c:formatCode>
                <c:ptCount val="12"/>
                <c:pt idx="0">
                  <c:v>0.34501404404980446</c:v>
                </c:pt>
                <c:pt idx="1">
                  <c:v>0.52702995281189868</c:v>
                </c:pt>
                <c:pt idx="2">
                  <c:v>2.7413821536920691</c:v>
                </c:pt>
                <c:pt idx="3">
                  <c:v>2.4504397337865034</c:v>
                </c:pt>
                <c:pt idx="4">
                  <c:v>2.0091854421845619</c:v>
                </c:pt>
                <c:pt idx="5">
                  <c:v>2.0850116650860229</c:v>
                </c:pt>
                <c:pt idx="6">
                  <c:v>2.3929247801831139</c:v>
                </c:pt>
                <c:pt idx="7">
                  <c:v>2.0607002455530115</c:v>
                </c:pt>
                <c:pt idx="8">
                  <c:v>1.7035904031467044</c:v>
                </c:pt>
                <c:pt idx="9">
                  <c:v>1.3449796222582036</c:v>
                </c:pt>
                <c:pt idx="10">
                  <c:v>0.55668221730936895</c:v>
                </c:pt>
                <c:pt idx="11">
                  <c:v>1.1810569593171758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5-4E23-B10A-053BA08318D3}"/>
            </c:ext>
          </c:extLst>
        </c:ser>
        <c:ser>
          <c:idx val="1"/>
          <c:order val="1"/>
          <c:tx>
            <c:strRef>
              <c:f>Pivot_Tables!$I$59</c:f>
              <c:strCache>
                <c:ptCount val="1"/>
                <c:pt idx="0">
                  <c:v>Cedar Creek WY2004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Pivot_Tables!$H$61:$H$72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xVal>
          <c:yVal>
            <c:numRef>
              <c:f>Pivot_Tables!$I$61:$I$72</c:f>
              <c:numCache>
                <c:formatCode>General</c:formatCode>
                <c:ptCount val="12"/>
                <c:pt idx="0">
                  <c:v>0.86938241670613581</c:v>
                </c:pt>
                <c:pt idx="1">
                  <c:v>1.5349126661906596</c:v>
                </c:pt>
                <c:pt idx="2">
                  <c:v>3.8784484619984725</c:v>
                </c:pt>
                <c:pt idx="3">
                  <c:v>4.9950349782417138</c:v>
                </c:pt>
                <c:pt idx="4">
                  <c:v>3.3280683149224304</c:v>
                </c:pt>
                <c:pt idx="5">
                  <c:v>1.7184093327494723</c:v>
                </c:pt>
                <c:pt idx="6">
                  <c:v>1.1875475722830318</c:v>
                </c:pt>
                <c:pt idx="7">
                  <c:v>0.39246388077260064</c:v>
                </c:pt>
                <c:pt idx="8">
                  <c:v>0.25070970082572108</c:v>
                </c:pt>
                <c:pt idx="9">
                  <c:v>0.11661913618792469</c:v>
                </c:pt>
                <c:pt idx="10">
                  <c:v>0.10621347023994313</c:v>
                </c:pt>
                <c:pt idx="11">
                  <c:v>0.18455236866771732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F5-4E23-B10A-053BA08318D3}"/>
            </c:ext>
          </c:extLst>
        </c:ser>
        <c:ser>
          <c:idx val="2"/>
          <c:order val="2"/>
          <c:tx>
            <c:v>Chicken Creek WY2004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[1]Pivot_Tables!$A$79:$A$90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xVal>
          <c:yVal>
            <c:numRef>
              <c:f>[1]Pivot_Tables!$E$79:$E$90</c:f>
              <c:numCache>
                <c:formatCode>0.00</c:formatCode>
                <c:ptCount val="12"/>
                <c:pt idx="0">
                  <c:v>0.29904255648472933</c:v>
                </c:pt>
                <c:pt idx="1">
                  <c:v>0.71200847663173439</c:v>
                </c:pt>
                <c:pt idx="2">
                  <c:v>3.5878281614093894</c:v>
                </c:pt>
                <c:pt idx="3">
                  <c:v>4.2787756538041259</c:v>
                </c:pt>
                <c:pt idx="4">
                  <c:v>3.1187677221384709</c:v>
                </c:pt>
                <c:pt idx="5">
                  <c:v>1.6121439022144464</c:v>
                </c:pt>
                <c:pt idx="6">
                  <c:v>0.83986922681259391</c:v>
                </c:pt>
                <c:pt idx="7">
                  <c:v>0.44383640490550874</c:v>
                </c:pt>
                <c:pt idx="8">
                  <c:v>0.29735299380964059</c:v>
                </c:pt>
                <c:pt idx="9">
                  <c:v>8.4892996668719883E-2</c:v>
                </c:pt>
                <c:pt idx="10">
                  <c:v>0.14262585512680415</c:v>
                </c:pt>
                <c:pt idx="11">
                  <c:v>0.16214917004603835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F5-4E23-B10A-053BA08318D3}"/>
            </c:ext>
          </c:extLst>
        </c:ser>
        <c:ser>
          <c:idx val="3"/>
          <c:order val="3"/>
          <c:tx>
            <c:v>Chicken Creek WY 2005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[1]Pivot_Tables!$A$79:$A$90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xVal>
          <c:yVal>
            <c:numRef>
              <c:f>[1]Pivot_Tables!$F$79:$F$90</c:f>
              <c:numCache>
                <c:formatCode>0.00</c:formatCode>
                <c:ptCount val="12"/>
                <c:pt idx="0">
                  <c:v>0.32315144487421438</c:v>
                </c:pt>
                <c:pt idx="1">
                  <c:v>0.41662608166491999</c:v>
                </c:pt>
                <c:pt idx="2">
                  <c:v>1.0454946920076302</c:v>
                </c:pt>
                <c:pt idx="3">
                  <c:v>1.037625679310979</c:v>
                </c:pt>
                <c:pt idx="4">
                  <c:v>0.6577873753887038</c:v>
                </c:pt>
                <c:pt idx="5">
                  <c:v>1.5997113974607238</c:v>
                </c:pt>
                <c:pt idx="6">
                  <c:v>1.5416305894616307</c:v>
                </c:pt>
                <c:pt idx="7">
                  <c:v>1.4252147026450164</c:v>
                </c:pt>
                <c:pt idx="8">
                  <c:v>0.47846139903823975</c:v>
                </c:pt>
                <c:pt idx="9">
                  <c:v>0.14318792746227924</c:v>
                </c:pt>
                <c:pt idx="10">
                  <c:v>6.3259441618716175E-2</c:v>
                </c:pt>
                <c:pt idx="11">
                  <c:v>0.11302940099537713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F5-4E23-B10A-053BA083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664840"/>
        <c:axId val="549666808"/>
      </c:scatterChart>
      <c:valAx>
        <c:axId val="549664840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 Water 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66808"/>
        <c:crosses val="autoZero"/>
        <c:crossBetween val="midCat"/>
      </c:valAx>
      <c:valAx>
        <c:axId val="54966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Monthly Flow per unit area (cfs/mi2)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64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Discharge Comparison, Cedar Creek, for the two most complete water years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Pivot_Tables!$M$41</c:f>
              <c:strCache>
                <c:ptCount val="1"/>
                <c:pt idx="0">
                  <c:v>WY2005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Pivot_Tables!$G$43:$G$54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xVal>
          <c:yVal>
            <c:numRef>
              <c:f>Pivot_Tables!$M$43:$M$54</c:f>
              <c:numCache>
                <c:formatCode>0.00</c:formatCode>
                <c:ptCount val="12"/>
                <c:pt idx="0">
                  <c:v>2.9412903225806448</c:v>
                </c:pt>
                <c:pt idx="1">
                  <c:v>4.4930000000000003</c:v>
                </c:pt>
                <c:pt idx="2">
                  <c:v>23.370645161290319</c:v>
                </c:pt>
                <c:pt idx="3">
                  <c:v>20.890322580645158</c:v>
                </c:pt>
                <c:pt idx="4">
                  <c:v>17.12857142857143</c:v>
                </c:pt>
                <c:pt idx="5">
                  <c:v>17.775000000000002</c:v>
                </c:pt>
                <c:pt idx="6">
                  <c:v>20.399999999999995</c:v>
                </c:pt>
                <c:pt idx="7">
                  <c:v>17.567741935483873</c:v>
                </c:pt>
                <c:pt idx="8">
                  <c:v>14.523333333333335</c:v>
                </c:pt>
                <c:pt idx="9">
                  <c:v>11.466129032258063</c:v>
                </c:pt>
                <c:pt idx="10">
                  <c:v>4.7457894736842103</c:v>
                </c:pt>
                <c:pt idx="11">
                  <c:v>10.068666666666667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0-484D-A27F-6EDF855C6F90}"/>
            </c:ext>
          </c:extLst>
        </c:ser>
        <c:ser>
          <c:idx val="1"/>
          <c:order val="1"/>
          <c:tx>
            <c:strRef>
              <c:f>Pivot_Tables!$I$41</c:f>
              <c:strCache>
                <c:ptCount val="1"/>
                <c:pt idx="0">
                  <c:v>WY2004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Pivot_Tables!$G$43:$G$54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xVal>
          <c:yVal>
            <c:numRef>
              <c:f>Pivot_Tables!$I$43:$I$54</c:f>
              <c:numCache>
                <c:formatCode>0.00</c:formatCode>
                <c:ptCount val="12"/>
                <c:pt idx="0">
                  <c:v>7.4116</c:v>
                </c:pt>
                <c:pt idx="1">
                  <c:v>13.085333333333336</c:v>
                </c:pt>
                <c:pt idx="2">
                  <c:v>33.064285714285717</c:v>
                </c:pt>
                <c:pt idx="3">
                  <c:v>42.583333333333336</c:v>
                </c:pt>
                <c:pt idx="4">
                  <c:v>28.37222222222222</c:v>
                </c:pt>
                <c:pt idx="5">
                  <c:v>14.649666666666667</c:v>
                </c:pt>
                <c:pt idx="6">
                  <c:v>10.123999999999999</c:v>
                </c:pt>
                <c:pt idx="7">
                  <c:v>3.3458064516129031</c:v>
                </c:pt>
                <c:pt idx="8">
                  <c:v>2.1373333333333333</c:v>
                </c:pt>
                <c:pt idx="9">
                  <c:v>0.99419354838709662</c:v>
                </c:pt>
                <c:pt idx="10">
                  <c:v>0.90548387096774208</c:v>
                </c:pt>
                <c:pt idx="11">
                  <c:v>1.5733333333333333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60-484D-A27F-6EDF855C6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664840"/>
        <c:axId val="549666808"/>
      </c:scatterChart>
      <c:valAx>
        <c:axId val="549664840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 Calendar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66808"/>
        <c:crosses val="autoZero"/>
        <c:crossBetween val="midCat"/>
      </c:valAx>
      <c:valAx>
        <c:axId val="54966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Monthly Flow  (cfs)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64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Station_14206748_mean_monthly_f!$I$2:$I$1462</c:f>
              <c:numCache>
                <c:formatCode>m/d/yyyy</c:formatCode>
                <c:ptCount val="1461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  <c:pt idx="30">
                  <c:v>37287</c:v>
                </c:pt>
                <c:pt idx="31">
                  <c:v>37288</c:v>
                </c:pt>
                <c:pt idx="32">
                  <c:v>37289</c:v>
                </c:pt>
                <c:pt idx="33">
                  <c:v>37290</c:v>
                </c:pt>
                <c:pt idx="34">
                  <c:v>37291</c:v>
                </c:pt>
                <c:pt idx="35">
                  <c:v>37292</c:v>
                </c:pt>
                <c:pt idx="36">
                  <c:v>37293</c:v>
                </c:pt>
                <c:pt idx="37">
                  <c:v>37294</c:v>
                </c:pt>
                <c:pt idx="38">
                  <c:v>37295</c:v>
                </c:pt>
                <c:pt idx="39">
                  <c:v>37296</c:v>
                </c:pt>
                <c:pt idx="40">
                  <c:v>37297</c:v>
                </c:pt>
                <c:pt idx="41">
                  <c:v>37298</c:v>
                </c:pt>
                <c:pt idx="42">
                  <c:v>37299</c:v>
                </c:pt>
                <c:pt idx="43">
                  <c:v>37300</c:v>
                </c:pt>
                <c:pt idx="44">
                  <c:v>37301</c:v>
                </c:pt>
                <c:pt idx="45">
                  <c:v>37302</c:v>
                </c:pt>
                <c:pt idx="46">
                  <c:v>37303</c:v>
                </c:pt>
                <c:pt idx="47">
                  <c:v>37304</c:v>
                </c:pt>
                <c:pt idx="48">
                  <c:v>37305</c:v>
                </c:pt>
                <c:pt idx="49">
                  <c:v>37306</c:v>
                </c:pt>
                <c:pt idx="50">
                  <c:v>37307</c:v>
                </c:pt>
                <c:pt idx="51">
                  <c:v>37308</c:v>
                </c:pt>
                <c:pt idx="52">
                  <c:v>37309</c:v>
                </c:pt>
                <c:pt idx="53">
                  <c:v>37310</c:v>
                </c:pt>
                <c:pt idx="54">
                  <c:v>37311</c:v>
                </c:pt>
                <c:pt idx="55">
                  <c:v>37312</c:v>
                </c:pt>
                <c:pt idx="56">
                  <c:v>37313</c:v>
                </c:pt>
                <c:pt idx="57">
                  <c:v>37314</c:v>
                </c:pt>
                <c:pt idx="58">
                  <c:v>37315</c:v>
                </c:pt>
                <c:pt idx="59">
                  <c:v>37316</c:v>
                </c:pt>
                <c:pt idx="60">
                  <c:v>37317</c:v>
                </c:pt>
                <c:pt idx="61">
                  <c:v>37318</c:v>
                </c:pt>
                <c:pt idx="62">
                  <c:v>37319</c:v>
                </c:pt>
                <c:pt idx="63">
                  <c:v>37320</c:v>
                </c:pt>
                <c:pt idx="64">
                  <c:v>37321</c:v>
                </c:pt>
                <c:pt idx="65">
                  <c:v>37322</c:v>
                </c:pt>
                <c:pt idx="66">
                  <c:v>37323</c:v>
                </c:pt>
                <c:pt idx="67">
                  <c:v>37324</c:v>
                </c:pt>
                <c:pt idx="68">
                  <c:v>37325</c:v>
                </c:pt>
                <c:pt idx="69">
                  <c:v>37326</c:v>
                </c:pt>
                <c:pt idx="70">
                  <c:v>37327</c:v>
                </c:pt>
                <c:pt idx="71">
                  <c:v>37328</c:v>
                </c:pt>
                <c:pt idx="72">
                  <c:v>37329</c:v>
                </c:pt>
                <c:pt idx="73">
                  <c:v>37330</c:v>
                </c:pt>
                <c:pt idx="74">
                  <c:v>37331</c:v>
                </c:pt>
                <c:pt idx="75">
                  <c:v>37332</c:v>
                </c:pt>
                <c:pt idx="76">
                  <c:v>37333</c:v>
                </c:pt>
                <c:pt idx="77">
                  <c:v>37334</c:v>
                </c:pt>
                <c:pt idx="78">
                  <c:v>37335</c:v>
                </c:pt>
                <c:pt idx="79">
                  <c:v>37336</c:v>
                </c:pt>
                <c:pt idx="80">
                  <c:v>37337</c:v>
                </c:pt>
                <c:pt idx="81">
                  <c:v>37338</c:v>
                </c:pt>
                <c:pt idx="82">
                  <c:v>37339</c:v>
                </c:pt>
                <c:pt idx="83">
                  <c:v>37340</c:v>
                </c:pt>
                <c:pt idx="84">
                  <c:v>37341</c:v>
                </c:pt>
                <c:pt idx="85">
                  <c:v>37342</c:v>
                </c:pt>
                <c:pt idx="86">
                  <c:v>37343</c:v>
                </c:pt>
                <c:pt idx="87">
                  <c:v>37344</c:v>
                </c:pt>
                <c:pt idx="88">
                  <c:v>37345</c:v>
                </c:pt>
                <c:pt idx="89">
                  <c:v>37346</c:v>
                </c:pt>
                <c:pt idx="90">
                  <c:v>37347</c:v>
                </c:pt>
                <c:pt idx="91">
                  <c:v>37348</c:v>
                </c:pt>
                <c:pt idx="92">
                  <c:v>37349</c:v>
                </c:pt>
                <c:pt idx="93">
                  <c:v>37350</c:v>
                </c:pt>
                <c:pt idx="94">
                  <c:v>37351</c:v>
                </c:pt>
                <c:pt idx="95">
                  <c:v>37352</c:v>
                </c:pt>
                <c:pt idx="96">
                  <c:v>37353</c:v>
                </c:pt>
                <c:pt idx="97">
                  <c:v>37354</c:v>
                </c:pt>
                <c:pt idx="98">
                  <c:v>37355</c:v>
                </c:pt>
                <c:pt idx="99">
                  <c:v>37356</c:v>
                </c:pt>
                <c:pt idx="100">
                  <c:v>37357</c:v>
                </c:pt>
                <c:pt idx="101">
                  <c:v>37358</c:v>
                </c:pt>
                <c:pt idx="102">
                  <c:v>37359</c:v>
                </c:pt>
                <c:pt idx="103">
                  <c:v>37360</c:v>
                </c:pt>
                <c:pt idx="104">
                  <c:v>37361</c:v>
                </c:pt>
                <c:pt idx="105">
                  <c:v>37362</c:v>
                </c:pt>
                <c:pt idx="106">
                  <c:v>37363</c:v>
                </c:pt>
                <c:pt idx="107">
                  <c:v>37364</c:v>
                </c:pt>
                <c:pt idx="108">
                  <c:v>37365</c:v>
                </c:pt>
                <c:pt idx="109">
                  <c:v>37366</c:v>
                </c:pt>
                <c:pt idx="110">
                  <c:v>37367</c:v>
                </c:pt>
                <c:pt idx="111">
                  <c:v>37368</c:v>
                </c:pt>
                <c:pt idx="112">
                  <c:v>37369</c:v>
                </c:pt>
                <c:pt idx="113">
                  <c:v>37370</c:v>
                </c:pt>
                <c:pt idx="114">
                  <c:v>37371</c:v>
                </c:pt>
                <c:pt idx="115">
                  <c:v>37372</c:v>
                </c:pt>
                <c:pt idx="116">
                  <c:v>37373</c:v>
                </c:pt>
                <c:pt idx="117">
                  <c:v>37374</c:v>
                </c:pt>
                <c:pt idx="118">
                  <c:v>37375</c:v>
                </c:pt>
                <c:pt idx="119">
                  <c:v>37376</c:v>
                </c:pt>
                <c:pt idx="120">
                  <c:v>37377</c:v>
                </c:pt>
                <c:pt idx="121">
                  <c:v>37378</c:v>
                </c:pt>
                <c:pt idx="122">
                  <c:v>37379</c:v>
                </c:pt>
                <c:pt idx="123">
                  <c:v>37380</c:v>
                </c:pt>
                <c:pt idx="124">
                  <c:v>37381</c:v>
                </c:pt>
                <c:pt idx="125">
                  <c:v>37382</c:v>
                </c:pt>
                <c:pt idx="126">
                  <c:v>37383</c:v>
                </c:pt>
                <c:pt idx="127">
                  <c:v>37384</c:v>
                </c:pt>
                <c:pt idx="128">
                  <c:v>37385</c:v>
                </c:pt>
                <c:pt idx="129">
                  <c:v>37386</c:v>
                </c:pt>
                <c:pt idx="130">
                  <c:v>37387</c:v>
                </c:pt>
                <c:pt idx="131">
                  <c:v>37388</c:v>
                </c:pt>
                <c:pt idx="132">
                  <c:v>37389</c:v>
                </c:pt>
                <c:pt idx="133">
                  <c:v>37390</c:v>
                </c:pt>
                <c:pt idx="134">
                  <c:v>37391</c:v>
                </c:pt>
                <c:pt idx="135">
                  <c:v>37392</c:v>
                </c:pt>
                <c:pt idx="136">
                  <c:v>37393</c:v>
                </c:pt>
                <c:pt idx="137">
                  <c:v>37394</c:v>
                </c:pt>
                <c:pt idx="138">
                  <c:v>37395</c:v>
                </c:pt>
                <c:pt idx="139">
                  <c:v>37396</c:v>
                </c:pt>
                <c:pt idx="140">
                  <c:v>37397</c:v>
                </c:pt>
                <c:pt idx="141">
                  <c:v>37398</c:v>
                </c:pt>
                <c:pt idx="142">
                  <c:v>37399</c:v>
                </c:pt>
                <c:pt idx="143">
                  <c:v>37400</c:v>
                </c:pt>
                <c:pt idx="144">
                  <c:v>37401</c:v>
                </c:pt>
                <c:pt idx="145">
                  <c:v>37402</c:v>
                </c:pt>
                <c:pt idx="146">
                  <c:v>37403</c:v>
                </c:pt>
                <c:pt idx="147">
                  <c:v>37404</c:v>
                </c:pt>
                <c:pt idx="148">
                  <c:v>37405</c:v>
                </c:pt>
                <c:pt idx="149">
                  <c:v>37406</c:v>
                </c:pt>
                <c:pt idx="150">
                  <c:v>37407</c:v>
                </c:pt>
                <c:pt idx="151">
                  <c:v>37408</c:v>
                </c:pt>
                <c:pt idx="152">
                  <c:v>37409</c:v>
                </c:pt>
                <c:pt idx="153">
                  <c:v>37410</c:v>
                </c:pt>
                <c:pt idx="154">
                  <c:v>37411</c:v>
                </c:pt>
                <c:pt idx="155">
                  <c:v>37412</c:v>
                </c:pt>
                <c:pt idx="156">
                  <c:v>37413</c:v>
                </c:pt>
                <c:pt idx="157">
                  <c:v>37414</c:v>
                </c:pt>
                <c:pt idx="158">
                  <c:v>37415</c:v>
                </c:pt>
                <c:pt idx="159">
                  <c:v>37416</c:v>
                </c:pt>
                <c:pt idx="160">
                  <c:v>37417</c:v>
                </c:pt>
                <c:pt idx="161">
                  <c:v>37418</c:v>
                </c:pt>
                <c:pt idx="162">
                  <c:v>37419</c:v>
                </c:pt>
                <c:pt idx="163">
                  <c:v>37420</c:v>
                </c:pt>
                <c:pt idx="164">
                  <c:v>37421</c:v>
                </c:pt>
                <c:pt idx="165">
                  <c:v>37422</c:v>
                </c:pt>
                <c:pt idx="166">
                  <c:v>37423</c:v>
                </c:pt>
                <c:pt idx="167">
                  <c:v>37424</c:v>
                </c:pt>
                <c:pt idx="168">
                  <c:v>37425</c:v>
                </c:pt>
                <c:pt idx="169">
                  <c:v>37426</c:v>
                </c:pt>
                <c:pt idx="170">
                  <c:v>37427</c:v>
                </c:pt>
                <c:pt idx="171">
                  <c:v>37428</c:v>
                </c:pt>
                <c:pt idx="172">
                  <c:v>37429</c:v>
                </c:pt>
                <c:pt idx="173">
                  <c:v>37430</c:v>
                </c:pt>
                <c:pt idx="174">
                  <c:v>37431</c:v>
                </c:pt>
                <c:pt idx="175">
                  <c:v>37432</c:v>
                </c:pt>
                <c:pt idx="176">
                  <c:v>37433</c:v>
                </c:pt>
                <c:pt idx="177">
                  <c:v>37434</c:v>
                </c:pt>
                <c:pt idx="178">
                  <c:v>37435</c:v>
                </c:pt>
                <c:pt idx="179">
                  <c:v>37436</c:v>
                </c:pt>
                <c:pt idx="180">
                  <c:v>37437</c:v>
                </c:pt>
                <c:pt idx="181">
                  <c:v>37438</c:v>
                </c:pt>
                <c:pt idx="182">
                  <c:v>37439</c:v>
                </c:pt>
                <c:pt idx="183">
                  <c:v>37440</c:v>
                </c:pt>
                <c:pt idx="184">
                  <c:v>37441</c:v>
                </c:pt>
                <c:pt idx="185">
                  <c:v>37442</c:v>
                </c:pt>
                <c:pt idx="186">
                  <c:v>37443</c:v>
                </c:pt>
                <c:pt idx="187">
                  <c:v>37444</c:v>
                </c:pt>
                <c:pt idx="188">
                  <c:v>37445</c:v>
                </c:pt>
                <c:pt idx="189">
                  <c:v>37446</c:v>
                </c:pt>
                <c:pt idx="190">
                  <c:v>37447</c:v>
                </c:pt>
                <c:pt idx="191">
                  <c:v>37448</c:v>
                </c:pt>
                <c:pt idx="192">
                  <c:v>37449</c:v>
                </c:pt>
                <c:pt idx="193">
                  <c:v>37450</c:v>
                </c:pt>
                <c:pt idx="194">
                  <c:v>37451</c:v>
                </c:pt>
                <c:pt idx="195">
                  <c:v>37452</c:v>
                </c:pt>
                <c:pt idx="196">
                  <c:v>37453</c:v>
                </c:pt>
                <c:pt idx="197">
                  <c:v>37454</c:v>
                </c:pt>
                <c:pt idx="198">
                  <c:v>37455</c:v>
                </c:pt>
                <c:pt idx="199">
                  <c:v>37456</c:v>
                </c:pt>
                <c:pt idx="200">
                  <c:v>37457</c:v>
                </c:pt>
                <c:pt idx="201">
                  <c:v>37458</c:v>
                </c:pt>
                <c:pt idx="202">
                  <c:v>37459</c:v>
                </c:pt>
                <c:pt idx="203">
                  <c:v>37460</c:v>
                </c:pt>
                <c:pt idx="204">
                  <c:v>37461</c:v>
                </c:pt>
                <c:pt idx="205">
                  <c:v>37462</c:v>
                </c:pt>
                <c:pt idx="206">
                  <c:v>37463</c:v>
                </c:pt>
                <c:pt idx="207">
                  <c:v>37464</c:v>
                </c:pt>
                <c:pt idx="208">
                  <c:v>37465</c:v>
                </c:pt>
                <c:pt idx="209">
                  <c:v>37466</c:v>
                </c:pt>
                <c:pt idx="210">
                  <c:v>37467</c:v>
                </c:pt>
                <c:pt idx="211">
                  <c:v>37468</c:v>
                </c:pt>
                <c:pt idx="212">
                  <c:v>37469</c:v>
                </c:pt>
                <c:pt idx="213">
                  <c:v>37470</c:v>
                </c:pt>
                <c:pt idx="214">
                  <c:v>37471</c:v>
                </c:pt>
                <c:pt idx="215">
                  <c:v>37472</c:v>
                </c:pt>
                <c:pt idx="216">
                  <c:v>37473</c:v>
                </c:pt>
                <c:pt idx="217">
                  <c:v>37474</c:v>
                </c:pt>
                <c:pt idx="218">
                  <c:v>37475</c:v>
                </c:pt>
                <c:pt idx="219">
                  <c:v>37476</c:v>
                </c:pt>
                <c:pt idx="220">
                  <c:v>37477</c:v>
                </c:pt>
                <c:pt idx="221">
                  <c:v>37478</c:v>
                </c:pt>
                <c:pt idx="222">
                  <c:v>37479</c:v>
                </c:pt>
                <c:pt idx="223">
                  <c:v>37480</c:v>
                </c:pt>
                <c:pt idx="224">
                  <c:v>37481</c:v>
                </c:pt>
                <c:pt idx="225">
                  <c:v>37482</c:v>
                </c:pt>
                <c:pt idx="226">
                  <c:v>37483</c:v>
                </c:pt>
                <c:pt idx="227">
                  <c:v>37484</c:v>
                </c:pt>
                <c:pt idx="228">
                  <c:v>37485</c:v>
                </c:pt>
                <c:pt idx="229">
                  <c:v>37486</c:v>
                </c:pt>
                <c:pt idx="230">
                  <c:v>37487</c:v>
                </c:pt>
                <c:pt idx="231">
                  <c:v>37488</c:v>
                </c:pt>
                <c:pt idx="232">
                  <c:v>37489</c:v>
                </c:pt>
                <c:pt idx="233">
                  <c:v>37490</c:v>
                </c:pt>
                <c:pt idx="234">
                  <c:v>37491</c:v>
                </c:pt>
                <c:pt idx="235">
                  <c:v>37492</c:v>
                </c:pt>
                <c:pt idx="236">
                  <c:v>37493</c:v>
                </c:pt>
                <c:pt idx="237">
                  <c:v>37494</c:v>
                </c:pt>
                <c:pt idx="238">
                  <c:v>37495</c:v>
                </c:pt>
                <c:pt idx="239">
                  <c:v>37496</c:v>
                </c:pt>
                <c:pt idx="240">
                  <c:v>37497</c:v>
                </c:pt>
                <c:pt idx="241">
                  <c:v>37498</c:v>
                </c:pt>
                <c:pt idx="242">
                  <c:v>37499</c:v>
                </c:pt>
                <c:pt idx="243">
                  <c:v>37500</c:v>
                </c:pt>
                <c:pt idx="244">
                  <c:v>37501</c:v>
                </c:pt>
                <c:pt idx="245">
                  <c:v>37502</c:v>
                </c:pt>
                <c:pt idx="246">
                  <c:v>37503</c:v>
                </c:pt>
                <c:pt idx="247">
                  <c:v>37504</c:v>
                </c:pt>
                <c:pt idx="248">
                  <c:v>37505</c:v>
                </c:pt>
                <c:pt idx="249">
                  <c:v>37506</c:v>
                </c:pt>
                <c:pt idx="250">
                  <c:v>37507</c:v>
                </c:pt>
                <c:pt idx="251">
                  <c:v>37508</c:v>
                </c:pt>
                <c:pt idx="252">
                  <c:v>37509</c:v>
                </c:pt>
                <c:pt idx="253">
                  <c:v>37510</c:v>
                </c:pt>
                <c:pt idx="254">
                  <c:v>37511</c:v>
                </c:pt>
                <c:pt idx="255">
                  <c:v>37512</c:v>
                </c:pt>
                <c:pt idx="256">
                  <c:v>37513</c:v>
                </c:pt>
                <c:pt idx="257">
                  <c:v>37514</c:v>
                </c:pt>
                <c:pt idx="258">
                  <c:v>37515</c:v>
                </c:pt>
                <c:pt idx="259">
                  <c:v>37516</c:v>
                </c:pt>
                <c:pt idx="260">
                  <c:v>37517</c:v>
                </c:pt>
                <c:pt idx="261">
                  <c:v>37518</c:v>
                </c:pt>
                <c:pt idx="262">
                  <c:v>37519</c:v>
                </c:pt>
                <c:pt idx="263">
                  <c:v>37520</c:v>
                </c:pt>
                <c:pt idx="264">
                  <c:v>37521</c:v>
                </c:pt>
                <c:pt idx="265">
                  <c:v>37522</c:v>
                </c:pt>
                <c:pt idx="266">
                  <c:v>37523</c:v>
                </c:pt>
                <c:pt idx="267">
                  <c:v>37524</c:v>
                </c:pt>
                <c:pt idx="268">
                  <c:v>37525</c:v>
                </c:pt>
                <c:pt idx="269">
                  <c:v>37526</c:v>
                </c:pt>
                <c:pt idx="270">
                  <c:v>37527</c:v>
                </c:pt>
                <c:pt idx="271">
                  <c:v>37528</c:v>
                </c:pt>
                <c:pt idx="272">
                  <c:v>37529</c:v>
                </c:pt>
                <c:pt idx="273">
                  <c:v>37530</c:v>
                </c:pt>
                <c:pt idx="274">
                  <c:v>37531</c:v>
                </c:pt>
                <c:pt idx="275">
                  <c:v>37532</c:v>
                </c:pt>
                <c:pt idx="276">
                  <c:v>37533</c:v>
                </c:pt>
                <c:pt idx="277">
                  <c:v>37534</c:v>
                </c:pt>
                <c:pt idx="278">
                  <c:v>37535</c:v>
                </c:pt>
                <c:pt idx="279">
                  <c:v>37536</c:v>
                </c:pt>
                <c:pt idx="280">
                  <c:v>37537</c:v>
                </c:pt>
                <c:pt idx="281">
                  <c:v>37538</c:v>
                </c:pt>
                <c:pt idx="282">
                  <c:v>37539</c:v>
                </c:pt>
                <c:pt idx="283">
                  <c:v>37540</c:v>
                </c:pt>
                <c:pt idx="284">
                  <c:v>37541</c:v>
                </c:pt>
                <c:pt idx="285">
                  <c:v>37542</c:v>
                </c:pt>
                <c:pt idx="286">
                  <c:v>37543</c:v>
                </c:pt>
                <c:pt idx="287">
                  <c:v>37544</c:v>
                </c:pt>
                <c:pt idx="288">
                  <c:v>37545</c:v>
                </c:pt>
                <c:pt idx="289">
                  <c:v>37546</c:v>
                </c:pt>
                <c:pt idx="290">
                  <c:v>37547</c:v>
                </c:pt>
                <c:pt idx="291">
                  <c:v>37548</c:v>
                </c:pt>
                <c:pt idx="292">
                  <c:v>37549</c:v>
                </c:pt>
                <c:pt idx="293">
                  <c:v>37550</c:v>
                </c:pt>
                <c:pt idx="294">
                  <c:v>37551</c:v>
                </c:pt>
                <c:pt idx="295">
                  <c:v>37552</c:v>
                </c:pt>
                <c:pt idx="296">
                  <c:v>37553</c:v>
                </c:pt>
                <c:pt idx="297">
                  <c:v>37554</c:v>
                </c:pt>
                <c:pt idx="298">
                  <c:v>37555</c:v>
                </c:pt>
                <c:pt idx="299">
                  <c:v>37556</c:v>
                </c:pt>
                <c:pt idx="300">
                  <c:v>37557</c:v>
                </c:pt>
                <c:pt idx="301">
                  <c:v>37558</c:v>
                </c:pt>
                <c:pt idx="302">
                  <c:v>37559</c:v>
                </c:pt>
                <c:pt idx="303">
                  <c:v>37560</c:v>
                </c:pt>
                <c:pt idx="304">
                  <c:v>37561</c:v>
                </c:pt>
                <c:pt idx="305">
                  <c:v>37562</c:v>
                </c:pt>
                <c:pt idx="306">
                  <c:v>37563</c:v>
                </c:pt>
                <c:pt idx="307">
                  <c:v>37564</c:v>
                </c:pt>
                <c:pt idx="308">
                  <c:v>37565</c:v>
                </c:pt>
                <c:pt idx="309">
                  <c:v>37566</c:v>
                </c:pt>
                <c:pt idx="310">
                  <c:v>37567</c:v>
                </c:pt>
                <c:pt idx="311">
                  <c:v>37568</c:v>
                </c:pt>
                <c:pt idx="312">
                  <c:v>37569</c:v>
                </c:pt>
                <c:pt idx="313">
                  <c:v>37570</c:v>
                </c:pt>
                <c:pt idx="314">
                  <c:v>37571</c:v>
                </c:pt>
                <c:pt idx="315">
                  <c:v>37572</c:v>
                </c:pt>
                <c:pt idx="316">
                  <c:v>37573</c:v>
                </c:pt>
                <c:pt idx="317">
                  <c:v>37574</c:v>
                </c:pt>
                <c:pt idx="318">
                  <c:v>37575</c:v>
                </c:pt>
                <c:pt idx="319">
                  <c:v>37576</c:v>
                </c:pt>
                <c:pt idx="320">
                  <c:v>37577</c:v>
                </c:pt>
                <c:pt idx="321">
                  <c:v>37578</c:v>
                </c:pt>
                <c:pt idx="322">
                  <c:v>37579</c:v>
                </c:pt>
                <c:pt idx="323">
                  <c:v>37580</c:v>
                </c:pt>
                <c:pt idx="324">
                  <c:v>37581</c:v>
                </c:pt>
                <c:pt idx="325">
                  <c:v>37582</c:v>
                </c:pt>
                <c:pt idx="326">
                  <c:v>37583</c:v>
                </c:pt>
                <c:pt idx="327">
                  <c:v>37584</c:v>
                </c:pt>
                <c:pt idx="328">
                  <c:v>37585</c:v>
                </c:pt>
                <c:pt idx="329">
                  <c:v>37586</c:v>
                </c:pt>
                <c:pt idx="330">
                  <c:v>37587</c:v>
                </c:pt>
                <c:pt idx="331">
                  <c:v>37588</c:v>
                </c:pt>
                <c:pt idx="332">
                  <c:v>37589</c:v>
                </c:pt>
                <c:pt idx="333">
                  <c:v>37590</c:v>
                </c:pt>
                <c:pt idx="334">
                  <c:v>37591</c:v>
                </c:pt>
                <c:pt idx="335">
                  <c:v>37592</c:v>
                </c:pt>
                <c:pt idx="336">
                  <c:v>37593</c:v>
                </c:pt>
                <c:pt idx="337">
                  <c:v>37594</c:v>
                </c:pt>
                <c:pt idx="338">
                  <c:v>37595</c:v>
                </c:pt>
                <c:pt idx="339">
                  <c:v>37596</c:v>
                </c:pt>
                <c:pt idx="340">
                  <c:v>37597</c:v>
                </c:pt>
                <c:pt idx="341">
                  <c:v>37598</c:v>
                </c:pt>
                <c:pt idx="342">
                  <c:v>37599</c:v>
                </c:pt>
                <c:pt idx="343">
                  <c:v>37600</c:v>
                </c:pt>
                <c:pt idx="344">
                  <c:v>37601</c:v>
                </c:pt>
                <c:pt idx="345">
                  <c:v>37602</c:v>
                </c:pt>
                <c:pt idx="346">
                  <c:v>37603</c:v>
                </c:pt>
                <c:pt idx="347">
                  <c:v>37604</c:v>
                </c:pt>
                <c:pt idx="348">
                  <c:v>37605</c:v>
                </c:pt>
                <c:pt idx="349">
                  <c:v>37606</c:v>
                </c:pt>
                <c:pt idx="350">
                  <c:v>37607</c:v>
                </c:pt>
                <c:pt idx="351">
                  <c:v>37608</c:v>
                </c:pt>
                <c:pt idx="352">
                  <c:v>37609</c:v>
                </c:pt>
                <c:pt idx="353">
                  <c:v>37610</c:v>
                </c:pt>
                <c:pt idx="354">
                  <c:v>37611</c:v>
                </c:pt>
                <c:pt idx="355">
                  <c:v>37612</c:v>
                </c:pt>
                <c:pt idx="356">
                  <c:v>37613</c:v>
                </c:pt>
                <c:pt idx="357">
                  <c:v>37614</c:v>
                </c:pt>
                <c:pt idx="358">
                  <c:v>37615</c:v>
                </c:pt>
                <c:pt idx="359">
                  <c:v>37616</c:v>
                </c:pt>
                <c:pt idx="360">
                  <c:v>37617</c:v>
                </c:pt>
                <c:pt idx="361">
                  <c:v>37618</c:v>
                </c:pt>
                <c:pt idx="362">
                  <c:v>37619</c:v>
                </c:pt>
                <c:pt idx="363">
                  <c:v>37620</c:v>
                </c:pt>
                <c:pt idx="364">
                  <c:v>37621</c:v>
                </c:pt>
                <c:pt idx="365">
                  <c:v>37622</c:v>
                </c:pt>
                <c:pt idx="366">
                  <c:v>37623</c:v>
                </c:pt>
                <c:pt idx="367">
                  <c:v>37624</c:v>
                </c:pt>
                <c:pt idx="368">
                  <c:v>37625</c:v>
                </c:pt>
                <c:pt idx="369">
                  <c:v>37626</c:v>
                </c:pt>
                <c:pt idx="370">
                  <c:v>37627</c:v>
                </c:pt>
                <c:pt idx="371">
                  <c:v>37628</c:v>
                </c:pt>
                <c:pt idx="372">
                  <c:v>37629</c:v>
                </c:pt>
                <c:pt idx="373">
                  <c:v>37630</c:v>
                </c:pt>
                <c:pt idx="374">
                  <c:v>37631</c:v>
                </c:pt>
                <c:pt idx="375">
                  <c:v>37632</c:v>
                </c:pt>
                <c:pt idx="376">
                  <c:v>37633</c:v>
                </c:pt>
                <c:pt idx="377">
                  <c:v>37634</c:v>
                </c:pt>
                <c:pt idx="378">
                  <c:v>37635</c:v>
                </c:pt>
                <c:pt idx="379">
                  <c:v>37636</c:v>
                </c:pt>
                <c:pt idx="380">
                  <c:v>37637</c:v>
                </c:pt>
                <c:pt idx="381">
                  <c:v>37638</c:v>
                </c:pt>
                <c:pt idx="382">
                  <c:v>37639</c:v>
                </c:pt>
                <c:pt idx="383">
                  <c:v>37640</c:v>
                </c:pt>
                <c:pt idx="384">
                  <c:v>37641</c:v>
                </c:pt>
                <c:pt idx="385">
                  <c:v>37642</c:v>
                </c:pt>
                <c:pt idx="386">
                  <c:v>37643</c:v>
                </c:pt>
                <c:pt idx="387">
                  <c:v>37644</c:v>
                </c:pt>
                <c:pt idx="388">
                  <c:v>37645</c:v>
                </c:pt>
                <c:pt idx="389">
                  <c:v>37646</c:v>
                </c:pt>
                <c:pt idx="390">
                  <c:v>37647</c:v>
                </c:pt>
                <c:pt idx="391">
                  <c:v>37648</c:v>
                </c:pt>
                <c:pt idx="392">
                  <c:v>37649</c:v>
                </c:pt>
                <c:pt idx="393">
                  <c:v>37650</c:v>
                </c:pt>
                <c:pt idx="394">
                  <c:v>37651</c:v>
                </c:pt>
                <c:pt idx="395">
                  <c:v>37652</c:v>
                </c:pt>
                <c:pt idx="396">
                  <c:v>37653</c:v>
                </c:pt>
                <c:pt idx="397">
                  <c:v>37654</c:v>
                </c:pt>
                <c:pt idx="398">
                  <c:v>37655</c:v>
                </c:pt>
                <c:pt idx="399">
                  <c:v>37656</c:v>
                </c:pt>
                <c:pt idx="400">
                  <c:v>37657</c:v>
                </c:pt>
                <c:pt idx="401">
                  <c:v>37658</c:v>
                </c:pt>
                <c:pt idx="402">
                  <c:v>37659</c:v>
                </c:pt>
                <c:pt idx="403">
                  <c:v>37660</c:v>
                </c:pt>
                <c:pt idx="404">
                  <c:v>37661</c:v>
                </c:pt>
                <c:pt idx="405">
                  <c:v>37662</c:v>
                </c:pt>
                <c:pt idx="406">
                  <c:v>37663</c:v>
                </c:pt>
                <c:pt idx="407">
                  <c:v>37664</c:v>
                </c:pt>
                <c:pt idx="408">
                  <c:v>37665</c:v>
                </c:pt>
                <c:pt idx="409">
                  <c:v>37666</c:v>
                </c:pt>
                <c:pt idx="410">
                  <c:v>37667</c:v>
                </c:pt>
                <c:pt idx="411">
                  <c:v>37668</c:v>
                </c:pt>
                <c:pt idx="412">
                  <c:v>37669</c:v>
                </c:pt>
                <c:pt idx="413">
                  <c:v>37670</c:v>
                </c:pt>
                <c:pt idx="414">
                  <c:v>37671</c:v>
                </c:pt>
                <c:pt idx="415">
                  <c:v>37672</c:v>
                </c:pt>
                <c:pt idx="416">
                  <c:v>37673</c:v>
                </c:pt>
                <c:pt idx="417">
                  <c:v>37674</c:v>
                </c:pt>
                <c:pt idx="418">
                  <c:v>37675</c:v>
                </c:pt>
                <c:pt idx="419">
                  <c:v>37676</c:v>
                </c:pt>
                <c:pt idx="420">
                  <c:v>37677</c:v>
                </c:pt>
                <c:pt idx="421">
                  <c:v>37678</c:v>
                </c:pt>
                <c:pt idx="422">
                  <c:v>37679</c:v>
                </c:pt>
                <c:pt idx="423">
                  <c:v>37680</c:v>
                </c:pt>
                <c:pt idx="424">
                  <c:v>37681</c:v>
                </c:pt>
                <c:pt idx="425">
                  <c:v>37682</c:v>
                </c:pt>
                <c:pt idx="426">
                  <c:v>37683</c:v>
                </c:pt>
                <c:pt idx="427">
                  <c:v>37684</c:v>
                </c:pt>
                <c:pt idx="428">
                  <c:v>37685</c:v>
                </c:pt>
                <c:pt idx="429">
                  <c:v>37686</c:v>
                </c:pt>
                <c:pt idx="430">
                  <c:v>37687</c:v>
                </c:pt>
                <c:pt idx="431">
                  <c:v>37688</c:v>
                </c:pt>
                <c:pt idx="432">
                  <c:v>37689</c:v>
                </c:pt>
                <c:pt idx="433">
                  <c:v>37690</c:v>
                </c:pt>
                <c:pt idx="434">
                  <c:v>37691</c:v>
                </c:pt>
                <c:pt idx="435">
                  <c:v>37692</c:v>
                </c:pt>
                <c:pt idx="436">
                  <c:v>37693</c:v>
                </c:pt>
                <c:pt idx="437">
                  <c:v>37694</c:v>
                </c:pt>
                <c:pt idx="438">
                  <c:v>37695</c:v>
                </c:pt>
                <c:pt idx="439">
                  <c:v>37696</c:v>
                </c:pt>
                <c:pt idx="440">
                  <c:v>37697</c:v>
                </c:pt>
                <c:pt idx="441">
                  <c:v>37698</c:v>
                </c:pt>
                <c:pt idx="442">
                  <c:v>37699</c:v>
                </c:pt>
                <c:pt idx="443">
                  <c:v>37700</c:v>
                </c:pt>
                <c:pt idx="444">
                  <c:v>37701</c:v>
                </c:pt>
                <c:pt idx="445">
                  <c:v>37702</c:v>
                </c:pt>
                <c:pt idx="446">
                  <c:v>37703</c:v>
                </c:pt>
                <c:pt idx="447">
                  <c:v>37704</c:v>
                </c:pt>
                <c:pt idx="448">
                  <c:v>37705</c:v>
                </c:pt>
                <c:pt idx="449">
                  <c:v>37706</c:v>
                </c:pt>
                <c:pt idx="450">
                  <c:v>37707</c:v>
                </c:pt>
                <c:pt idx="451">
                  <c:v>37708</c:v>
                </c:pt>
                <c:pt idx="452">
                  <c:v>37709</c:v>
                </c:pt>
                <c:pt idx="453">
                  <c:v>37710</c:v>
                </c:pt>
                <c:pt idx="454">
                  <c:v>37711</c:v>
                </c:pt>
                <c:pt idx="455">
                  <c:v>37712</c:v>
                </c:pt>
                <c:pt idx="456">
                  <c:v>37713</c:v>
                </c:pt>
                <c:pt idx="457">
                  <c:v>37714</c:v>
                </c:pt>
                <c:pt idx="458">
                  <c:v>37715</c:v>
                </c:pt>
                <c:pt idx="459">
                  <c:v>37716</c:v>
                </c:pt>
                <c:pt idx="460">
                  <c:v>37717</c:v>
                </c:pt>
                <c:pt idx="461">
                  <c:v>37718</c:v>
                </c:pt>
                <c:pt idx="462">
                  <c:v>37719</c:v>
                </c:pt>
                <c:pt idx="463">
                  <c:v>37720</c:v>
                </c:pt>
                <c:pt idx="464">
                  <c:v>37721</c:v>
                </c:pt>
                <c:pt idx="465">
                  <c:v>37722</c:v>
                </c:pt>
                <c:pt idx="466">
                  <c:v>37723</c:v>
                </c:pt>
                <c:pt idx="467">
                  <c:v>37724</c:v>
                </c:pt>
                <c:pt idx="468">
                  <c:v>37725</c:v>
                </c:pt>
                <c:pt idx="469">
                  <c:v>37726</c:v>
                </c:pt>
                <c:pt idx="470">
                  <c:v>37727</c:v>
                </c:pt>
                <c:pt idx="471">
                  <c:v>37728</c:v>
                </c:pt>
                <c:pt idx="472">
                  <c:v>37729</c:v>
                </c:pt>
                <c:pt idx="473">
                  <c:v>37730</c:v>
                </c:pt>
                <c:pt idx="474">
                  <c:v>37731</c:v>
                </c:pt>
                <c:pt idx="475">
                  <c:v>37732</c:v>
                </c:pt>
                <c:pt idx="476">
                  <c:v>37733</c:v>
                </c:pt>
                <c:pt idx="477">
                  <c:v>37734</c:v>
                </c:pt>
                <c:pt idx="478">
                  <c:v>37735</c:v>
                </c:pt>
                <c:pt idx="479">
                  <c:v>37736</c:v>
                </c:pt>
                <c:pt idx="480">
                  <c:v>37737</c:v>
                </c:pt>
                <c:pt idx="481">
                  <c:v>37738</c:v>
                </c:pt>
                <c:pt idx="482">
                  <c:v>37739</c:v>
                </c:pt>
                <c:pt idx="483">
                  <c:v>37740</c:v>
                </c:pt>
                <c:pt idx="484">
                  <c:v>37741</c:v>
                </c:pt>
                <c:pt idx="485">
                  <c:v>37742</c:v>
                </c:pt>
                <c:pt idx="486">
                  <c:v>37743</c:v>
                </c:pt>
                <c:pt idx="487">
                  <c:v>37744</c:v>
                </c:pt>
                <c:pt idx="488">
                  <c:v>37745</c:v>
                </c:pt>
                <c:pt idx="489">
                  <c:v>37746</c:v>
                </c:pt>
                <c:pt idx="490">
                  <c:v>37747</c:v>
                </c:pt>
                <c:pt idx="491">
                  <c:v>37748</c:v>
                </c:pt>
                <c:pt idx="492">
                  <c:v>37749</c:v>
                </c:pt>
                <c:pt idx="493">
                  <c:v>37750</c:v>
                </c:pt>
                <c:pt idx="494">
                  <c:v>37751</c:v>
                </c:pt>
                <c:pt idx="495">
                  <c:v>37752</c:v>
                </c:pt>
                <c:pt idx="496">
                  <c:v>37753</c:v>
                </c:pt>
                <c:pt idx="497">
                  <c:v>37754</c:v>
                </c:pt>
                <c:pt idx="498">
                  <c:v>37755</c:v>
                </c:pt>
                <c:pt idx="499">
                  <c:v>37756</c:v>
                </c:pt>
                <c:pt idx="500">
                  <c:v>37757</c:v>
                </c:pt>
                <c:pt idx="501">
                  <c:v>37758</c:v>
                </c:pt>
                <c:pt idx="502">
                  <c:v>37759</c:v>
                </c:pt>
                <c:pt idx="503">
                  <c:v>37760</c:v>
                </c:pt>
                <c:pt idx="504">
                  <c:v>37761</c:v>
                </c:pt>
                <c:pt idx="505">
                  <c:v>37762</c:v>
                </c:pt>
                <c:pt idx="506">
                  <c:v>37763</c:v>
                </c:pt>
                <c:pt idx="507">
                  <c:v>37764</c:v>
                </c:pt>
                <c:pt idx="508">
                  <c:v>37765</c:v>
                </c:pt>
                <c:pt idx="509">
                  <c:v>37766</c:v>
                </c:pt>
                <c:pt idx="510">
                  <c:v>37767</c:v>
                </c:pt>
                <c:pt idx="511">
                  <c:v>37768</c:v>
                </c:pt>
                <c:pt idx="512">
                  <c:v>37769</c:v>
                </c:pt>
                <c:pt idx="513">
                  <c:v>37770</c:v>
                </c:pt>
                <c:pt idx="514">
                  <c:v>37771</c:v>
                </c:pt>
                <c:pt idx="515">
                  <c:v>37772</c:v>
                </c:pt>
                <c:pt idx="516">
                  <c:v>37773</c:v>
                </c:pt>
                <c:pt idx="517">
                  <c:v>37774</c:v>
                </c:pt>
                <c:pt idx="518">
                  <c:v>37775</c:v>
                </c:pt>
                <c:pt idx="519">
                  <c:v>37776</c:v>
                </c:pt>
                <c:pt idx="520">
                  <c:v>37777</c:v>
                </c:pt>
                <c:pt idx="521">
                  <c:v>37778</c:v>
                </c:pt>
                <c:pt idx="522">
                  <c:v>37779</c:v>
                </c:pt>
                <c:pt idx="523">
                  <c:v>37780</c:v>
                </c:pt>
                <c:pt idx="524">
                  <c:v>37781</c:v>
                </c:pt>
                <c:pt idx="525">
                  <c:v>37782</c:v>
                </c:pt>
                <c:pt idx="526">
                  <c:v>37783</c:v>
                </c:pt>
                <c:pt idx="527">
                  <c:v>37784</c:v>
                </c:pt>
                <c:pt idx="528">
                  <c:v>37785</c:v>
                </c:pt>
                <c:pt idx="529">
                  <c:v>37786</c:v>
                </c:pt>
                <c:pt idx="530">
                  <c:v>37787</c:v>
                </c:pt>
                <c:pt idx="531">
                  <c:v>37788</c:v>
                </c:pt>
                <c:pt idx="532">
                  <c:v>37789</c:v>
                </c:pt>
                <c:pt idx="533">
                  <c:v>37790</c:v>
                </c:pt>
                <c:pt idx="534">
                  <c:v>37791</c:v>
                </c:pt>
                <c:pt idx="535">
                  <c:v>37792</c:v>
                </c:pt>
                <c:pt idx="536">
                  <c:v>37793</c:v>
                </c:pt>
                <c:pt idx="537">
                  <c:v>37794</c:v>
                </c:pt>
                <c:pt idx="538">
                  <c:v>37795</c:v>
                </c:pt>
                <c:pt idx="539">
                  <c:v>37796</c:v>
                </c:pt>
                <c:pt idx="540">
                  <c:v>37797</c:v>
                </c:pt>
                <c:pt idx="541">
                  <c:v>37798</c:v>
                </c:pt>
                <c:pt idx="542">
                  <c:v>37799</c:v>
                </c:pt>
                <c:pt idx="543">
                  <c:v>37800</c:v>
                </c:pt>
                <c:pt idx="544">
                  <c:v>37801</c:v>
                </c:pt>
                <c:pt idx="545">
                  <c:v>37802</c:v>
                </c:pt>
                <c:pt idx="546">
                  <c:v>37803</c:v>
                </c:pt>
                <c:pt idx="547">
                  <c:v>37804</c:v>
                </c:pt>
                <c:pt idx="548">
                  <c:v>37805</c:v>
                </c:pt>
                <c:pt idx="549">
                  <c:v>37806</c:v>
                </c:pt>
                <c:pt idx="550">
                  <c:v>37807</c:v>
                </c:pt>
                <c:pt idx="551">
                  <c:v>37808</c:v>
                </c:pt>
                <c:pt idx="552">
                  <c:v>37809</c:v>
                </c:pt>
                <c:pt idx="553">
                  <c:v>37810</c:v>
                </c:pt>
                <c:pt idx="554">
                  <c:v>37811</c:v>
                </c:pt>
                <c:pt idx="555">
                  <c:v>37812</c:v>
                </c:pt>
                <c:pt idx="556">
                  <c:v>37813</c:v>
                </c:pt>
                <c:pt idx="557">
                  <c:v>37814</c:v>
                </c:pt>
                <c:pt idx="558">
                  <c:v>37815</c:v>
                </c:pt>
                <c:pt idx="559">
                  <c:v>37816</c:v>
                </c:pt>
                <c:pt idx="560">
                  <c:v>37817</c:v>
                </c:pt>
                <c:pt idx="561">
                  <c:v>37818</c:v>
                </c:pt>
                <c:pt idx="562">
                  <c:v>37819</c:v>
                </c:pt>
                <c:pt idx="563">
                  <c:v>37820</c:v>
                </c:pt>
                <c:pt idx="564">
                  <c:v>37821</c:v>
                </c:pt>
                <c:pt idx="565">
                  <c:v>37822</c:v>
                </c:pt>
                <c:pt idx="566">
                  <c:v>37823</c:v>
                </c:pt>
                <c:pt idx="567">
                  <c:v>37824</c:v>
                </c:pt>
                <c:pt idx="568">
                  <c:v>37825</c:v>
                </c:pt>
                <c:pt idx="569">
                  <c:v>37826</c:v>
                </c:pt>
                <c:pt idx="570">
                  <c:v>37827</c:v>
                </c:pt>
                <c:pt idx="571">
                  <c:v>37828</c:v>
                </c:pt>
                <c:pt idx="572">
                  <c:v>37829</c:v>
                </c:pt>
                <c:pt idx="573">
                  <c:v>37830</c:v>
                </c:pt>
                <c:pt idx="574">
                  <c:v>37831</c:v>
                </c:pt>
                <c:pt idx="575">
                  <c:v>37832</c:v>
                </c:pt>
                <c:pt idx="576">
                  <c:v>37833</c:v>
                </c:pt>
                <c:pt idx="577">
                  <c:v>37834</c:v>
                </c:pt>
                <c:pt idx="578">
                  <c:v>37835</c:v>
                </c:pt>
                <c:pt idx="579">
                  <c:v>37836</c:v>
                </c:pt>
                <c:pt idx="580">
                  <c:v>37837</c:v>
                </c:pt>
                <c:pt idx="581">
                  <c:v>37838</c:v>
                </c:pt>
                <c:pt idx="582">
                  <c:v>37839</c:v>
                </c:pt>
                <c:pt idx="583">
                  <c:v>37840</c:v>
                </c:pt>
                <c:pt idx="584">
                  <c:v>37841</c:v>
                </c:pt>
                <c:pt idx="585">
                  <c:v>37842</c:v>
                </c:pt>
                <c:pt idx="586">
                  <c:v>37843</c:v>
                </c:pt>
                <c:pt idx="587">
                  <c:v>37844</c:v>
                </c:pt>
                <c:pt idx="588">
                  <c:v>37845</c:v>
                </c:pt>
                <c:pt idx="589">
                  <c:v>37846</c:v>
                </c:pt>
                <c:pt idx="590">
                  <c:v>37847</c:v>
                </c:pt>
                <c:pt idx="591">
                  <c:v>37848</c:v>
                </c:pt>
                <c:pt idx="592">
                  <c:v>37849</c:v>
                </c:pt>
                <c:pt idx="593">
                  <c:v>37850</c:v>
                </c:pt>
                <c:pt idx="594">
                  <c:v>37851</c:v>
                </c:pt>
                <c:pt idx="595">
                  <c:v>37852</c:v>
                </c:pt>
                <c:pt idx="596">
                  <c:v>37853</c:v>
                </c:pt>
                <c:pt idx="597">
                  <c:v>37854</c:v>
                </c:pt>
                <c:pt idx="598">
                  <c:v>37855</c:v>
                </c:pt>
                <c:pt idx="599">
                  <c:v>37856</c:v>
                </c:pt>
                <c:pt idx="600">
                  <c:v>37857</c:v>
                </c:pt>
                <c:pt idx="601">
                  <c:v>37858</c:v>
                </c:pt>
                <c:pt idx="602">
                  <c:v>37859</c:v>
                </c:pt>
                <c:pt idx="603">
                  <c:v>37860</c:v>
                </c:pt>
                <c:pt idx="604">
                  <c:v>37861</c:v>
                </c:pt>
                <c:pt idx="605">
                  <c:v>37862</c:v>
                </c:pt>
                <c:pt idx="606">
                  <c:v>37863</c:v>
                </c:pt>
                <c:pt idx="607">
                  <c:v>37864</c:v>
                </c:pt>
                <c:pt idx="608">
                  <c:v>37865</c:v>
                </c:pt>
                <c:pt idx="609">
                  <c:v>37866</c:v>
                </c:pt>
                <c:pt idx="610">
                  <c:v>37867</c:v>
                </c:pt>
                <c:pt idx="611">
                  <c:v>37868</c:v>
                </c:pt>
                <c:pt idx="612">
                  <c:v>37869</c:v>
                </c:pt>
                <c:pt idx="613">
                  <c:v>37870</c:v>
                </c:pt>
                <c:pt idx="614">
                  <c:v>37871</c:v>
                </c:pt>
                <c:pt idx="615">
                  <c:v>37872</c:v>
                </c:pt>
                <c:pt idx="616">
                  <c:v>37873</c:v>
                </c:pt>
                <c:pt idx="617">
                  <c:v>37874</c:v>
                </c:pt>
                <c:pt idx="618">
                  <c:v>37875</c:v>
                </c:pt>
                <c:pt idx="619">
                  <c:v>37876</c:v>
                </c:pt>
                <c:pt idx="620">
                  <c:v>37877</c:v>
                </c:pt>
                <c:pt idx="621">
                  <c:v>37878</c:v>
                </c:pt>
                <c:pt idx="622">
                  <c:v>37879</c:v>
                </c:pt>
                <c:pt idx="623">
                  <c:v>37880</c:v>
                </c:pt>
                <c:pt idx="624">
                  <c:v>37881</c:v>
                </c:pt>
                <c:pt idx="625">
                  <c:v>37882</c:v>
                </c:pt>
                <c:pt idx="626">
                  <c:v>37883</c:v>
                </c:pt>
                <c:pt idx="627">
                  <c:v>37884</c:v>
                </c:pt>
                <c:pt idx="628">
                  <c:v>37885</c:v>
                </c:pt>
                <c:pt idx="629">
                  <c:v>37886</c:v>
                </c:pt>
                <c:pt idx="630">
                  <c:v>37887</c:v>
                </c:pt>
                <c:pt idx="631">
                  <c:v>37888</c:v>
                </c:pt>
                <c:pt idx="632">
                  <c:v>37889</c:v>
                </c:pt>
                <c:pt idx="633">
                  <c:v>37890</c:v>
                </c:pt>
                <c:pt idx="634">
                  <c:v>37891</c:v>
                </c:pt>
                <c:pt idx="635">
                  <c:v>37892</c:v>
                </c:pt>
                <c:pt idx="636">
                  <c:v>37893</c:v>
                </c:pt>
                <c:pt idx="637">
                  <c:v>37894</c:v>
                </c:pt>
                <c:pt idx="638">
                  <c:v>37895</c:v>
                </c:pt>
                <c:pt idx="639">
                  <c:v>37896</c:v>
                </c:pt>
                <c:pt idx="640">
                  <c:v>37897</c:v>
                </c:pt>
                <c:pt idx="641">
                  <c:v>37898</c:v>
                </c:pt>
                <c:pt idx="642">
                  <c:v>37899</c:v>
                </c:pt>
                <c:pt idx="643">
                  <c:v>37900</c:v>
                </c:pt>
                <c:pt idx="644">
                  <c:v>37901</c:v>
                </c:pt>
                <c:pt idx="645">
                  <c:v>37902</c:v>
                </c:pt>
                <c:pt idx="646">
                  <c:v>37903</c:v>
                </c:pt>
                <c:pt idx="647">
                  <c:v>37904</c:v>
                </c:pt>
                <c:pt idx="648">
                  <c:v>37905</c:v>
                </c:pt>
                <c:pt idx="649">
                  <c:v>37906</c:v>
                </c:pt>
                <c:pt idx="650">
                  <c:v>37907</c:v>
                </c:pt>
                <c:pt idx="651">
                  <c:v>37908</c:v>
                </c:pt>
                <c:pt idx="652">
                  <c:v>37909</c:v>
                </c:pt>
                <c:pt idx="653">
                  <c:v>37910</c:v>
                </c:pt>
                <c:pt idx="654">
                  <c:v>37911</c:v>
                </c:pt>
                <c:pt idx="655">
                  <c:v>37912</c:v>
                </c:pt>
                <c:pt idx="656">
                  <c:v>37913</c:v>
                </c:pt>
                <c:pt idx="657">
                  <c:v>37914</c:v>
                </c:pt>
                <c:pt idx="658">
                  <c:v>37915</c:v>
                </c:pt>
                <c:pt idx="659">
                  <c:v>37916</c:v>
                </c:pt>
                <c:pt idx="660">
                  <c:v>37917</c:v>
                </c:pt>
                <c:pt idx="661">
                  <c:v>37918</c:v>
                </c:pt>
                <c:pt idx="662">
                  <c:v>37919</c:v>
                </c:pt>
                <c:pt idx="663">
                  <c:v>37920</c:v>
                </c:pt>
                <c:pt idx="664">
                  <c:v>37921</c:v>
                </c:pt>
                <c:pt idx="665">
                  <c:v>37922</c:v>
                </c:pt>
                <c:pt idx="666">
                  <c:v>37923</c:v>
                </c:pt>
                <c:pt idx="667">
                  <c:v>37924</c:v>
                </c:pt>
                <c:pt idx="668">
                  <c:v>37925</c:v>
                </c:pt>
                <c:pt idx="669">
                  <c:v>37926</c:v>
                </c:pt>
                <c:pt idx="670">
                  <c:v>37927</c:v>
                </c:pt>
                <c:pt idx="671">
                  <c:v>37928</c:v>
                </c:pt>
                <c:pt idx="672">
                  <c:v>37929</c:v>
                </c:pt>
                <c:pt idx="673">
                  <c:v>37930</c:v>
                </c:pt>
                <c:pt idx="674">
                  <c:v>37931</c:v>
                </c:pt>
                <c:pt idx="675">
                  <c:v>37932</c:v>
                </c:pt>
                <c:pt idx="676">
                  <c:v>37933</c:v>
                </c:pt>
                <c:pt idx="677">
                  <c:v>37934</c:v>
                </c:pt>
                <c:pt idx="678">
                  <c:v>37935</c:v>
                </c:pt>
                <c:pt idx="679">
                  <c:v>37936</c:v>
                </c:pt>
                <c:pt idx="680">
                  <c:v>37937</c:v>
                </c:pt>
                <c:pt idx="681">
                  <c:v>37938</c:v>
                </c:pt>
                <c:pt idx="682">
                  <c:v>37939</c:v>
                </c:pt>
                <c:pt idx="683">
                  <c:v>37940</c:v>
                </c:pt>
                <c:pt idx="684">
                  <c:v>37941</c:v>
                </c:pt>
                <c:pt idx="685">
                  <c:v>37942</c:v>
                </c:pt>
                <c:pt idx="686">
                  <c:v>37943</c:v>
                </c:pt>
                <c:pt idx="687">
                  <c:v>37944</c:v>
                </c:pt>
                <c:pt idx="688">
                  <c:v>37945</c:v>
                </c:pt>
                <c:pt idx="689">
                  <c:v>37946</c:v>
                </c:pt>
                <c:pt idx="690">
                  <c:v>37947</c:v>
                </c:pt>
                <c:pt idx="691">
                  <c:v>37948</c:v>
                </c:pt>
                <c:pt idx="692">
                  <c:v>37949</c:v>
                </c:pt>
                <c:pt idx="693">
                  <c:v>37950</c:v>
                </c:pt>
                <c:pt idx="694">
                  <c:v>37951</c:v>
                </c:pt>
                <c:pt idx="695">
                  <c:v>37952</c:v>
                </c:pt>
                <c:pt idx="696">
                  <c:v>37953</c:v>
                </c:pt>
                <c:pt idx="697">
                  <c:v>37954</c:v>
                </c:pt>
                <c:pt idx="698">
                  <c:v>37955</c:v>
                </c:pt>
                <c:pt idx="699">
                  <c:v>37956</c:v>
                </c:pt>
                <c:pt idx="700">
                  <c:v>37957</c:v>
                </c:pt>
                <c:pt idx="701">
                  <c:v>37958</c:v>
                </c:pt>
                <c:pt idx="702">
                  <c:v>37959</c:v>
                </c:pt>
                <c:pt idx="703">
                  <c:v>37960</c:v>
                </c:pt>
                <c:pt idx="704">
                  <c:v>37961</c:v>
                </c:pt>
                <c:pt idx="705">
                  <c:v>37962</c:v>
                </c:pt>
                <c:pt idx="706">
                  <c:v>37963</c:v>
                </c:pt>
                <c:pt idx="707">
                  <c:v>37964</c:v>
                </c:pt>
                <c:pt idx="708">
                  <c:v>37965</c:v>
                </c:pt>
                <c:pt idx="709">
                  <c:v>37966</c:v>
                </c:pt>
                <c:pt idx="710">
                  <c:v>37967</c:v>
                </c:pt>
                <c:pt idx="711">
                  <c:v>37968</c:v>
                </c:pt>
                <c:pt idx="712">
                  <c:v>37969</c:v>
                </c:pt>
                <c:pt idx="713">
                  <c:v>37970</c:v>
                </c:pt>
                <c:pt idx="714">
                  <c:v>37971</c:v>
                </c:pt>
                <c:pt idx="715">
                  <c:v>37972</c:v>
                </c:pt>
                <c:pt idx="716">
                  <c:v>37973</c:v>
                </c:pt>
                <c:pt idx="717">
                  <c:v>37974</c:v>
                </c:pt>
                <c:pt idx="718">
                  <c:v>37975</c:v>
                </c:pt>
                <c:pt idx="719">
                  <c:v>37976</c:v>
                </c:pt>
                <c:pt idx="720">
                  <c:v>37977</c:v>
                </c:pt>
                <c:pt idx="721">
                  <c:v>37978</c:v>
                </c:pt>
                <c:pt idx="722">
                  <c:v>37979</c:v>
                </c:pt>
                <c:pt idx="723">
                  <c:v>37980</c:v>
                </c:pt>
                <c:pt idx="724">
                  <c:v>37981</c:v>
                </c:pt>
                <c:pt idx="725">
                  <c:v>37982</c:v>
                </c:pt>
                <c:pt idx="726">
                  <c:v>37983</c:v>
                </c:pt>
                <c:pt idx="727">
                  <c:v>37984</c:v>
                </c:pt>
                <c:pt idx="728">
                  <c:v>37985</c:v>
                </c:pt>
                <c:pt idx="729">
                  <c:v>37986</c:v>
                </c:pt>
                <c:pt idx="730">
                  <c:v>37987</c:v>
                </c:pt>
                <c:pt idx="731">
                  <c:v>37988</c:v>
                </c:pt>
                <c:pt idx="732">
                  <c:v>37989</c:v>
                </c:pt>
                <c:pt idx="733">
                  <c:v>37990</c:v>
                </c:pt>
                <c:pt idx="734">
                  <c:v>37991</c:v>
                </c:pt>
                <c:pt idx="735">
                  <c:v>37992</c:v>
                </c:pt>
                <c:pt idx="736">
                  <c:v>37993</c:v>
                </c:pt>
                <c:pt idx="737">
                  <c:v>37994</c:v>
                </c:pt>
                <c:pt idx="738">
                  <c:v>37995</c:v>
                </c:pt>
                <c:pt idx="739">
                  <c:v>37996</c:v>
                </c:pt>
                <c:pt idx="740">
                  <c:v>37997</c:v>
                </c:pt>
                <c:pt idx="741">
                  <c:v>37998</c:v>
                </c:pt>
                <c:pt idx="742">
                  <c:v>37999</c:v>
                </c:pt>
                <c:pt idx="743">
                  <c:v>38000</c:v>
                </c:pt>
                <c:pt idx="744">
                  <c:v>38001</c:v>
                </c:pt>
                <c:pt idx="745">
                  <c:v>38002</c:v>
                </c:pt>
                <c:pt idx="746">
                  <c:v>38003</c:v>
                </c:pt>
                <c:pt idx="747">
                  <c:v>38004</c:v>
                </c:pt>
                <c:pt idx="748">
                  <c:v>38005</c:v>
                </c:pt>
                <c:pt idx="749">
                  <c:v>38006</c:v>
                </c:pt>
                <c:pt idx="750">
                  <c:v>38007</c:v>
                </c:pt>
                <c:pt idx="751">
                  <c:v>38008</c:v>
                </c:pt>
                <c:pt idx="752">
                  <c:v>38009</c:v>
                </c:pt>
                <c:pt idx="753">
                  <c:v>38010</c:v>
                </c:pt>
                <c:pt idx="754">
                  <c:v>38011</c:v>
                </c:pt>
                <c:pt idx="755">
                  <c:v>38012</c:v>
                </c:pt>
                <c:pt idx="756">
                  <c:v>38013</c:v>
                </c:pt>
                <c:pt idx="757">
                  <c:v>38014</c:v>
                </c:pt>
                <c:pt idx="758">
                  <c:v>38015</c:v>
                </c:pt>
                <c:pt idx="759">
                  <c:v>38016</c:v>
                </c:pt>
                <c:pt idx="760">
                  <c:v>38017</c:v>
                </c:pt>
                <c:pt idx="761">
                  <c:v>38018</c:v>
                </c:pt>
                <c:pt idx="762">
                  <c:v>38019</c:v>
                </c:pt>
                <c:pt idx="763">
                  <c:v>38020</c:v>
                </c:pt>
                <c:pt idx="764">
                  <c:v>38021</c:v>
                </c:pt>
                <c:pt idx="765">
                  <c:v>38022</c:v>
                </c:pt>
                <c:pt idx="766">
                  <c:v>38023</c:v>
                </c:pt>
                <c:pt idx="767">
                  <c:v>38024</c:v>
                </c:pt>
                <c:pt idx="768">
                  <c:v>38025</c:v>
                </c:pt>
                <c:pt idx="769">
                  <c:v>38026</c:v>
                </c:pt>
                <c:pt idx="770">
                  <c:v>38027</c:v>
                </c:pt>
                <c:pt idx="771">
                  <c:v>38028</c:v>
                </c:pt>
                <c:pt idx="772">
                  <c:v>38029</c:v>
                </c:pt>
                <c:pt idx="773">
                  <c:v>38030</c:v>
                </c:pt>
                <c:pt idx="774">
                  <c:v>38031</c:v>
                </c:pt>
                <c:pt idx="775">
                  <c:v>38032</c:v>
                </c:pt>
                <c:pt idx="776">
                  <c:v>38033</c:v>
                </c:pt>
                <c:pt idx="777">
                  <c:v>38034</c:v>
                </c:pt>
                <c:pt idx="778">
                  <c:v>38035</c:v>
                </c:pt>
                <c:pt idx="779">
                  <c:v>38036</c:v>
                </c:pt>
                <c:pt idx="780">
                  <c:v>38037</c:v>
                </c:pt>
                <c:pt idx="781">
                  <c:v>38038</c:v>
                </c:pt>
                <c:pt idx="782">
                  <c:v>38039</c:v>
                </c:pt>
                <c:pt idx="783">
                  <c:v>38040</c:v>
                </c:pt>
                <c:pt idx="784">
                  <c:v>38041</c:v>
                </c:pt>
                <c:pt idx="785">
                  <c:v>38042</c:v>
                </c:pt>
                <c:pt idx="786">
                  <c:v>38043</c:v>
                </c:pt>
                <c:pt idx="787">
                  <c:v>38044</c:v>
                </c:pt>
                <c:pt idx="788">
                  <c:v>38045</c:v>
                </c:pt>
                <c:pt idx="789">
                  <c:v>38046</c:v>
                </c:pt>
                <c:pt idx="790">
                  <c:v>38047</c:v>
                </c:pt>
                <c:pt idx="791">
                  <c:v>38048</c:v>
                </c:pt>
                <c:pt idx="792">
                  <c:v>38049</c:v>
                </c:pt>
                <c:pt idx="793">
                  <c:v>38050</c:v>
                </c:pt>
                <c:pt idx="794">
                  <c:v>38051</c:v>
                </c:pt>
                <c:pt idx="795">
                  <c:v>38052</c:v>
                </c:pt>
                <c:pt idx="796">
                  <c:v>38053</c:v>
                </c:pt>
                <c:pt idx="797">
                  <c:v>38054</c:v>
                </c:pt>
                <c:pt idx="798">
                  <c:v>38055</c:v>
                </c:pt>
                <c:pt idx="799">
                  <c:v>38056</c:v>
                </c:pt>
                <c:pt idx="800">
                  <c:v>38057</c:v>
                </c:pt>
                <c:pt idx="801">
                  <c:v>38058</c:v>
                </c:pt>
                <c:pt idx="802">
                  <c:v>38059</c:v>
                </c:pt>
                <c:pt idx="803">
                  <c:v>38060</c:v>
                </c:pt>
                <c:pt idx="804">
                  <c:v>38061</c:v>
                </c:pt>
                <c:pt idx="805">
                  <c:v>38062</c:v>
                </c:pt>
                <c:pt idx="806">
                  <c:v>38063</c:v>
                </c:pt>
                <c:pt idx="807">
                  <c:v>38064</c:v>
                </c:pt>
                <c:pt idx="808">
                  <c:v>38065</c:v>
                </c:pt>
                <c:pt idx="809">
                  <c:v>38066</c:v>
                </c:pt>
                <c:pt idx="810">
                  <c:v>38067</c:v>
                </c:pt>
                <c:pt idx="811">
                  <c:v>38068</c:v>
                </c:pt>
                <c:pt idx="812">
                  <c:v>38069</c:v>
                </c:pt>
                <c:pt idx="813">
                  <c:v>38070</c:v>
                </c:pt>
                <c:pt idx="814">
                  <c:v>38071</c:v>
                </c:pt>
                <c:pt idx="815">
                  <c:v>38072</c:v>
                </c:pt>
                <c:pt idx="816">
                  <c:v>38073</c:v>
                </c:pt>
                <c:pt idx="817">
                  <c:v>38074</c:v>
                </c:pt>
                <c:pt idx="818">
                  <c:v>38075</c:v>
                </c:pt>
                <c:pt idx="819">
                  <c:v>38076</c:v>
                </c:pt>
                <c:pt idx="820">
                  <c:v>38077</c:v>
                </c:pt>
                <c:pt idx="821">
                  <c:v>38078</c:v>
                </c:pt>
                <c:pt idx="822">
                  <c:v>38079</c:v>
                </c:pt>
                <c:pt idx="823">
                  <c:v>38080</c:v>
                </c:pt>
                <c:pt idx="824">
                  <c:v>38081</c:v>
                </c:pt>
                <c:pt idx="825">
                  <c:v>38082</c:v>
                </c:pt>
                <c:pt idx="826">
                  <c:v>38083</c:v>
                </c:pt>
                <c:pt idx="827">
                  <c:v>38084</c:v>
                </c:pt>
                <c:pt idx="828">
                  <c:v>38085</c:v>
                </c:pt>
                <c:pt idx="829">
                  <c:v>38086</c:v>
                </c:pt>
                <c:pt idx="830">
                  <c:v>38087</c:v>
                </c:pt>
                <c:pt idx="831">
                  <c:v>38088</c:v>
                </c:pt>
                <c:pt idx="832">
                  <c:v>38089</c:v>
                </c:pt>
                <c:pt idx="833">
                  <c:v>38090</c:v>
                </c:pt>
                <c:pt idx="834">
                  <c:v>38091</c:v>
                </c:pt>
                <c:pt idx="835">
                  <c:v>38092</c:v>
                </c:pt>
                <c:pt idx="836">
                  <c:v>38093</c:v>
                </c:pt>
                <c:pt idx="837">
                  <c:v>38094</c:v>
                </c:pt>
                <c:pt idx="838">
                  <c:v>38095</c:v>
                </c:pt>
                <c:pt idx="839">
                  <c:v>38096</c:v>
                </c:pt>
                <c:pt idx="840">
                  <c:v>38097</c:v>
                </c:pt>
                <c:pt idx="841">
                  <c:v>38098</c:v>
                </c:pt>
                <c:pt idx="842">
                  <c:v>38099</c:v>
                </c:pt>
                <c:pt idx="843">
                  <c:v>38100</c:v>
                </c:pt>
                <c:pt idx="844">
                  <c:v>38101</c:v>
                </c:pt>
                <c:pt idx="845">
                  <c:v>38102</c:v>
                </c:pt>
                <c:pt idx="846">
                  <c:v>38103</c:v>
                </c:pt>
                <c:pt idx="847">
                  <c:v>38104</c:v>
                </c:pt>
                <c:pt idx="848">
                  <c:v>38105</c:v>
                </c:pt>
                <c:pt idx="849">
                  <c:v>38106</c:v>
                </c:pt>
                <c:pt idx="850">
                  <c:v>38107</c:v>
                </c:pt>
                <c:pt idx="851">
                  <c:v>38108</c:v>
                </c:pt>
                <c:pt idx="852">
                  <c:v>38109</c:v>
                </c:pt>
                <c:pt idx="853">
                  <c:v>38110</c:v>
                </c:pt>
                <c:pt idx="854">
                  <c:v>38111</c:v>
                </c:pt>
                <c:pt idx="855">
                  <c:v>38112</c:v>
                </c:pt>
                <c:pt idx="856">
                  <c:v>38113</c:v>
                </c:pt>
                <c:pt idx="857">
                  <c:v>38114</c:v>
                </c:pt>
                <c:pt idx="858">
                  <c:v>38115</c:v>
                </c:pt>
                <c:pt idx="859">
                  <c:v>38116</c:v>
                </c:pt>
                <c:pt idx="860">
                  <c:v>38117</c:v>
                </c:pt>
                <c:pt idx="861">
                  <c:v>38118</c:v>
                </c:pt>
                <c:pt idx="862">
                  <c:v>38119</c:v>
                </c:pt>
                <c:pt idx="863">
                  <c:v>38120</c:v>
                </c:pt>
                <c:pt idx="864">
                  <c:v>38121</c:v>
                </c:pt>
                <c:pt idx="865">
                  <c:v>38122</c:v>
                </c:pt>
                <c:pt idx="866">
                  <c:v>38123</c:v>
                </c:pt>
                <c:pt idx="867">
                  <c:v>38124</c:v>
                </c:pt>
                <c:pt idx="868">
                  <c:v>38125</c:v>
                </c:pt>
                <c:pt idx="869">
                  <c:v>38126</c:v>
                </c:pt>
                <c:pt idx="870">
                  <c:v>38127</c:v>
                </c:pt>
                <c:pt idx="871">
                  <c:v>38128</c:v>
                </c:pt>
                <c:pt idx="872">
                  <c:v>38129</c:v>
                </c:pt>
                <c:pt idx="873">
                  <c:v>38130</c:v>
                </c:pt>
                <c:pt idx="874">
                  <c:v>38131</c:v>
                </c:pt>
                <c:pt idx="875">
                  <c:v>38132</c:v>
                </c:pt>
                <c:pt idx="876">
                  <c:v>38133</c:v>
                </c:pt>
                <c:pt idx="877">
                  <c:v>38134</c:v>
                </c:pt>
                <c:pt idx="878">
                  <c:v>38135</c:v>
                </c:pt>
                <c:pt idx="879">
                  <c:v>38136</c:v>
                </c:pt>
                <c:pt idx="880">
                  <c:v>38137</c:v>
                </c:pt>
                <c:pt idx="881">
                  <c:v>38138</c:v>
                </c:pt>
                <c:pt idx="882">
                  <c:v>38139</c:v>
                </c:pt>
                <c:pt idx="883">
                  <c:v>38140</c:v>
                </c:pt>
                <c:pt idx="884">
                  <c:v>38141</c:v>
                </c:pt>
                <c:pt idx="885">
                  <c:v>38142</c:v>
                </c:pt>
                <c:pt idx="886">
                  <c:v>38143</c:v>
                </c:pt>
                <c:pt idx="887">
                  <c:v>38144</c:v>
                </c:pt>
                <c:pt idx="888">
                  <c:v>38145</c:v>
                </c:pt>
                <c:pt idx="889">
                  <c:v>38146</c:v>
                </c:pt>
                <c:pt idx="890">
                  <c:v>38147</c:v>
                </c:pt>
                <c:pt idx="891">
                  <c:v>38148</c:v>
                </c:pt>
                <c:pt idx="892">
                  <c:v>38149</c:v>
                </c:pt>
                <c:pt idx="893">
                  <c:v>38150</c:v>
                </c:pt>
                <c:pt idx="894">
                  <c:v>38151</c:v>
                </c:pt>
                <c:pt idx="895">
                  <c:v>38152</c:v>
                </c:pt>
                <c:pt idx="896">
                  <c:v>38153</c:v>
                </c:pt>
                <c:pt idx="897">
                  <c:v>38154</c:v>
                </c:pt>
                <c:pt idx="898">
                  <c:v>38155</c:v>
                </c:pt>
                <c:pt idx="899">
                  <c:v>38156</c:v>
                </c:pt>
                <c:pt idx="900">
                  <c:v>38157</c:v>
                </c:pt>
                <c:pt idx="901">
                  <c:v>38158</c:v>
                </c:pt>
                <c:pt idx="902">
                  <c:v>38159</c:v>
                </c:pt>
                <c:pt idx="903">
                  <c:v>38160</c:v>
                </c:pt>
                <c:pt idx="904">
                  <c:v>38161</c:v>
                </c:pt>
                <c:pt idx="905">
                  <c:v>38162</c:v>
                </c:pt>
                <c:pt idx="906">
                  <c:v>38163</c:v>
                </c:pt>
                <c:pt idx="907">
                  <c:v>38164</c:v>
                </c:pt>
                <c:pt idx="908">
                  <c:v>38165</c:v>
                </c:pt>
                <c:pt idx="909">
                  <c:v>38166</c:v>
                </c:pt>
                <c:pt idx="910">
                  <c:v>38167</c:v>
                </c:pt>
                <c:pt idx="911">
                  <c:v>38168</c:v>
                </c:pt>
                <c:pt idx="912">
                  <c:v>38169</c:v>
                </c:pt>
                <c:pt idx="913">
                  <c:v>38170</c:v>
                </c:pt>
                <c:pt idx="914">
                  <c:v>38171</c:v>
                </c:pt>
                <c:pt idx="915">
                  <c:v>38172</c:v>
                </c:pt>
                <c:pt idx="916">
                  <c:v>38173</c:v>
                </c:pt>
                <c:pt idx="917">
                  <c:v>38174</c:v>
                </c:pt>
                <c:pt idx="918">
                  <c:v>38175</c:v>
                </c:pt>
                <c:pt idx="919">
                  <c:v>38176</c:v>
                </c:pt>
                <c:pt idx="920">
                  <c:v>38177</c:v>
                </c:pt>
                <c:pt idx="921">
                  <c:v>38178</c:v>
                </c:pt>
                <c:pt idx="922">
                  <c:v>38179</c:v>
                </c:pt>
                <c:pt idx="923">
                  <c:v>38180</c:v>
                </c:pt>
                <c:pt idx="924">
                  <c:v>38181</c:v>
                </c:pt>
                <c:pt idx="925">
                  <c:v>38182</c:v>
                </c:pt>
                <c:pt idx="926">
                  <c:v>38183</c:v>
                </c:pt>
                <c:pt idx="927">
                  <c:v>38184</c:v>
                </c:pt>
                <c:pt idx="928">
                  <c:v>38185</c:v>
                </c:pt>
                <c:pt idx="929">
                  <c:v>38186</c:v>
                </c:pt>
                <c:pt idx="930">
                  <c:v>38187</c:v>
                </c:pt>
                <c:pt idx="931">
                  <c:v>38188</c:v>
                </c:pt>
                <c:pt idx="932">
                  <c:v>38189</c:v>
                </c:pt>
                <c:pt idx="933">
                  <c:v>38190</c:v>
                </c:pt>
                <c:pt idx="934">
                  <c:v>38191</c:v>
                </c:pt>
                <c:pt idx="935">
                  <c:v>38192</c:v>
                </c:pt>
                <c:pt idx="936">
                  <c:v>38193</c:v>
                </c:pt>
                <c:pt idx="937">
                  <c:v>38194</c:v>
                </c:pt>
                <c:pt idx="938">
                  <c:v>38195</c:v>
                </c:pt>
                <c:pt idx="939">
                  <c:v>38196</c:v>
                </c:pt>
                <c:pt idx="940">
                  <c:v>38197</c:v>
                </c:pt>
                <c:pt idx="941">
                  <c:v>38198</c:v>
                </c:pt>
                <c:pt idx="942">
                  <c:v>38199</c:v>
                </c:pt>
                <c:pt idx="943">
                  <c:v>38200</c:v>
                </c:pt>
                <c:pt idx="944">
                  <c:v>38201</c:v>
                </c:pt>
                <c:pt idx="945">
                  <c:v>38202</c:v>
                </c:pt>
                <c:pt idx="946">
                  <c:v>38203</c:v>
                </c:pt>
                <c:pt idx="947">
                  <c:v>38204</c:v>
                </c:pt>
                <c:pt idx="948">
                  <c:v>38205</c:v>
                </c:pt>
                <c:pt idx="949">
                  <c:v>38206</c:v>
                </c:pt>
                <c:pt idx="950">
                  <c:v>38207</c:v>
                </c:pt>
                <c:pt idx="951">
                  <c:v>38208</c:v>
                </c:pt>
                <c:pt idx="952">
                  <c:v>38209</c:v>
                </c:pt>
                <c:pt idx="953">
                  <c:v>38210</c:v>
                </c:pt>
                <c:pt idx="954">
                  <c:v>38211</c:v>
                </c:pt>
                <c:pt idx="955">
                  <c:v>38212</c:v>
                </c:pt>
                <c:pt idx="956">
                  <c:v>38213</c:v>
                </c:pt>
                <c:pt idx="957">
                  <c:v>38214</c:v>
                </c:pt>
                <c:pt idx="958">
                  <c:v>38215</c:v>
                </c:pt>
                <c:pt idx="959">
                  <c:v>38216</c:v>
                </c:pt>
                <c:pt idx="960">
                  <c:v>38217</c:v>
                </c:pt>
                <c:pt idx="961">
                  <c:v>38218</c:v>
                </c:pt>
                <c:pt idx="962">
                  <c:v>38219</c:v>
                </c:pt>
                <c:pt idx="963">
                  <c:v>38220</c:v>
                </c:pt>
                <c:pt idx="964">
                  <c:v>38221</c:v>
                </c:pt>
                <c:pt idx="965">
                  <c:v>38222</c:v>
                </c:pt>
                <c:pt idx="966">
                  <c:v>38223</c:v>
                </c:pt>
                <c:pt idx="967">
                  <c:v>38224</c:v>
                </c:pt>
                <c:pt idx="968">
                  <c:v>38225</c:v>
                </c:pt>
                <c:pt idx="969">
                  <c:v>38226</c:v>
                </c:pt>
                <c:pt idx="970">
                  <c:v>38227</c:v>
                </c:pt>
                <c:pt idx="971">
                  <c:v>38228</c:v>
                </c:pt>
                <c:pt idx="972">
                  <c:v>38229</c:v>
                </c:pt>
                <c:pt idx="973">
                  <c:v>38230</c:v>
                </c:pt>
                <c:pt idx="974">
                  <c:v>38231</c:v>
                </c:pt>
                <c:pt idx="975">
                  <c:v>38232</c:v>
                </c:pt>
                <c:pt idx="976">
                  <c:v>38233</c:v>
                </c:pt>
                <c:pt idx="977">
                  <c:v>38234</c:v>
                </c:pt>
                <c:pt idx="978">
                  <c:v>38235</c:v>
                </c:pt>
                <c:pt idx="979">
                  <c:v>38236</c:v>
                </c:pt>
                <c:pt idx="980">
                  <c:v>38237</c:v>
                </c:pt>
                <c:pt idx="981">
                  <c:v>38238</c:v>
                </c:pt>
                <c:pt idx="982">
                  <c:v>38239</c:v>
                </c:pt>
                <c:pt idx="983">
                  <c:v>38240</c:v>
                </c:pt>
                <c:pt idx="984">
                  <c:v>38241</c:v>
                </c:pt>
                <c:pt idx="985">
                  <c:v>38242</c:v>
                </c:pt>
                <c:pt idx="986">
                  <c:v>38243</c:v>
                </c:pt>
                <c:pt idx="987">
                  <c:v>38244</c:v>
                </c:pt>
                <c:pt idx="988">
                  <c:v>38245</c:v>
                </c:pt>
                <c:pt idx="989">
                  <c:v>38246</c:v>
                </c:pt>
                <c:pt idx="990">
                  <c:v>38247</c:v>
                </c:pt>
                <c:pt idx="991">
                  <c:v>38248</c:v>
                </c:pt>
                <c:pt idx="992">
                  <c:v>38249</c:v>
                </c:pt>
                <c:pt idx="993">
                  <c:v>38250</c:v>
                </c:pt>
                <c:pt idx="994">
                  <c:v>38251</c:v>
                </c:pt>
                <c:pt idx="995">
                  <c:v>38252</c:v>
                </c:pt>
                <c:pt idx="996">
                  <c:v>38253</c:v>
                </c:pt>
                <c:pt idx="997">
                  <c:v>38254</c:v>
                </c:pt>
                <c:pt idx="998">
                  <c:v>38255</c:v>
                </c:pt>
                <c:pt idx="999">
                  <c:v>38256</c:v>
                </c:pt>
                <c:pt idx="1000">
                  <c:v>38257</c:v>
                </c:pt>
                <c:pt idx="1001">
                  <c:v>38258</c:v>
                </c:pt>
                <c:pt idx="1002">
                  <c:v>38259</c:v>
                </c:pt>
                <c:pt idx="1003">
                  <c:v>38260</c:v>
                </c:pt>
                <c:pt idx="1004">
                  <c:v>38261</c:v>
                </c:pt>
                <c:pt idx="1005">
                  <c:v>38262</c:v>
                </c:pt>
                <c:pt idx="1006">
                  <c:v>38263</c:v>
                </c:pt>
                <c:pt idx="1007">
                  <c:v>38264</c:v>
                </c:pt>
                <c:pt idx="1008">
                  <c:v>38265</c:v>
                </c:pt>
                <c:pt idx="1009">
                  <c:v>38266</c:v>
                </c:pt>
                <c:pt idx="1010">
                  <c:v>38267</c:v>
                </c:pt>
                <c:pt idx="1011">
                  <c:v>38268</c:v>
                </c:pt>
                <c:pt idx="1012">
                  <c:v>38269</c:v>
                </c:pt>
                <c:pt idx="1013">
                  <c:v>38270</c:v>
                </c:pt>
                <c:pt idx="1014">
                  <c:v>38271</c:v>
                </c:pt>
                <c:pt idx="1015">
                  <c:v>38272</c:v>
                </c:pt>
                <c:pt idx="1016">
                  <c:v>38273</c:v>
                </c:pt>
                <c:pt idx="1017">
                  <c:v>38274</c:v>
                </c:pt>
                <c:pt idx="1018">
                  <c:v>38275</c:v>
                </c:pt>
                <c:pt idx="1019">
                  <c:v>38276</c:v>
                </c:pt>
                <c:pt idx="1020">
                  <c:v>38277</c:v>
                </c:pt>
                <c:pt idx="1021">
                  <c:v>38278</c:v>
                </c:pt>
                <c:pt idx="1022">
                  <c:v>38279</c:v>
                </c:pt>
                <c:pt idx="1023">
                  <c:v>38280</c:v>
                </c:pt>
                <c:pt idx="1024">
                  <c:v>38281</c:v>
                </c:pt>
                <c:pt idx="1025">
                  <c:v>38282</c:v>
                </c:pt>
                <c:pt idx="1026">
                  <c:v>38283</c:v>
                </c:pt>
                <c:pt idx="1027">
                  <c:v>38284</c:v>
                </c:pt>
                <c:pt idx="1028">
                  <c:v>38285</c:v>
                </c:pt>
                <c:pt idx="1029">
                  <c:v>38286</c:v>
                </c:pt>
                <c:pt idx="1030">
                  <c:v>38287</c:v>
                </c:pt>
                <c:pt idx="1031">
                  <c:v>38288</c:v>
                </c:pt>
                <c:pt idx="1032">
                  <c:v>38289</c:v>
                </c:pt>
                <c:pt idx="1033">
                  <c:v>38290</c:v>
                </c:pt>
                <c:pt idx="1034">
                  <c:v>38291</c:v>
                </c:pt>
                <c:pt idx="1035">
                  <c:v>38292</c:v>
                </c:pt>
                <c:pt idx="1036">
                  <c:v>38293</c:v>
                </c:pt>
                <c:pt idx="1037">
                  <c:v>38294</c:v>
                </c:pt>
                <c:pt idx="1038">
                  <c:v>38295</c:v>
                </c:pt>
                <c:pt idx="1039">
                  <c:v>38296</c:v>
                </c:pt>
                <c:pt idx="1040">
                  <c:v>38297</c:v>
                </c:pt>
                <c:pt idx="1041">
                  <c:v>38298</c:v>
                </c:pt>
                <c:pt idx="1042">
                  <c:v>38299</c:v>
                </c:pt>
                <c:pt idx="1043">
                  <c:v>38300</c:v>
                </c:pt>
                <c:pt idx="1044">
                  <c:v>38301</c:v>
                </c:pt>
                <c:pt idx="1045">
                  <c:v>38302</c:v>
                </c:pt>
                <c:pt idx="1046">
                  <c:v>38303</c:v>
                </c:pt>
                <c:pt idx="1047">
                  <c:v>38304</c:v>
                </c:pt>
                <c:pt idx="1048">
                  <c:v>38305</c:v>
                </c:pt>
                <c:pt idx="1049">
                  <c:v>38306</c:v>
                </c:pt>
                <c:pt idx="1050">
                  <c:v>38307</c:v>
                </c:pt>
                <c:pt idx="1051">
                  <c:v>38308</c:v>
                </c:pt>
                <c:pt idx="1052">
                  <c:v>38309</c:v>
                </c:pt>
                <c:pt idx="1053">
                  <c:v>38310</c:v>
                </c:pt>
                <c:pt idx="1054">
                  <c:v>38311</c:v>
                </c:pt>
                <c:pt idx="1055">
                  <c:v>38312</c:v>
                </c:pt>
                <c:pt idx="1056">
                  <c:v>38313</c:v>
                </c:pt>
                <c:pt idx="1057">
                  <c:v>38314</c:v>
                </c:pt>
                <c:pt idx="1058">
                  <c:v>38315</c:v>
                </c:pt>
                <c:pt idx="1059">
                  <c:v>38316</c:v>
                </c:pt>
                <c:pt idx="1060">
                  <c:v>38317</c:v>
                </c:pt>
                <c:pt idx="1061">
                  <c:v>38318</c:v>
                </c:pt>
                <c:pt idx="1062">
                  <c:v>38319</c:v>
                </c:pt>
                <c:pt idx="1063">
                  <c:v>38320</c:v>
                </c:pt>
                <c:pt idx="1064">
                  <c:v>38321</c:v>
                </c:pt>
                <c:pt idx="1065">
                  <c:v>38322</c:v>
                </c:pt>
                <c:pt idx="1066">
                  <c:v>38323</c:v>
                </c:pt>
                <c:pt idx="1067">
                  <c:v>38324</c:v>
                </c:pt>
                <c:pt idx="1068">
                  <c:v>38325</c:v>
                </c:pt>
                <c:pt idx="1069">
                  <c:v>38326</c:v>
                </c:pt>
                <c:pt idx="1070">
                  <c:v>38327</c:v>
                </c:pt>
                <c:pt idx="1071">
                  <c:v>38328</c:v>
                </c:pt>
                <c:pt idx="1072">
                  <c:v>38329</c:v>
                </c:pt>
                <c:pt idx="1073">
                  <c:v>38330</c:v>
                </c:pt>
                <c:pt idx="1074">
                  <c:v>38331</c:v>
                </c:pt>
                <c:pt idx="1075">
                  <c:v>38332</c:v>
                </c:pt>
                <c:pt idx="1076">
                  <c:v>38333</c:v>
                </c:pt>
                <c:pt idx="1077">
                  <c:v>38334</c:v>
                </c:pt>
                <c:pt idx="1078">
                  <c:v>38335</c:v>
                </c:pt>
                <c:pt idx="1079">
                  <c:v>38336</c:v>
                </c:pt>
                <c:pt idx="1080">
                  <c:v>38337</c:v>
                </c:pt>
                <c:pt idx="1081">
                  <c:v>38338</c:v>
                </c:pt>
                <c:pt idx="1082">
                  <c:v>38339</c:v>
                </c:pt>
                <c:pt idx="1083">
                  <c:v>38340</c:v>
                </c:pt>
                <c:pt idx="1084">
                  <c:v>38341</c:v>
                </c:pt>
                <c:pt idx="1085">
                  <c:v>38342</c:v>
                </c:pt>
                <c:pt idx="1086">
                  <c:v>38343</c:v>
                </c:pt>
                <c:pt idx="1087">
                  <c:v>38344</c:v>
                </c:pt>
                <c:pt idx="1088">
                  <c:v>38345</c:v>
                </c:pt>
                <c:pt idx="1089">
                  <c:v>38346</c:v>
                </c:pt>
                <c:pt idx="1090">
                  <c:v>38347</c:v>
                </c:pt>
                <c:pt idx="1091">
                  <c:v>38348</c:v>
                </c:pt>
                <c:pt idx="1092">
                  <c:v>38349</c:v>
                </c:pt>
                <c:pt idx="1093">
                  <c:v>38350</c:v>
                </c:pt>
                <c:pt idx="1094">
                  <c:v>38351</c:v>
                </c:pt>
                <c:pt idx="1095">
                  <c:v>38352</c:v>
                </c:pt>
                <c:pt idx="1096">
                  <c:v>38353</c:v>
                </c:pt>
                <c:pt idx="1097">
                  <c:v>38354</c:v>
                </c:pt>
                <c:pt idx="1098">
                  <c:v>38355</c:v>
                </c:pt>
                <c:pt idx="1099">
                  <c:v>38356</c:v>
                </c:pt>
                <c:pt idx="1100">
                  <c:v>38357</c:v>
                </c:pt>
                <c:pt idx="1101">
                  <c:v>38358</c:v>
                </c:pt>
                <c:pt idx="1102">
                  <c:v>38359</c:v>
                </c:pt>
                <c:pt idx="1103">
                  <c:v>38360</c:v>
                </c:pt>
                <c:pt idx="1104">
                  <c:v>38361</c:v>
                </c:pt>
                <c:pt idx="1105">
                  <c:v>38362</c:v>
                </c:pt>
                <c:pt idx="1106">
                  <c:v>38363</c:v>
                </c:pt>
                <c:pt idx="1107">
                  <c:v>38364</c:v>
                </c:pt>
                <c:pt idx="1108">
                  <c:v>38365</c:v>
                </c:pt>
                <c:pt idx="1109">
                  <c:v>38366</c:v>
                </c:pt>
                <c:pt idx="1110">
                  <c:v>38367</c:v>
                </c:pt>
                <c:pt idx="1111">
                  <c:v>38368</c:v>
                </c:pt>
                <c:pt idx="1112">
                  <c:v>38369</c:v>
                </c:pt>
                <c:pt idx="1113">
                  <c:v>38370</c:v>
                </c:pt>
                <c:pt idx="1114">
                  <c:v>38371</c:v>
                </c:pt>
                <c:pt idx="1115">
                  <c:v>38372</c:v>
                </c:pt>
                <c:pt idx="1116">
                  <c:v>38373</c:v>
                </c:pt>
                <c:pt idx="1117">
                  <c:v>38374</c:v>
                </c:pt>
                <c:pt idx="1118">
                  <c:v>38375</c:v>
                </c:pt>
                <c:pt idx="1119">
                  <c:v>38376</c:v>
                </c:pt>
                <c:pt idx="1120">
                  <c:v>38377</c:v>
                </c:pt>
                <c:pt idx="1121">
                  <c:v>38378</c:v>
                </c:pt>
                <c:pt idx="1122">
                  <c:v>38379</c:v>
                </c:pt>
                <c:pt idx="1123">
                  <c:v>38380</c:v>
                </c:pt>
                <c:pt idx="1124">
                  <c:v>38381</c:v>
                </c:pt>
                <c:pt idx="1125">
                  <c:v>38382</c:v>
                </c:pt>
                <c:pt idx="1126">
                  <c:v>38383</c:v>
                </c:pt>
                <c:pt idx="1127">
                  <c:v>38384</c:v>
                </c:pt>
                <c:pt idx="1128">
                  <c:v>38385</c:v>
                </c:pt>
                <c:pt idx="1129">
                  <c:v>38386</c:v>
                </c:pt>
                <c:pt idx="1130">
                  <c:v>38387</c:v>
                </c:pt>
                <c:pt idx="1131">
                  <c:v>38388</c:v>
                </c:pt>
                <c:pt idx="1132">
                  <c:v>38389</c:v>
                </c:pt>
                <c:pt idx="1133">
                  <c:v>38390</c:v>
                </c:pt>
                <c:pt idx="1134">
                  <c:v>38391</c:v>
                </c:pt>
                <c:pt idx="1135">
                  <c:v>38392</c:v>
                </c:pt>
                <c:pt idx="1136">
                  <c:v>38393</c:v>
                </c:pt>
                <c:pt idx="1137">
                  <c:v>38394</c:v>
                </c:pt>
                <c:pt idx="1138">
                  <c:v>38395</c:v>
                </c:pt>
                <c:pt idx="1139">
                  <c:v>38396</c:v>
                </c:pt>
                <c:pt idx="1140">
                  <c:v>38397</c:v>
                </c:pt>
                <c:pt idx="1141">
                  <c:v>38398</c:v>
                </c:pt>
                <c:pt idx="1142">
                  <c:v>38399</c:v>
                </c:pt>
                <c:pt idx="1143">
                  <c:v>38400</c:v>
                </c:pt>
                <c:pt idx="1144">
                  <c:v>38401</c:v>
                </c:pt>
                <c:pt idx="1145">
                  <c:v>38402</c:v>
                </c:pt>
                <c:pt idx="1146">
                  <c:v>38403</c:v>
                </c:pt>
                <c:pt idx="1147">
                  <c:v>38404</c:v>
                </c:pt>
                <c:pt idx="1148">
                  <c:v>38405</c:v>
                </c:pt>
                <c:pt idx="1149">
                  <c:v>38406</c:v>
                </c:pt>
                <c:pt idx="1150">
                  <c:v>38407</c:v>
                </c:pt>
                <c:pt idx="1151">
                  <c:v>38408</c:v>
                </c:pt>
                <c:pt idx="1152">
                  <c:v>38409</c:v>
                </c:pt>
                <c:pt idx="1153">
                  <c:v>38410</c:v>
                </c:pt>
                <c:pt idx="1154">
                  <c:v>38411</c:v>
                </c:pt>
                <c:pt idx="1155">
                  <c:v>38412</c:v>
                </c:pt>
                <c:pt idx="1156">
                  <c:v>38413</c:v>
                </c:pt>
                <c:pt idx="1157">
                  <c:v>38414</c:v>
                </c:pt>
                <c:pt idx="1158">
                  <c:v>38415</c:v>
                </c:pt>
                <c:pt idx="1159">
                  <c:v>38416</c:v>
                </c:pt>
                <c:pt idx="1160">
                  <c:v>38417</c:v>
                </c:pt>
                <c:pt idx="1161">
                  <c:v>38418</c:v>
                </c:pt>
                <c:pt idx="1162">
                  <c:v>38419</c:v>
                </c:pt>
                <c:pt idx="1163">
                  <c:v>38420</c:v>
                </c:pt>
                <c:pt idx="1164">
                  <c:v>38421</c:v>
                </c:pt>
                <c:pt idx="1165">
                  <c:v>38422</c:v>
                </c:pt>
                <c:pt idx="1166">
                  <c:v>38423</c:v>
                </c:pt>
                <c:pt idx="1167">
                  <c:v>38424</c:v>
                </c:pt>
                <c:pt idx="1168">
                  <c:v>38425</c:v>
                </c:pt>
                <c:pt idx="1169">
                  <c:v>38426</c:v>
                </c:pt>
                <c:pt idx="1170">
                  <c:v>38427</c:v>
                </c:pt>
                <c:pt idx="1171">
                  <c:v>38428</c:v>
                </c:pt>
                <c:pt idx="1172">
                  <c:v>38429</c:v>
                </c:pt>
                <c:pt idx="1173">
                  <c:v>38430</c:v>
                </c:pt>
                <c:pt idx="1174">
                  <c:v>38431</c:v>
                </c:pt>
                <c:pt idx="1175">
                  <c:v>38432</c:v>
                </c:pt>
                <c:pt idx="1176">
                  <c:v>38433</c:v>
                </c:pt>
                <c:pt idx="1177">
                  <c:v>38434</c:v>
                </c:pt>
                <c:pt idx="1178">
                  <c:v>38435</c:v>
                </c:pt>
                <c:pt idx="1179">
                  <c:v>38436</c:v>
                </c:pt>
                <c:pt idx="1180">
                  <c:v>38437</c:v>
                </c:pt>
                <c:pt idx="1181">
                  <c:v>38438</c:v>
                </c:pt>
                <c:pt idx="1182">
                  <c:v>38439</c:v>
                </c:pt>
                <c:pt idx="1183">
                  <c:v>38440</c:v>
                </c:pt>
                <c:pt idx="1184">
                  <c:v>38441</c:v>
                </c:pt>
                <c:pt idx="1185">
                  <c:v>38442</c:v>
                </c:pt>
                <c:pt idx="1186">
                  <c:v>38443</c:v>
                </c:pt>
                <c:pt idx="1187">
                  <c:v>38444</c:v>
                </c:pt>
                <c:pt idx="1188">
                  <c:v>38445</c:v>
                </c:pt>
                <c:pt idx="1189">
                  <c:v>38446</c:v>
                </c:pt>
                <c:pt idx="1190">
                  <c:v>38447</c:v>
                </c:pt>
                <c:pt idx="1191">
                  <c:v>38448</c:v>
                </c:pt>
                <c:pt idx="1192">
                  <c:v>38449</c:v>
                </c:pt>
                <c:pt idx="1193">
                  <c:v>38450</c:v>
                </c:pt>
                <c:pt idx="1194">
                  <c:v>38451</c:v>
                </c:pt>
                <c:pt idx="1195">
                  <c:v>38452</c:v>
                </c:pt>
                <c:pt idx="1196">
                  <c:v>38453</c:v>
                </c:pt>
                <c:pt idx="1197">
                  <c:v>38454</c:v>
                </c:pt>
                <c:pt idx="1198">
                  <c:v>38455</c:v>
                </c:pt>
                <c:pt idx="1199">
                  <c:v>38456</c:v>
                </c:pt>
                <c:pt idx="1200">
                  <c:v>38457</c:v>
                </c:pt>
                <c:pt idx="1201">
                  <c:v>38458</c:v>
                </c:pt>
                <c:pt idx="1202">
                  <c:v>38459</c:v>
                </c:pt>
                <c:pt idx="1203">
                  <c:v>38460</c:v>
                </c:pt>
                <c:pt idx="1204">
                  <c:v>38461</c:v>
                </c:pt>
                <c:pt idx="1205">
                  <c:v>38462</c:v>
                </c:pt>
                <c:pt idx="1206">
                  <c:v>38463</c:v>
                </c:pt>
                <c:pt idx="1207">
                  <c:v>38464</c:v>
                </c:pt>
                <c:pt idx="1208">
                  <c:v>38465</c:v>
                </c:pt>
                <c:pt idx="1209">
                  <c:v>38466</c:v>
                </c:pt>
                <c:pt idx="1210">
                  <c:v>38467</c:v>
                </c:pt>
                <c:pt idx="1211">
                  <c:v>38468</c:v>
                </c:pt>
                <c:pt idx="1212">
                  <c:v>38469</c:v>
                </c:pt>
                <c:pt idx="1213">
                  <c:v>38470</c:v>
                </c:pt>
                <c:pt idx="1214">
                  <c:v>38471</c:v>
                </c:pt>
                <c:pt idx="1215">
                  <c:v>38472</c:v>
                </c:pt>
                <c:pt idx="1216">
                  <c:v>38473</c:v>
                </c:pt>
                <c:pt idx="1217">
                  <c:v>38474</c:v>
                </c:pt>
                <c:pt idx="1218">
                  <c:v>38475</c:v>
                </c:pt>
                <c:pt idx="1219">
                  <c:v>38476</c:v>
                </c:pt>
                <c:pt idx="1220">
                  <c:v>38477</c:v>
                </c:pt>
                <c:pt idx="1221">
                  <c:v>38478</c:v>
                </c:pt>
                <c:pt idx="1222">
                  <c:v>38479</c:v>
                </c:pt>
                <c:pt idx="1223">
                  <c:v>38480</c:v>
                </c:pt>
                <c:pt idx="1224">
                  <c:v>38481</c:v>
                </c:pt>
                <c:pt idx="1225">
                  <c:v>38482</c:v>
                </c:pt>
                <c:pt idx="1226">
                  <c:v>38483</c:v>
                </c:pt>
                <c:pt idx="1227">
                  <c:v>38484</c:v>
                </c:pt>
                <c:pt idx="1228">
                  <c:v>38485</c:v>
                </c:pt>
                <c:pt idx="1229">
                  <c:v>38486</c:v>
                </c:pt>
                <c:pt idx="1230">
                  <c:v>38487</c:v>
                </c:pt>
                <c:pt idx="1231">
                  <c:v>38488</c:v>
                </c:pt>
                <c:pt idx="1232">
                  <c:v>38489</c:v>
                </c:pt>
                <c:pt idx="1233">
                  <c:v>38490</c:v>
                </c:pt>
                <c:pt idx="1234">
                  <c:v>38491</c:v>
                </c:pt>
                <c:pt idx="1235">
                  <c:v>38492</c:v>
                </c:pt>
                <c:pt idx="1236">
                  <c:v>38493</c:v>
                </c:pt>
                <c:pt idx="1237">
                  <c:v>38494</c:v>
                </c:pt>
                <c:pt idx="1238">
                  <c:v>38495</c:v>
                </c:pt>
                <c:pt idx="1239">
                  <c:v>38496</c:v>
                </c:pt>
                <c:pt idx="1240">
                  <c:v>38497</c:v>
                </c:pt>
                <c:pt idx="1241">
                  <c:v>38498</c:v>
                </c:pt>
                <c:pt idx="1242">
                  <c:v>38499</c:v>
                </c:pt>
                <c:pt idx="1243">
                  <c:v>38500</c:v>
                </c:pt>
                <c:pt idx="1244">
                  <c:v>38501</c:v>
                </c:pt>
                <c:pt idx="1245">
                  <c:v>38502</c:v>
                </c:pt>
                <c:pt idx="1246">
                  <c:v>38503</c:v>
                </c:pt>
                <c:pt idx="1247">
                  <c:v>38504</c:v>
                </c:pt>
                <c:pt idx="1248">
                  <c:v>38505</c:v>
                </c:pt>
                <c:pt idx="1249">
                  <c:v>38506</c:v>
                </c:pt>
                <c:pt idx="1250">
                  <c:v>38507</c:v>
                </c:pt>
                <c:pt idx="1251">
                  <c:v>38508</c:v>
                </c:pt>
                <c:pt idx="1252">
                  <c:v>38509</c:v>
                </c:pt>
                <c:pt idx="1253">
                  <c:v>38510</c:v>
                </c:pt>
                <c:pt idx="1254">
                  <c:v>38511</c:v>
                </c:pt>
                <c:pt idx="1255">
                  <c:v>38512</c:v>
                </c:pt>
                <c:pt idx="1256">
                  <c:v>38513</c:v>
                </c:pt>
                <c:pt idx="1257">
                  <c:v>38514</c:v>
                </c:pt>
                <c:pt idx="1258">
                  <c:v>38515</c:v>
                </c:pt>
                <c:pt idx="1259">
                  <c:v>38516</c:v>
                </c:pt>
                <c:pt idx="1260">
                  <c:v>38517</c:v>
                </c:pt>
                <c:pt idx="1261">
                  <c:v>38518</c:v>
                </c:pt>
                <c:pt idx="1262">
                  <c:v>38519</c:v>
                </c:pt>
                <c:pt idx="1263">
                  <c:v>38520</c:v>
                </c:pt>
                <c:pt idx="1264">
                  <c:v>38521</c:v>
                </c:pt>
                <c:pt idx="1265">
                  <c:v>38522</c:v>
                </c:pt>
                <c:pt idx="1266">
                  <c:v>38523</c:v>
                </c:pt>
                <c:pt idx="1267">
                  <c:v>38524</c:v>
                </c:pt>
                <c:pt idx="1268">
                  <c:v>38525</c:v>
                </c:pt>
                <c:pt idx="1269">
                  <c:v>38526</c:v>
                </c:pt>
                <c:pt idx="1270">
                  <c:v>38527</c:v>
                </c:pt>
                <c:pt idx="1271">
                  <c:v>38528</c:v>
                </c:pt>
                <c:pt idx="1272">
                  <c:v>38529</c:v>
                </c:pt>
                <c:pt idx="1273">
                  <c:v>38530</c:v>
                </c:pt>
                <c:pt idx="1274">
                  <c:v>38531</c:v>
                </c:pt>
                <c:pt idx="1275">
                  <c:v>38532</c:v>
                </c:pt>
                <c:pt idx="1276">
                  <c:v>38533</c:v>
                </c:pt>
                <c:pt idx="1277">
                  <c:v>38534</c:v>
                </c:pt>
                <c:pt idx="1278">
                  <c:v>38535</c:v>
                </c:pt>
                <c:pt idx="1279">
                  <c:v>38536</c:v>
                </c:pt>
                <c:pt idx="1280">
                  <c:v>38537</c:v>
                </c:pt>
                <c:pt idx="1281">
                  <c:v>38538</c:v>
                </c:pt>
                <c:pt idx="1282">
                  <c:v>38539</c:v>
                </c:pt>
                <c:pt idx="1283">
                  <c:v>38540</c:v>
                </c:pt>
                <c:pt idx="1284">
                  <c:v>38541</c:v>
                </c:pt>
                <c:pt idx="1285">
                  <c:v>38542</c:v>
                </c:pt>
                <c:pt idx="1286">
                  <c:v>38543</c:v>
                </c:pt>
                <c:pt idx="1287">
                  <c:v>38544</c:v>
                </c:pt>
                <c:pt idx="1288">
                  <c:v>38545</c:v>
                </c:pt>
                <c:pt idx="1289">
                  <c:v>38546</c:v>
                </c:pt>
                <c:pt idx="1290">
                  <c:v>38547</c:v>
                </c:pt>
                <c:pt idx="1291">
                  <c:v>38548</c:v>
                </c:pt>
                <c:pt idx="1292">
                  <c:v>38549</c:v>
                </c:pt>
                <c:pt idx="1293">
                  <c:v>38550</c:v>
                </c:pt>
                <c:pt idx="1294">
                  <c:v>38551</c:v>
                </c:pt>
                <c:pt idx="1295">
                  <c:v>38552</c:v>
                </c:pt>
                <c:pt idx="1296">
                  <c:v>38553</c:v>
                </c:pt>
                <c:pt idx="1297">
                  <c:v>38554</c:v>
                </c:pt>
                <c:pt idx="1298">
                  <c:v>38555</c:v>
                </c:pt>
                <c:pt idx="1299">
                  <c:v>38556</c:v>
                </c:pt>
                <c:pt idx="1300">
                  <c:v>38557</c:v>
                </c:pt>
                <c:pt idx="1301">
                  <c:v>38558</c:v>
                </c:pt>
                <c:pt idx="1302">
                  <c:v>38559</c:v>
                </c:pt>
                <c:pt idx="1303">
                  <c:v>38560</c:v>
                </c:pt>
                <c:pt idx="1304">
                  <c:v>38561</c:v>
                </c:pt>
                <c:pt idx="1305">
                  <c:v>38562</c:v>
                </c:pt>
                <c:pt idx="1306">
                  <c:v>38563</c:v>
                </c:pt>
                <c:pt idx="1307">
                  <c:v>38564</c:v>
                </c:pt>
                <c:pt idx="1308">
                  <c:v>38565</c:v>
                </c:pt>
                <c:pt idx="1309">
                  <c:v>38566</c:v>
                </c:pt>
                <c:pt idx="1310">
                  <c:v>38567</c:v>
                </c:pt>
                <c:pt idx="1311">
                  <c:v>38568</c:v>
                </c:pt>
                <c:pt idx="1312">
                  <c:v>38569</c:v>
                </c:pt>
                <c:pt idx="1313">
                  <c:v>38570</c:v>
                </c:pt>
                <c:pt idx="1314">
                  <c:v>38571</c:v>
                </c:pt>
                <c:pt idx="1315">
                  <c:v>38572</c:v>
                </c:pt>
                <c:pt idx="1316">
                  <c:v>38573</c:v>
                </c:pt>
                <c:pt idx="1317">
                  <c:v>38574</c:v>
                </c:pt>
                <c:pt idx="1318">
                  <c:v>38575</c:v>
                </c:pt>
                <c:pt idx="1319">
                  <c:v>38576</c:v>
                </c:pt>
                <c:pt idx="1320">
                  <c:v>38577</c:v>
                </c:pt>
                <c:pt idx="1321">
                  <c:v>38578</c:v>
                </c:pt>
                <c:pt idx="1322">
                  <c:v>38579</c:v>
                </c:pt>
                <c:pt idx="1323">
                  <c:v>38580</c:v>
                </c:pt>
                <c:pt idx="1324">
                  <c:v>38581</c:v>
                </c:pt>
                <c:pt idx="1325">
                  <c:v>38582</c:v>
                </c:pt>
                <c:pt idx="1326">
                  <c:v>38583</c:v>
                </c:pt>
                <c:pt idx="1327">
                  <c:v>38584</c:v>
                </c:pt>
                <c:pt idx="1328">
                  <c:v>38585</c:v>
                </c:pt>
                <c:pt idx="1329">
                  <c:v>38586</c:v>
                </c:pt>
                <c:pt idx="1330">
                  <c:v>38587</c:v>
                </c:pt>
                <c:pt idx="1331">
                  <c:v>38588</c:v>
                </c:pt>
                <c:pt idx="1332">
                  <c:v>38589</c:v>
                </c:pt>
                <c:pt idx="1333">
                  <c:v>38590</c:v>
                </c:pt>
                <c:pt idx="1334">
                  <c:v>38591</c:v>
                </c:pt>
                <c:pt idx="1335">
                  <c:v>38592</c:v>
                </c:pt>
                <c:pt idx="1336">
                  <c:v>38593</c:v>
                </c:pt>
                <c:pt idx="1337">
                  <c:v>38594</c:v>
                </c:pt>
                <c:pt idx="1338">
                  <c:v>38595</c:v>
                </c:pt>
                <c:pt idx="1339">
                  <c:v>38596</c:v>
                </c:pt>
                <c:pt idx="1340">
                  <c:v>38597</c:v>
                </c:pt>
                <c:pt idx="1341">
                  <c:v>38598</c:v>
                </c:pt>
                <c:pt idx="1342">
                  <c:v>38599</c:v>
                </c:pt>
                <c:pt idx="1343">
                  <c:v>38600</c:v>
                </c:pt>
                <c:pt idx="1344">
                  <c:v>38601</c:v>
                </c:pt>
                <c:pt idx="1345">
                  <c:v>38602</c:v>
                </c:pt>
                <c:pt idx="1346">
                  <c:v>38603</c:v>
                </c:pt>
                <c:pt idx="1347">
                  <c:v>38604</c:v>
                </c:pt>
                <c:pt idx="1348">
                  <c:v>38605</c:v>
                </c:pt>
                <c:pt idx="1349">
                  <c:v>38606</c:v>
                </c:pt>
                <c:pt idx="1350">
                  <c:v>38607</c:v>
                </c:pt>
                <c:pt idx="1351">
                  <c:v>38608</c:v>
                </c:pt>
                <c:pt idx="1352">
                  <c:v>38609</c:v>
                </c:pt>
                <c:pt idx="1353">
                  <c:v>38610</c:v>
                </c:pt>
                <c:pt idx="1354">
                  <c:v>38611</c:v>
                </c:pt>
                <c:pt idx="1355">
                  <c:v>38612</c:v>
                </c:pt>
                <c:pt idx="1356">
                  <c:v>38613</c:v>
                </c:pt>
                <c:pt idx="1357">
                  <c:v>38614</c:v>
                </c:pt>
                <c:pt idx="1358">
                  <c:v>38615</c:v>
                </c:pt>
                <c:pt idx="1359">
                  <c:v>38616</c:v>
                </c:pt>
                <c:pt idx="1360">
                  <c:v>38617</c:v>
                </c:pt>
                <c:pt idx="1361">
                  <c:v>38618</c:v>
                </c:pt>
                <c:pt idx="1362">
                  <c:v>38619</c:v>
                </c:pt>
                <c:pt idx="1363">
                  <c:v>38620</c:v>
                </c:pt>
                <c:pt idx="1364">
                  <c:v>38621</c:v>
                </c:pt>
                <c:pt idx="1365">
                  <c:v>38622</c:v>
                </c:pt>
                <c:pt idx="1366">
                  <c:v>38623</c:v>
                </c:pt>
                <c:pt idx="1367">
                  <c:v>38624</c:v>
                </c:pt>
                <c:pt idx="1368">
                  <c:v>38625</c:v>
                </c:pt>
                <c:pt idx="1369">
                  <c:v>38626</c:v>
                </c:pt>
                <c:pt idx="1370">
                  <c:v>38627</c:v>
                </c:pt>
                <c:pt idx="1371">
                  <c:v>38628</c:v>
                </c:pt>
                <c:pt idx="1372">
                  <c:v>38629</c:v>
                </c:pt>
                <c:pt idx="1373">
                  <c:v>38630</c:v>
                </c:pt>
                <c:pt idx="1374">
                  <c:v>38631</c:v>
                </c:pt>
                <c:pt idx="1375">
                  <c:v>38632</c:v>
                </c:pt>
                <c:pt idx="1376">
                  <c:v>38633</c:v>
                </c:pt>
                <c:pt idx="1377">
                  <c:v>38634</c:v>
                </c:pt>
                <c:pt idx="1378">
                  <c:v>38635</c:v>
                </c:pt>
                <c:pt idx="1379">
                  <c:v>38636</c:v>
                </c:pt>
                <c:pt idx="1380">
                  <c:v>38637</c:v>
                </c:pt>
                <c:pt idx="1381">
                  <c:v>38638</c:v>
                </c:pt>
                <c:pt idx="1382">
                  <c:v>38639</c:v>
                </c:pt>
                <c:pt idx="1383">
                  <c:v>38640</c:v>
                </c:pt>
                <c:pt idx="1384">
                  <c:v>38641</c:v>
                </c:pt>
                <c:pt idx="1385">
                  <c:v>38642</c:v>
                </c:pt>
                <c:pt idx="1386">
                  <c:v>38643</c:v>
                </c:pt>
                <c:pt idx="1387">
                  <c:v>38644</c:v>
                </c:pt>
                <c:pt idx="1388">
                  <c:v>38645</c:v>
                </c:pt>
                <c:pt idx="1389">
                  <c:v>38646</c:v>
                </c:pt>
                <c:pt idx="1390">
                  <c:v>38647</c:v>
                </c:pt>
                <c:pt idx="1391">
                  <c:v>38648</c:v>
                </c:pt>
                <c:pt idx="1392">
                  <c:v>38649</c:v>
                </c:pt>
                <c:pt idx="1393">
                  <c:v>38650</c:v>
                </c:pt>
                <c:pt idx="1394">
                  <c:v>38651</c:v>
                </c:pt>
                <c:pt idx="1395">
                  <c:v>38652</c:v>
                </c:pt>
                <c:pt idx="1396">
                  <c:v>38653</c:v>
                </c:pt>
                <c:pt idx="1397">
                  <c:v>38654</c:v>
                </c:pt>
                <c:pt idx="1398">
                  <c:v>38655</c:v>
                </c:pt>
                <c:pt idx="1399">
                  <c:v>38656</c:v>
                </c:pt>
                <c:pt idx="1400">
                  <c:v>38657</c:v>
                </c:pt>
                <c:pt idx="1401">
                  <c:v>38658</c:v>
                </c:pt>
                <c:pt idx="1402">
                  <c:v>38659</c:v>
                </c:pt>
                <c:pt idx="1403">
                  <c:v>38660</c:v>
                </c:pt>
                <c:pt idx="1404">
                  <c:v>38661</c:v>
                </c:pt>
                <c:pt idx="1405">
                  <c:v>38662</c:v>
                </c:pt>
                <c:pt idx="1406">
                  <c:v>38663</c:v>
                </c:pt>
                <c:pt idx="1407">
                  <c:v>38664</c:v>
                </c:pt>
                <c:pt idx="1408">
                  <c:v>38665</c:v>
                </c:pt>
                <c:pt idx="1409">
                  <c:v>38666</c:v>
                </c:pt>
                <c:pt idx="1410">
                  <c:v>38667</c:v>
                </c:pt>
                <c:pt idx="1411">
                  <c:v>38668</c:v>
                </c:pt>
                <c:pt idx="1412">
                  <c:v>38669</c:v>
                </c:pt>
                <c:pt idx="1413">
                  <c:v>38670</c:v>
                </c:pt>
                <c:pt idx="1414">
                  <c:v>38671</c:v>
                </c:pt>
                <c:pt idx="1415">
                  <c:v>38672</c:v>
                </c:pt>
                <c:pt idx="1416">
                  <c:v>38673</c:v>
                </c:pt>
                <c:pt idx="1417">
                  <c:v>38674</c:v>
                </c:pt>
                <c:pt idx="1418">
                  <c:v>38675</c:v>
                </c:pt>
                <c:pt idx="1419">
                  <c:v>38676</c:v>
                </c:pt>
                <c:pt idx="1420">
                  <c:v>38677</c:v>
                </c:pt>
                <c:pt idx="1421">
                  <c:v>38678</c:v>
                </c:pt>
                <c:pt idx="1422">
                  <c:v>38679</c:v>
                </c:pt>
                <c:pt idx="1423">
                  <c:v>38680</c:v>
                </c:pt>
                <c:pt idx="1424">
                  <c:v>38681</c:v>
                </c:pt>
                <c:pt idx="1425">
                  <c:v>38682</c:v>
                </c:pt>
                <c:pt idx="1426">
                  <c:v>38683</c:v>
                </c:pt>
                <c:pt idx="1427">
                  <c:v>38684</c:v>
                </c:pt>
                <c:pt idx="1428">
                  <c:v>38685</c:v>
                </c:pt>
                <c:pt idx="1429">
                  <c:v>38686</c:v>
                </c:pt>
                <c:pt idx="1430">
                  <c:v>38687</c:v>
                </c:pt>
                <c:pt idx="1431">
                  <c:v>38688</c:v>
                </c:pt>
                <c:pt idx="1432">
                  <c:v>38689</c:v>
                </c:pt>
                <c:pt idx="1433">
                  <c:v>38690</c:v>
                </c:pt>
                <c:pt idx="1434">
                  <c:v>38691</c:v>
                </c:pt>
                <c:pt idx="1435">
                  <c:v>38692</c:v>
                </c:pt>
                <c:pt idx="1436">
                  <c:v>38693</c:v>
                </c:pt>
                <c:pt idx="1437">
                  <c:v>38694</c:v>
                </c:pt>
                <c:pt idx="1438">
                  <c:v>38695</c:v>
                </c:pt>
                <c:pt idx="1439">
                  <c:v>38696</c:v>
                </c:pt>
                <c:pt idx="1440">
                  <c:v>38697</c:v>
                </c:pt>
                <c:pt idx="1441">
                  <c:v>38698</c:v>
                </c:pt>
                <c:pt idx="1442">
                  <c:v>38699</c:v>
                </c:pt>
                <c:pt idx="1443">
                  <c:v>38700</c:v>
                </c:pt>
                <c:pt idx="1444">
                  <c:v>38701</c:v>
                </c:pt>
                <c:pt idx="1445">
                  <c:v>38702</c:v>
                </c:pt>
                <c:pt idx="1446">
                  <c:v>38703</c:v>
                </c:pt>
                <c:pt idx="1447">
                  <c:v>38704</c:v>
                </c:pt>
                <c:pt idx="1448">
                  <c:v>38705</c:v>
                </c:pt>
                <c:pt idx="1449">
                  <c:v>38706</c:v>
                </c:pt>
                <c:pt idx="1450">
                  <c:v>38707</c:v>
                </c:pt>
                <c:pt idx="1451">
                  <c:v>38708</c:v>
                </c:pt>
                <c:pt idx="1452">
                  <c:v>38709</c:v>
                </c:pt>
                <c:pt idx="1453">
                  <c:v>38710</c:v>
                </c:pt>
                <c:pt idx="1454">
                  <c:v>38711</c:v>
                </c:pt>
                <c:pt idx="1455">
                  <c:v>38712</c:v>
                </c:pt>
                <c:pt idx="1456">
                  <c:v>38713</c:v>
                </c:pt>
                <c:pt idx="1457">
                  <c:v>38714</c:v>
                </c:pt>
                <c:pt idx="1458">
                  <c:v>38715</c:v>
                </c:pt>
                <c:pt idx="1459">
                  <c:v>38716</c:v>
                </c:pt>
                <c:pt idx="1460">
                  <c:v>38717</c:v>
                </c:pt>
              </c:numCache>
            </c:numRef>
          </c:xVal>
          <c:yVal>
            <c:numRef>
              <c:f>Station_14206748_mean_monthly_f!$G$2:$G$1462</c:f>
              <c:numCache>
                <c:formatCode>General</c:formatCode>
                <c:ptCount val="1461"/>
                <c:pt idx="51">
                  <c:v>23.8</c:v>
                </c:pt>
                <c:pt idx="52">
                  <c:v>19.600000000000001</c:v>
                </c:pt>
                <c:pt idx="57">
                  <c:v>28.7</c:v>
                </c:pt>
                <c:pt idx="58">
                  <c:v>21.6</c:v>
                </c:pt>
                <c:pt idx="59">
                  <c:v>17.100000000000001</c:v>
                </c:pt>
                <c:pt idx="60">
                  <c:v>13.9</c:v>
                </c:pt>
                <c:pt idx="61">
                  <c:v>12</c:v>
                </c:pt>
                <c:pt idx="62">
                  <c:v>10.6</c:v>
                </c:pt>
                <c:pt idx="63">
                  <c:v>10.5</c:v>
                </c:pt>
                <c:pt idx="83">
                  <c:v>21.9</c:v>
                </c:pt>
                <c:pt idx="84">
                  <c:v>16.600000000000001</c:v>
                </c:pt>
                <c:pt idx="85">
                  <c:v>13.3</c:v>
                </c:pt>
                <c:pt idx="86">
                  <c:v>11</c:v>
                </c:pt>
                <c:pt idx="87">
                  <c:v>9.42</c:v>
                </c:pt>
                <c:pt idx="88">
                  <c:v>8.33</c:v>
                </c:pt>
                <c:pt idx="89">
                  <c:v>7.38</c:v>
                </c:pt>
                <c:pt idx="90">
                  <c:v>6.83</c:v>
                </c:pt>
                <c:pt idx="91">
                  <c:v>6.88</c:v>
                </c:pt>
                <c:pt idx="92">
                  <c:v>6.73</c:v>
                </c:pt>
                <c:pt idx="93">
                  <c:v>6.73</c:v>
                </c:pt>
                <c:pt idx="94">
                  <c:v>8.58</c:v>
                </c:pt>
                <c:pt idx="95">
                  <c:v>7.28</c:v>
                </c:pt>
                <c:pt idx="96">
                  <c:v>6.12</c:v>
                </c:pt>
                <c:pt idx="97">
                  <c:v>6.07</c:v>
                </c:pt>
                <c:pt idx="98">
                  <c:v>10.199999999999999</c:v>
                </c:pt>
                <c:pt idx="100">
                  <c:v>14</c:v>
                </c:pt>
                <c:pt idx="101">
                  <c:v>10.6</c:v>
                </c:pt>
                <c:pt idx="104">
                  <c:v>16.8</c:v>
                </c:pt>
                <c:pt idx="105">
                  <c:v>21.5</c:v>
                </c:pt>
                <c:pt idx="106">
                  <c:v>17.399999999999999</c:v>
                </c:pt>
                <c:pt idx="107">
                  <c:v>14.3</c:v>
                </c:pt>
                <c:pt idx="108">
                  <c:v>12</c:v>
                </c:pt>
                <c:pt idx="109">
                  <c:v>11.1</c:v>
                </c:pt>
                <c:pt idx="110">
                  <c:v>10.1</c:v>
                </c:pt>
                <c:pt idx="111">
                  <c:v>9.08</c:v>
                </c:pt>
                <c:pt idx="112">
                  <c:v>7.92</c:v>
                </c:pt>
                <c:pt idx="113">
                  <c:v>7.01</c:v>
                </c:pt>
                <c:pt idx="114">
                  <c:v>6.86</c:v>
                </c:pt>
                <c:pt idx="115">
                  <c:v>6.89</c:v>
                </c:pt>
                <c:pt idx="116">
                  <c:v>7.3</c:v>
                </c:pt>
                <c:pt idx="117">
                  <c:v>6.23</c:v>
                </c:pt>
                <c:pt idx="118">
                  <c:v>5.91</c:v>
                </c:pt>
                <c:pt idx="119">
                  <c:v>5.42</c:v>
                </c:pt>
                <c:pt idx="120">
                  <c:v>5.15</c:v>
                </c:pt>
                <c:pt idx="121">
                  <c:v>4.78</c:v>
                </c:pt>
                <c:pt idx="122">
                  <c:v>4.58</c:v>
                </c:pt>
                <c:pt idx="123">
                  <c:v>4.17</c:v>
                </c:pt>
                <c:pt idx="124">
                  <c:v>3.41</c:v>
                </c:pt>
                <c:pt idx="125">
                  <c:v>4.59</c:v>
                </c:pt>
                <c:pt idx="126">
                  <c:v>4.4400000000000004</c:v>
                </c:pt>
                <c:pt idx="127">
                  <c:v>5.12</c:v>
                </c:pt>
                <c:pt idx="128">
                  <c:v>5.86</c:v>
                </c:pt>
                <c:pt idx="129">
                  <c:v>5.64</c:v>
                </c:pt>
                <c:pt idx="130">
                  <c:v>5.54</c:v>
                </c:pt>
                <c:pt idx="131">
                  <c:v>5.75</c:v>
                </c:pt>
                <c:pt idx="132">
                  <c:v>5.45</c:v>
                </c:pt>
                <c:pt idx="133">
                  <c:v>5.69</c:v>
                </c:pt>
                <c:pt idx="134">
                  <c:v>5.66</c:v>
                </c:pt>
                <c:pt idx="135">
                  <c:v>5.69</c:v>
                </c:pt>
                <c:pt idx="136">
                  <c:v>6.11</c:v>
                </c:pt>
                <c:pt idx="137">
                  <c:v>5.64</c:v>
                </c:pt>
                <c:pt idx="138">
                  <c:v>5.58</c:v>
                </c:pt>
                <c:pt idx="139">
                  <c:v>6.09</c:v>
                </c:pt>
                <c:pt idx="140">
                  <c:v>5.7</c:v>
                </c:pt>
                <c:pt idx="141">
                  <c:v>5.27</c:v>
                </c:pt>
                <c:pt idx="142">
                  <c:v>5.07</c:v>
                </c:pt>
                <c:pt idx="143">
                  <c:v>4.82</c:v>
                </c:pt>
                <c:pt idx="144">
                  <c:v>4.55</c:v>
                </c:pt>
                <c:pt idx="145">
                  <c:v>4.3</c:v>
                </c:pt>
                <c:pt idx="146">
                  <c:v>4.6500000000000004</c:v>
                </c:pt>
                <c:pt idx="147">
                  <c:v>6.43</c:v>
                </c:pt>
                <c:pt idx="148">
                  <c:v>5.23</c:v>
                </c:pt>
                <c:pt idx="149">
                  <c:v>4.0199999999999996</c:v>
                </c:pt>
                <c:pt idx="150">
                  <c:v>3.69</c:v>
                </c:pt>
                <c:pt idx="151">
                  <c:v>3.79</c:v>
                </c:pt>
                <c:pt idx="152">
                  <c:v>3.89</c:v>
                </c:pt>
                <c:pt idx="153">
                  <c:v>3.49</c:v>
                </c:pt>
                <c:pt idx="154">
                  <c:v>3.4</c:v>
                </c:pt>
                <c:pt idx="155">
                  <c:v>3.53</c:v>
                </c:pt>
                <c:pt idx="156">
                  <c:v>3.52</c:v>
                </c:pt>
                <c:pt idx="157">
                  <c:v>3.64</c:v>
                </c:pt>
                <c:pt idx="158">
                  <c:v>3.51</c:v>
                </c:pt>
                <c:pt idx="159">
                  <c:v>3.51</c:v>
                </c:pt>
                <c:pt idx="160">
                  <c:v>3.51</c:v>
                </c:pt>
                <c:pt idx="161">
                  <c:v>3.53</c:v>
                </c:pt>
                <c:pt idx="162">
                  <c:v>3.79</c:v>
                </c:pt>
                <c:pt idx="163">
                  <c:v>3.61</c:v>
                </c:pt>
                <c:pt idx="164">
                  <c:v>3.61</c:v>
                </c:pt>
                <c:pt idx="165">
                  <c:v>3.56</c:v>
                </c:pt>
                <c:pt idx="166">
                  <c:v>3.48</c:v>
                </c:pt>
                <c:pt idx="167">
                  <c:v>4.12</c:v>
                </c:pt>
                <c:pt idx="168">
                  <c:v>3.11</c:v>
                </c:pt>
                <c:pt idx="169">
                  <c:v>2.5499999999999998</c:v>
                </c:pt>
                <c:pt idx="170">
                  <c:v>2.19</c:v>
                </c:pt>
                <c:pt idx="171">
                  <c:v>2.83</c:v>
                </c:pt>
                <c:pt idx="172">
                  <c:v>2.78</c:v>
                </c:pt>
                <c:pt idx="173">
                  <c:v>2.75</c:v>
                </c:pt>
                <c:pt idx="174">
                  <c:v>2.67</c:v>
                </c:pt>
                <c:pt idx="175">
                  <c:v>2.87</c:v>
                </c:pt>
                <c:pt idx="176">
                  <c:v>3.09</c:v>
                </c:pt>
                <c:pt idx="177">
                  <c:v>2.9</c:v>
                </c:pt>
                <c:pt idx="178">
                  <c:v>3.83</c:v>
                </c:pt>
                <c:pt idx="179">
                  <c:v>4.3600000000000003</c:v>
                </c:pt>
                <c:pt idx="180">
                  <c:v>1.83</c:v>
                </c:pt>
                <c:pt idx="181">
                  <c:v>1.75</c:v>
                </c:pt>
                <c:pt idx="182">
                  <c:v>1.6</c:v>
                </c:pt>
                <c:pt idx="183">
                  <c:v>1.8</c:v>
                </c:pt>
                <c:pt idx="184">
                  <c:v>2.04</c:v>
                </c:pt>
                <c:pt idx="185">
                  <c:v>2.14</c:v>
                </c:pt>
                <c:pt idx="186">
                  <c:v>2.57</c:v>
                </c:pt>
                <c:pt idx="187">
                  <c:v>2.75</c:v>
                </c:pt>
                <c:pt idx="188">
                  <c:v>2.73</c:v>
                </c:pt>
                <c:pt idx="189">
                  <c:v>2.64</c:v>
                </c:pt>
                <c:pt idx="190">
                  <c:v>2.85</c:v>
                </c:pt>
                <c:pt idx="191">
                  <c:v>2.7</c:v>
                </c:pt>
                <c:pt idx="192">
                  <c:v>2.4900000000000002</c:v>
                </c:pt>
                <c:pt idx="193">
                  <c:v>2.8</c:v>
                </c:pt>
                <c:pt idx="194">
                  <c:v>3.05</c:v>
                </c:pt>
                <c:pt idx="195">
                  <c:v>2.86</c:v>
                </c:pt>
                <c:pt idx="196">
                  <c:v>3.03</c:v>
                </c:pt>
                <c:pt idx="199">
                  <c:v>1.22</c:v>
                </c:pt>
                <c:pt idx="200">
                  <c:v>1.64</c:v>
                </c:pt>
                <c:pt idx="201">
                  <c:v>2.0699999999999998</c:v>
                </c:pt>
                <c:pt idx="202">
                  <c:v>2.23</c:v>
                </c:pt>
                <c:pt idx="203">
                  <c:v>2.33</c:v>
                </c:pt>
                <c:pt idx="204">
                  <c:v>2.38</c:v>
                </c:pt>
                <c:pt idx="205">
                  <c:v>2.35</c:v>
                </c:pt>
                <c:pt idx="206">
                  <c:v>2.4700000000000002</c:v>
                </c:pt>
                <c:pt idx="207">
                  <c:v>2.4500000000000002</c:v>
                </c:pt>
                <c:pt idx="208">
                  <c:v>2.64</c:v>
                </c:pt>
                <c:pt idx="209">
                  <c:v>1.54</c:v>
                </c:pt>
                <c:pt idx="210">
                  <c:v>0.95</c:v>
                </c:pt>
                <c:pt idx="211">
                  <c:v>1.77</c:v>
                </c:pt>
                <c:pt idx="212">
                  <c:v>2.0299999999999998</c:v>
                </c:pt>
                <c:pt idx="213">
                  <c:v>2.1</c:v>
                </c:pt>
                <c:pt idx="214">
                  <c:v>2.2799999999999998</c:v>
                </c:pt>
                <c:pt idx="215">
                  <c:v>2.65</c:v>
                </c:pt>
                <c:pt idx="216">
                  <c:v>2.67</c:v>
                </c:pt>
                <c:pt idx="217">
                  <c:v>2.48</c:v>
                </c:pt>
                <c:pt idx="218">
                  <c:v>2.5099999999999998</c:v>
                </c:pt>
                <c:pt idx="219">
                  <c:v>2.61</c:v>
                </c:pt>
                <c:pt idx="220">
                  <c:v>3.07</c:v>
                </c:pt>
                <c:pt idx="221">
                  <c:v>3.02</c:v>
                </c:pt>
                <c:pt idx="222">
                  <c:v>3.08</c:v>
                </c:pt>
                <c:pt idx="223">
                  <c:v>2.92</c:v>
                </c:pt>
                <c:pt idx="224">
                  <c:v>2.81</c:v>
                </c:pt>
                <c:pt idx="225">
                  <c:v>2.81</c:v>
                </c:pt>
                <c:pt idx="226">
                  <c:v>2.76</c:v>
                </c:pt>
                <c:pt idx="227">
                  <c:v>2.73</c:v>
                </c:pt>
                <c:pt idx="228">
                  <c:v>2.68</c:v>
                </c:pt>
                <c:pt idx="229">
                  <c:v>2.61</c:v>
                </c:pt>
                <c:pt idx="230">
                  <c:v>2.61</c:v>
                </c:pt>
                <c:pt idx="231">
                  <c:v>2.81</c:v>
                </c:pt>
                <c:pt idx="232">
                  <c:v>2.71</c:v>
                </c:pt>
                <c:pt idx="233">
                  <c:v>2.56</c:v>
                </c:pt>
                <c:pt idx="234">
                  <c:v>2.4</c:v>
                </c:pt>
                <c:pt idx="235">
                  <c:v>2.39</c:v>
                </c:pt>
                <c:pt idx="236">
                  <c:v>2.29</c:v>
                </c:pt>
                <c:pt idx="237">
                  <c:v>2.16</c:v>
                </c:pt>
                <c:pt idx="238">
                  <c:v>2.13</c:v>
                </c:pt>
                <c:pt idx="239">
                  <c:v>2.1</c:v>
                </c:pt>
                <c:pt idx="240">
                  <c:v>1.99</c:v>
                </c:pt>
                <c:pt idx="241">
                  <c:v>2</c:v>
                </c:pt>
                <c:pt idx="242">
                  <c:v>1.97</c:v>
                </c:pt>
                <c:pt idx="243">
                  <c:v>1.87</c:v>
                </c:pt>
                <c:pt idx="244">
                  <c:v>1.88</c:v>
                </c:pt>
                <c:pt idx="245">
                  <c:v>1.89</c:v>
                </c:pt>
                <c:pt idx="246">
                  <c:v>1.87</c:v>
                </c:pt>
                <c:pt idx="247">
                  <c:v>2.0299999999999998</c:v>
                </c:pt>
                <c:pt idx="248">
                  <c:v>2.02</c:v>
                </c:pt>
                <c:pt idx="249">
                  <c:v>2.0499999999999998</c:v>
                </c:pt>
                <c:pt idx="250">
                  <c:v>2.09</c:v>
                </c:pt>
                <c:pt idx="251">
                  <c:v>2.0099999999999998</c:v>
                </c:pt>
                <c:pt idx="252">
                  <c:v>1.94</c:v>
                </c:pt>
                <c:pt idx="253">
                  <c:v>1.91</c:v>
                </c:pt>
                <c:pt idx="254">
                  <c:v>1.89</c:v>
                </c:pt>
                <c:pt idx="255">
                  <c:v>1.76</c:v>
                </c:pt>
                <c:pt idx="256">
                  <c:v>1.6</c:v>
                </c:pt>
                <c:pt idx="257">
                  <c:v>1.33</c:v>
                </c:pt>
                <c:pt idx="258">
                  <c:v>1.97</c:v>
                </c:pt>
                <c:pt idx="259">
                  <c:v>5.52</c:v>
                </c:pt>
                <c:pt idx="260">
                  <c:v>1.93</c:v>
                </c:pt>
                <c:pt idx="261">
                  <c:v>1.58</c:v>
                </c:pt>
                <c:pt idx="262">
                  <c:v>1.66</c:v>
                </c:pt>
                <c:pt idx="263">
                  <c:v>1.77</c:v>
                </c:pt>
                <c:pt idx="264">
                  <c:v>0.69</c:v>
                </c:pt>
                <c:pt idx="265">
                  <c:v>0.55000000000000004</c:v>
                </c:pt>
                <c:pt idx="266">
                  <c:v>0.57999999999999996</c:v>
                </c:pt>
                <c:pt idx="267">
                  <c:v>0.65</c:v>
                </c:pt>
                <c:pt idx="268">
                  <c:v>0.57999999999999996</c:v>
                </c:pt>
                <c:pt idx="269">
                  <c:v>0.57999999999999996</c:v>
                </c:pt>
                <c:pt idx="270">
                  <c:v>0.66</c:v>
                </c:pt>
                <c:pt idx="271">
                  <c:v>2.38</c:v>
                </c:pt>
                <c:pt idx="272">
                  <c:v>1.97</c:v>
                </c:pt>
                <c:pt idx="273">
                  <c:v>1.35</c:v>
                </c:pt>
                <c:pt idx="274">
                  <c:v>0.89</c:v>
                </c:pt>
                <c:pt idx="275">
                  <c:v>3.46</c:v>
                </c:pt>
                <c:pt idx="276">
                  <c:v>1.98</c:v>
                </c:pt>
                <c:pt idx="277">
                  <c:v>0.94</c:v>
                </c:pt>
                <c:pt idx="278">
                  <c:v>0.85</c:v>
                </c:pt>
                <c:pt idx="279">
                  <c:v>0.8</c:v>
                </c:pt>
                <c:pt idx="280">
                  <c:v>0.73</c:v>
                </c:pt>
                <c:pt idx="281">
                  <c:v>0.71</c:v>
                </c:pt>
                <c:pt idx="282">
                  <c:v>0.67</c:v>
                </c:pt>
                <c:pt idx="283">
                  <c:v>0.65</c:v>
                </c:pt>
                <c:pt idx="284">
                  <c:v>0.67</c:v>
                </c:pt>
                <c:pt idx="285">
                  <c:v>0.64</c:v>
                </c:pt>
                <c:pt idx="286">
                  <c:v>0.66</c:v>
                </c:pt>
                <c:pt idx="287">
                  <c:v>0.65</c:v>
                </c:pt>
                <c:pt idx="288">
                  <c:v>0.62</c:v>
                </c:pt>
                <c:pt idx="289">
                  <c:v>0.68</c:v>
                </c:pt>
                <c:pt idx="290">
                  <c:v>0.72</c:v>
                </c:pt>
                <c:pt idx="291">
                  <c:v>0.73</c:v>
                </c:pt>
                <c:pt idx="292">
                  <c:v>0.83</c:v>
                </c:pt>
                <c:pt idx="293">
                  <c:v>0.85</c:v>
                </c:pt>
                <c:pt idx="294">
                  <c:v>0.85</c:v>
                </c:pt>
                <c:pt idx="295">
                  <c:v>0.86</c:v>
                </c:pt>
                <c:pt idx="296">
                  <c:v>0.96</c:v>
                </c:pt>
                <c:pt idx="297">
                  <c:v>1.1000000000000001</c:v>
                </c:pt>
                <c:pt idx="298">
                  <c:v>1.01</c:v>
                </c:pt>
                <c:pt idx="299">
                  <c:v>1.03</c:v>
                </c:pt>
                <c:pt idx="300">
                  <c:v>1.1000000000000001</c:v>
                </c:pt>
                <c:pt idx="301">
                  <c:v>1.21</c:v>
                </c:pt>
                <c:pt idx="302">
                  <c:v>1.1399999999999999</c:v>
                </c:pt>
                <c:pt idx="303">
                  <c:v>1.17</c:v>
                </c:pt>
                <c:pt idx="304">
                  <c:v>1.3</c:v>
                </c:pt>
                <c:pt idx="305">
                  <c:v>1.31</c:v>
                </c:pt>
                <c:pt idx="306">
                  <c:v>1.6</c:v>
                </c:pt>
                <c:pt idx="307">
                  <c:v>1.62</c:v>
                </c:pt>
                <c:pt idx="308">
                  <c:v>1.53</c:v>
                </c:pt>
                <c:pt idx="309">
                  <c:v>1.55</c:v>
                </c:pt>
                <c:pt idx="310">
                  <c:v>3.72</c:v>
                </c:pt>
                <c:pt idx="311">
                  <c:v>6.74</c:v>
                </c:pt>
                <c:pt idx="313">
                  <c:v>3.37</c:v>
                </c:pt>
                <c:pt idx="314">
                  <c:v>2.72</c:v>
                </c:pt>
                <c:pt idx="316">
                  <c:v>10.3</c:v>
                </c:pt>
                <c:pt idx="317">
                  <c:v>6.65</c:v>
                </c:pt>
                <c:pt idx="318">
                  <c:v>2.5099999999999998</c:v>
                </c:pt>
                <c:pt idx="319">
                  <c:v>3.64</c:v>
                </c:pt>
                <c:pt idx="320">
                  <c:v>2.42</c:v>
                </c:pt>
                <c:pt idx="321">
                  <c:v>2.93</c:v>
                </c:pt>
                <c:pt idx="322">
                  <c:v>3.47</c:v>
                </c:pt>
                <c:pt idx="323">
                  <c:v>2.14</c:v>
                </c:pt>
                <c:pt idx="324">
                  <c:v>1.81</c:v>
                </c:pt>
                <c:pt idx="325">
                  <c:v>1.61</c:v>
                </c:pt>
                <c:pt idx="326">
                  <c:v>1.53</c:v>
                </c:pt>
                <c:pt idx="327">
                  <c:v>1.56</c:v>
                </c:pt>
                <c:pt idx="328">
                  <c:v>1.4</c:v>
                </c:pt>
                <c:pt idx="329">
                  <c:v>1.24</c:v>
                </c:pt>
                <c:pt idx="330">
                  <c:v>1.18</c:v>
                </c:pt>
                <c:pt idx="331">
                  <c:v>1.17</c:v>
                </c:pt>
                <c:pt idx="332">
                  <c:v>1.1499999999999999</c:v>
                </c:pt>
                <c:pt idx="333">
                  <c:v>1.1399999999999999</c:v>
                </c:pt>
                <c:pt idx="334">
                  <c:v>1.1299999999999999</c:v>
                </c:pt>
                <c:pt idx="335">
                  <c:v>1.0900000000000001</c:v>
                </c:pt>
                <c:pt idx="336">
                  <c:v>1.1000000000000001</c:v>
                </c:pt>
                <c:pt idx="337">
                  <c:v>1.35</c:v>
                </c:pt>
                <c:pt idx="338">
                  <c:v>1.36</c:v>
                </c:pt>
                <c:pt idx="339">
                  <c:v>1.26</c:v>
                </c:pt>
                <c:pt idx="340">
                  <c:v>1.24</c:v>
                </c:pt>
                <c:pt idx="341">
                  <c:v>1.17</c:v>
                </c:pt>
                <c:pt idx="342">
                  <c:v>1.28</c:v>
                </c:pt>
                <c:pt idx="355">
                  <c:v>23.5</c:v>
                </c:pt>
                <c:pt idx="356">
                  <c:v>17.3</c:v>
                </c:pt>
                <c:pt idx="357">
                  <c:v>14.2</c:v>
                </c:pt>
                <c:pt idx="358">
                  <c:v>10.7</c:v>
                </c:pt>
                <c:pt idx="365">
                  <c:v>63.6</c:v>
                </c:pt>
                <c:pt idx="366">
                  <c:v>59</c:v>
                </c:pt>
                <c:pt idx="367">
                  <c:v>66.5</c:v>
                </c:pt>
                <c:pt idx="368">
                  <c:v>65.5</c:v>
                </c:pt>
                <c:pt idx="369">
                  <c:v>53.4</c:v>
                </c:pt>
                <c:pt idx="370">
                  <c:v>43.9</c:v>
                </c:pt>
                <c:pt idx="371">
                  <c:v>34.5</c:v>
                </c:pt>
                <c:pt idx="372">
                  <c:v>27.1</c:v>
                </c:pt>
                <c:pt idx="373">
                  <c:v>21.5</c:v>
                </c:pt>
                <c:pt idx="374">
                  <c:v>17.399999999999999</c:v>
                </c:pt>
                <c:pt idx="375">
                  <c:v>15.9</c:v>
                </c:pt>
                <c:pt idx="376">
                  <c:v>27.9</c:v>
                </c:pt>
                <c:pt idx="377">
                  <c:v>25.5</c:v>
                </c:pt>
                <c:pt idx="378">
                  <c:v>26.3</c:v>
                </c:pt>
                <c:pt idx="379">
                  <c:v>22.8</c:v>
                </c:pt>
                <c:pt idx="380">
                  <c:v>20.7</c:v>
                </c:pt>
                <c:pt idx="381">
                  <c:v>17.8</c:v>
                </c:pt>
                <c:pt idx="382">
                  <c:v>15.3</c:v>
                </c:pt>
                <c:pt idx="383">
                  <c:v>13.1</c:v>
                </c:pt>
                <c:pt idx="384">
                  <c:v>11.3</c:v>
                </c:pt>
                <c:pt idx="385">
                  <c:v>10</c:v>
                </c:pt>
                <c:pt idx="386">
                  <c:v>19.600000000000001</c:v>
                </c:pt>
                <c:pt idx="387">
                  <c:v>13.8</c:v>
                </c:pt>
                <c:pt idx="388">
                  <c:v>20</c:v>
                </c:pt>
                <c:pt idx="389">
                  <c:v>18.399999999999999</c:v>
                </c:pt>
                <c:pt idx="390">
                  <c:v>49.4</c:v>
                </c:pt>
                <c:pt idx="391">
                  <c:v>46.4</c:v>
                </c:pt>
                <c:pt idx="392">
                  <c:v>38.700000000000003</c:v>
                </c:pt>
                <c:pt idx="393">
                  <c:v>49.6</c:v>
                </c:pt>
                <c:pt idx="398">
                  <c:v>63.1</c:v>
                </c:pt>
                <c:pt idx="399">
                  <c:v>51.9</c:v>
                </c:pt>
                <c:pt idx="400">
                  <c:v>41.4</c:v>
                </c:pt>
                <c:pt idx="401">
                  <c:v>32.799999999999997</c:v>
                </c:pt>
                <c:pt idx="402">
                  <c:v>26.6</c:v>
                </c:pt>
                <c:pt idx="403">
                  <c:v>22.2</c:v>
                </c:pt>
                <c:pt idx="404">
                  <c:v>18.5</c:v>
                </c:pt>
                <c:pt idx="405">
                  <c:v>15.5</c:v>
                </c:pt>
                <c:pt idx="406">
                  <c:v>13.3</c:v>
                </c:pt>
                <c:pt idx="407">
                  <c:v>11.7</c:v>
                </c:pt>
                <c:pt idx="408">
                  <c:v>10.6</c:v>
                </c:pt>
                <c:pt idx="409">
                  <c:v>9.34</c:v>
                </c:pt>
                <c:pt idx="410">
                  <c:v>13.9</c:v>
                </c:pt>
                <c:pt idx="411">
                  <c:v>22.1</c:v>
                </c:pt>
                <c:pt idx="412">
                  <c:v>62.6</c:v>
                </c:pt>
                <c:pt idx="414">
                  <c:v>62.8</c:v>
                </c:pt>
                <c:pt idx="415">
                  <c:v>50.5</c:v>
                </c:pt>
                <c:pt idx="416">
                  <c:v>43.3</c:v>
                </c:pt>
                <c:pt idx="417">
                  <c:v>35.1</c:v>
                </c:pt>
                <c:pt idx="418">
                  <c:v>29.1</c:v>
                </c:pt>
                <c:pt idx="419">
                  <c:v>25.1</c:v>
                </c:pt>
                <c:pt idx="420">
                  <c:v>21.1</c:v>
                </c:pt>
                <c:pt idx="421">
                  <c:v>18.3</c:v>
                </c:pt>
                <c:pt idx="422">
                  <c:v>15.5</c:v>
                </c:pt>
                <c:pt idx="423">
                  <c:v>14.5</c:v>
                </c:pt>
                <c:pt idx="424">
                  <c:v>13.1</c:v>
                </c:pt>
                <c:pt idx="425">
                  <c:v>10.8</c:v>
                </c:pt>
                <c:pt idx="426">
                  <c:v>11.4</c:v>
                </c:pt>
                <c:pt idx="427">
                  <c:v>9.1</c:v>
                </c:pt>
                <c:pt idx="428">
                  <c:v>8.44</c:v>
                </c:pt>
                <c:pt idx="429">
                  <c:v>11.2</c:v>
                </c:pt>
                <c:pt idx="431">
                  <c:v>63.5</c:v>
                </c:pt>
                <c:pt idx="433">
                  <c:v>67.5</c:v>
                </c:pt>
                <c:pt idx="434">
                  <c:v>56.1</c:v>
                </c:pt>
                <c:pt idx="435">
                  <c:v>50.5</c:v>
                </c:pt>
                <c:pt idx="436">
                  <c:v>46.5</c:v>
                </c:pt>
                <c:pt idx="437">
                  <c:v>46.8</c:v>
                </c:pt>
                <c:pt idx="438">
                  <c:v>40.6</c:v>
                </c:pt>
                <c:pt idx="439">
                  <c:v>37.799999999999997</c:v>
                </c:pt>
                <c:pt idx="440">
                  <c:v>30.5</c:v>
                </c:pt>
                <c:pt idx="441">
                  <c:v>27.1</c:v>
                </c:pt>
                <c:pt idx="442">
                  <c:v>28.8</c:v>
                </c:pt>
                <c:pt idx="443">
                  <c:v>27.7</c:v>
                </c:pt>
                <c:pt idx="444">
                  <c:v>39.200000000000003</c:v>
                </c:pt>
                <c:pt idx="445">
                  <c:v>59.6</c:v>
                </c:pt>
                <c:pt idx="446">
                  <c:v>55.9</c:v>
                </c:pt>
                <c:pt idx="447">
                  <c:v>47</c:v>
                </c:pt>
                <c:pt idx="448">
                  <c:v>40.1</c:v>
                </c:pt>
                <c:pt idx="449">
                  <c:v>42.4</c:v>
                </c:pt>
                <c:pt idx="450">
                  <c:v>30.1</c:v>
                </c:pt>
                <c:pt idx="451">
                  <c:v>25.5</c:v>
                </c:pt>
                <c:pt idx="452">
                  <c:v>21.9</c:v>
                </c:pt>
                <c:pt idx="453">
                  <c:v>18.899999999999999</c:v>
                </c:pt>
                <c:pt idx="454">
                  <c:v>17.2</c:v>
                </c:pt>
                <c:pt idx="455">
                  <c:v>16.100000000000001</c:v>
                </c:pt>
                <c:pt idx="456">
                  <c:v>18.2</c:v>
                </c:pt>
                <c:pt idx="457">
                  <c:v>20.2</c:v>
                </c:pt>
                <c:pt idx="458">
                  <c:v>15</c:v>
                </c:pt>
                <c:pt idx="459">
                  <c:v>15.3</c:v>
                </c:pt>
                <c:pt idx="460">
                  <c:v>26.2</c:v>
                </c:pt>
                <c:pt idx="461">
                  <c:v>24.8</c:v>
                </c:pt>
                <c:pt idx="462">
                  <c:v>23.1</c:v>
                </c:pt>
                <c:pt idx="463">
                  <c:v>24.3</c:v>
                </c:pt>
                <c:pt idx="464">
                  <c:v>20</c:v>
                </c:pt>
                <c:pt idx="465">
                  <c:v>17.2</c:v>
                </c:pt>
                <c:pt idx="466">
                  <c:v>42.6</c:v>
                </c:pt>
                <c:pt idx="467">
                  <c:v>64.5</c:v>
                </c:pt>
                <c:pt idx="468">
                  <c:v>51.6</c:v>
                </c:pt>
                <c:pt idx="469">
                  <c:v>41.7</c:v>
                </c:pt>
                <c:pt idx="470">
                  <c:v>32.9</c:v>
                </c:pt>
                <c:pt idx="471">
                  <c:v>29.1</c:v>
                </c:pt>
                <c:pt idx="472">
                  <c:v>21.5</c:v>
                </c:pt>
                <c:pt idx="473">
                  <c:v>16.7</c:v>
                </c:pt>
                <c:pt idx="474">
                  <c:v>14.3</c:v>
                </c:pt>
                <c:pt idx="475">
                  <c:v>20.3</c:v>
                </c:pt>
                <c:pt idx="476">
                  <c:v>13.2</c:v>
                </c:pt>
                <c:pt idx="477">
                  <c:v>23.6</c:v>
                </c:pt>
                <c:pt idx="478">
                  <c:v>33.6</c:v>
                </c:pt>
                <c:pt idx="479">
                  <c:v>30</c:v>
                </c:pt>
                <c:pt idx="480">
                  <c:v>36.1</c:v>
                </c:pt>
                <c:pt idx="481">
                  <c:v>26.9</c:v>
                </c:pt>
                <c:pt idx="482">
                  <c:v>23.1</c:v>
                </c:pt>
                <c:pt idx="483">
                  <c:v>23.7</c:v>
                </c:pt>
                <c:pt idx="484">
                  <c:v>19.399999999999999</c:v>
                </c:pt>
                <c:pt idx="485">
                  <c:v>14.1</c:v>
                </c:pt>
                <c:pt idx="486">
                  <c:v>11.8</c:v>
                </c:pt>
                <c:pt idx="487">
                  <c:v>10.4</c:v>
                </c:pt>
                <c:pt idx="488">
                  <c:v>12.9</c:v>
                </c:pt>
                <c:pt idx="489">
                  <c:v>8.81</c:v>
                </c:pt>
                <c:pt idx="490">
                  <c:v>7.13</c:v>
                </c:pt>
                <c:pt idx="491">
                  <c:v>6.06</c:v>
                </c:pt>
                <c:pt idx="492">
                  <c:v>6.69</c:v>
                </c:pt>
                <c:pt idx="493">
                  <c:v>5.0599999999999996</c:v>
                </c:pt>
                <c:pt idx="494">
                  <c:v>4.62</c:v>
                </c:pt>
                <c:pt idx="495">
                  <c:v>4.3099999999999996</c:v>
                </c:pt>
                <c:pt idx="496">
                  <c:v>4.6500000000000004</c:v>
                </c:pt>
                <c:pt idx="497">
                  <c:v>4.1500000000000004</c:v>
                </c:pt>
                <c:pt idx="498">
                  <c:v>4.1399999999999997</c:v>
                </c:pt>
                <c:pt idx="644">
                  <c:v>7.76</c:v>
                </c:pt>
                <c:pt idx="645">
                  <c:v>4.8</c:v>
                </c:pt>
                <c:pt idx="646">
                  <c:v>5.97</c:v>
                </c:pt>
                <c:pt idx="647">
                  <c:v>6.02</c:v>
                </c:pt>
                <c:pt idx="648">
                  <c:v>7.12</c:v>
                </c:pt>
                <c:pt idx="649">
                  <c:v>12.1</c:v>
                </c:pt>
                <c:pt idx="650">
                  <c:v>5.96</c:v>
                </c:pt>
                <c:pt idx="651">
                  <c:v>6.75</c:v>
                </c:pt>
                <c:pt idx="652">
                  <c:v>10.3</c:v>
                </c:pt>
                <c:pt idx="653">
                  <c:v>10</c:v>
                </c:pt>
                <c:pt idx="654">
                  <c:v>6.98</c:v>
                </c:pt>
                <c:pt idx="655">
                  <c:v>6.43</c:v>
                </c:pt>
                <c:pt idx="656">
                  <c:v>12.3</c:v>
                </c:pt>
                <c:pt idx="657">
                  <c:v>8.57</c:v>
                </c:pt>
                <c:pt idx="658">
                  <c:v>7.04</c:v>
                </c:pt>
                <c:pt idx="659">
                  <c:v>7.05</c:v>
                </c:pt>
                <c:pt idx="660">
                  <c:v>7.97</c:v>
                </c:pt>
                <c:pt idx="661">
                  <c:v>6.52</c:v>
                </c:pt>
                <c:pt idx="662">
                  <c:v>6.08</c:v>
                </c:pt>
                <c:pt idx="663">
                  <c:v>6.12</c:v>
                </c:pt>
                <c:pt idx="664">
                  <c:v>6.01</c:v>
                </c:pt>
                <c:pt idx="665">
                  <c:v>5.68</c:v>
                </c:pt>
                <c:pt idx="666">
                  <c:v>7.42</c:v>
                </c:pt>
                <c:pt idx="667">
                  <c:v>7.66</c:v>
                </c:pt>
                <c:pt idx="668">
                  <c:v>6.68</c:v>
                </c:pt>
                <c:pt idx="669">
                  <c:v>7</c:v>
                </c:pt>
                <c:pt idx="670">
                  <c:v>7.89</c:v>
                </c:pt>
                <c:pt idx="671">
                  <c:v>8.08</c:v>
                </c:pt>
                <c:pt idx="672">
                  <c:v>8.0500000000000007</c:v>
                </c:pt>
                <c:pt idx="673">
                  <c:v>8.09</c:v>
                </c:pt>
                <c:pt idx="674">
                  <c:v>7.91</c:v>
                </c:pt>
                <c:pt idx="675">
                  <c:v>8.0500000000000007</c:v>
                </c:pt>
                <c:pt idx="676">
                  <c:v>8.69</c:v>
                </c:pt>
                <c:pt idx="677">
                  <c:v>8.67</c:v>
                </c:pt>
                <c:pt idx="678">
                  <c:v>8.5399999999999991</c:v>
                </c:pt>
                <c:pt idx="679">
                  <c:v>8.42</c:v>
                </c:pt>
                <c:pt idx="680">
                  <c:v>7.73</c:v>
                </c:pt>
                <c:pt idx="681">
                  <c:v>6.11</c:v>
                </c:pt>
                <c:pt idx="682">
                  <c:v>6.8</c:v>
                </c:pt>
                <c:pt idx="683">
                  <c:v>9.0500000000000007</c:v>
                </c:pt>
                <c:pt idx="684">
                  <c:v>15</c:v>
                </c:pt>
                <c:pt idx="685">
                  <c:v>11.5</c:v>
                </c:pt>
                <c:pt idx="686">
                  <c:v>14.6</c:v>
                </c:pt>
                <c:pt idx="687">
                  <c:v>43.3</c:v>
                </c:pt>
                <c:pt idx="688">
                  <c:v>20.2</c:v>
                </c:pt>
                <c:pt idx="689">
                  <c:v>14.3</c:v>
                </c:pt>
                <c:pt idx="690">
                  <c:v>11.1</c:v>
                </c:pt>
                <c:pt idx="691">
                  <c:v>9.98</c:v>
                </c:pt>
                <c:pt idx="692">
                  <c:v>11.7</c:v>
                </c:pt>
                <c:pt idx="693">
                  <c:v>19.899999999999999</c:v>
                </c:pt>
                <c:pt idx="694">
                  <c:v>17.100000000000001</c:v>
                </c:pt>
                <c:pt idx="695">
                  <c:v>12.7</c:v>
                </c:pt>
                <c:pt idx="696">
                  <c:v>13.7</c:v>
                </c:pt>
                <c:pt idx="697">
                  <c:v>40.9</c:v>
                </c:pt>
                <c:pt idx="698">
                  <c:v>17.5</c:v>
                </c:pt>
                <c:pt idx="699">
                  <c:v>16</c:v>
                </c:pt>
                <c:pt idx="700">
                  <c:v>15.2</c:v>
                </c:pt>
                <c:pt idx="701">
                  <c:v>20.7</c:v>
                </c:pt>
                <c:pt idx="702">
                  <c:v>17.399999999999999</c:v>
                </c:pt>
                <c:pt idx="703">
                  <c:v>34.700000000000003</c:v>
                </c:pt>
                <c:pt idx="704">
                  <c:v>29</c:v>
                </c:pt>
                <c:pt idx="705">
                  <c:v>42.3</c:v>
                </c:pt>
                <c:pt idx="706">
                  <c:v>25.4</c:v>
                </c:pt>
                <c:pt idx="707">
                  <c:v>21.9</c:v>
                </c:pt>
                <c:pt idx="708">
                  <c:v>24.5</c:v>
                </c:pt>
                <c:pt idx="709">
                  <c:v>21.3</c:v>
                </c:pt>
                <c:pt idx="710">
                  <c:v>31.7</c:v>
                </c:pt>
                <c:pt idx="711">
                  <c:v>59.3</c:v>
                </c:pt>
                <c:pt idx="713">
                  <c:v>53.2</c:v>
                </c:pt>
                <c:pt idx="714">
                  <c:v>41.1</c:v>
                </c:pt>
                <c:pt idx="715">
                  <c:v>31.4</c:v>
                </c:pt>
                <c:pt idx="716">
                  <c:v>24.2</c:v>
                </c:pt>
                <c:pt idx="717">
                  <c:v>21</c:v>
                </c:pt>
                <c:pt idx="718">
                  <c:v>21.3</c:v>
                </c:pt>
                <c:pt idx="719">
                  <c:v>22.8</c:v>
                </c:pt>
                <c:pt idx="720">
                  <c:v>18.3</c:v>
                </c:pt>
                <c:pt idx="721">
                  <c:v>17.7</c:v>
                </c:pt>
                <c:pt idx="722">
                  <c:v>36.299999999999997</c:v>
                </c:pt>
                <c:pt idx="723">
                  <c:v>61.4</c:v>
                </c:pt>
                <c:pt idx="724">
                  <c:v>43.6</c:v>
                </c:pt>
                <c:pt idx="725">
                  <c:v>63.8</c:v>
                </c:pt>
                <c:pt idx="728">
                  <c:v>58.1</c:v>
                </c:pt>
                <c:pt idx="729">
                  <c:v>52.2</c:v>
                </c:pt>
                <c:pt idx="734">
                  <c:v>44.7</c:v>
                </c:pt>
                <c:pt idx="735">
                  <c:v>42.3</c:v>
                </c:pt>
                <c:pt idx="736">
                  <c:v>40.4</c:v>
                </c:pt>
                <c:pt idx="737">
                  <c:v>41.3</c:v>
                </c:pt>
                <c:pt idx="738">
                  <c:v>43.7</c:v>
                </c:pt>
                <c:pt idx="739">
                  <c:v>44.7</c:v>
                </c:pt>
                <c:pt idx="740">
                  <c:v>44.1</c:v>
                </c:pt>
                <c:pt idx="741">
                  <c:v>43.8</c:v>
                </c:pt>
                <c:pt idx="742">
                  <c:v>44.2</c:v>
                </c:pt>
                <c:pt idx="748">
                  <c:v>47.5</c:v>
                </c:pt>
                <c:pt idx="749">
                  <c:v>42.8</c:v>
                </c:pt>
                <c:pt idx="750">
                  <c:v>39.9</c:v>
                </c:pt>
                <c:pt idx="751">
                  <c:v>33</c:v>
                </c:pt>
                <c:pt idx="752">
                  <c:v>42.9</c:v>
                </c:pt>
                <c:pt idx="753">
                  <c:v>44.9</c:v>
                </c:pt>
                <c:pt idx="754">
                  <c:v>42.9</c:v>
                </c:pt>
                <c:pt idx="755">
                  <c:v>41.7</c:v>
                </c:pt>
                <c:pt idx="756">
                  <c:v>41.7</c:v>
                </c:pt>
                <c:pt idx="764">
                  <c:v>46.4</c:v>
                </c:pt>
                <c:pt idx="765">
                  <c:v>42</c:v>
                </c:pt>
                <c:pt idx="766">
                  <c:v>42.8</c:v>
                </c:pt>
                <c:pt idx="767">
                  <c:v>36.700000000000003</c:v>
                </c:pt>
                <c:pt idx="768">
                  <c:v>25.4</c:v>
                </c:pt>
                <c:pt idx="769">
                  <c:v>20.100000000000001</c:v>
                </c:pt>
                <c:pt idx="770">
                  <c:v>17.100000000000001</c:v>
                </c:pt>
                <c:pt idx="771">
                  <c:v>15</c:v>
                </c:pt>
                <c:pt idx="772">
                  <c:v>13.1</c:v>
                </c:pt>
                <c:pt idx="773">
                  <c:v>11.5</c:v>
                </c:pt>
                <c:pt idx="774">
                  <c:v>18.100000000000001</c:v>
                </c:pt>
                <c:pt idx="775">
                  <c:v>20.3</c:v>
                </c:pt>
                <c:pt idx="780">
                  <c:v>45.5</c:v>
                </c:pt>
                <c:pt idx="781">
                  <c:v>41.8</c:v>
                </c:pt>
                <c:pt idx="782">
                  <c:v>36.4</c:v>
                </c:pt>
                <c:pt idx="783">
                  <c:v>25.3</c:v>
                </c:pt>
                <c:pt idx="784">
                  <c:v>25.1</c:v>
                </c:pt>
                <c:pt idx="785">
                  <c:v>28.1</c:v>
                </c:pt>
                <c:pt idx="791">
                  <c:v>46.7</c:v>
                </c:pt>
                <c:pt idx="792">
                  <c:v>45.6</c:v>
                </c:pt>
                <c:pt idx="793">
                  <c:v>41.7</c:v>
                </c:pt>
                <c:pt idx="794">
                  <c:v>39.799999999999997</c:v>
                </c:pt>
                <c:pt idx="795">
                  <c:v>28.5</c:v>
                </c:pt>
                <c:pt idx="796">
                  <c:v>20.5</c:v>
                </c:pt>
                <c:pt idx="797">
                  <c:v>16</c:v>
                </c:pt>
                <c:pt idx="798">
                  <c:v>13.5</c:v>
                </c:pt>
                <c:pt idx="799">
                  <c:v>11</c:v>
                </c:pt>
                <c:pt idx="800">
                  <c:v>9.48</c:v>
                </c:pt>
                <c:pt idx="801">
                  <c:v>8.73</c:v>
                </c:pt>
                <c:pt idx="802">
                  <c:v>7.58</c:v>
                </c:pt>
                <c:pt idx="803">
                  <c:v>6.44</c:v>
                </c:pt>
                <c:pt idx="804">
                  <c:v>5.62</c:v>
                </c:pt>
                <c:pt idx="805">
                  <c:v>5.57</c:v>
                </c:pt>
                <c:pt idx="806">
                  <c:v>5.93</c:v>
                </c:pt>
                <c:pt idx="807">
                  <c:v>6.65</c:v>
                </c:pt>
                <c:pt idx="808">
                  <c:v>7.18</c:v>
                </c:pt>
                <c:pt idx="809">
                  <c:v>6.17</c:v>
                </c:pt>
                <c:pt idx="810">
                  <c:v>5.65</c:v>
                </c:pt>
                <c:pt idx="811">
                  <c:v>5.77</c:v>
                </c:pt>
                <c:pt idx="812">
                  <c:v>5.57</c:v>
                </c:pt>
                <c:pt idx="813">
                  <c:v>7.84</c:v>
                </c:pt>
                <c:pt idx="814">
                  <c:v>15.6</c:v>
                </c:pt>
                <c:pt idx="815">
                  <c:v>20.399999999999999</c:v>
                </c:pt>
                <c:pt idx="816">
                  <c:v>15.6</c:v>
                </c:pt>
                <c:pt idx="817">
                  <c:v>9.0299999999999994</c:v>
                </c:pt>
                <c:pt idx="818">
                  <c:v>7.8</c:v>
                </c:pt>
                <c:pt idx="819">
                  <c:v>7.24</c:v>
                </c:pt>
                <c:pt idx="820">
                  <c:v>6.34</c:v>
                </c:pt>
                <c:pt idx="821">
                  <c:v>5.72</c:v>
                </c:pt>
                <c:pt idx="822">
                  <c:v>5.37</c:v>
                </c:pt>
                <c:pt idx="823">
                  <c:v>8.68</c:v>
                </c:pt>
                <c:pt idx="824">
                  <c:v>9.07</c:v>
                </c:pt>
                <c:pt idx="825">
                  <c:v>9.61</c:v>
                </c:pt>
                <c:pt idx="826">
                  <c:v>10.4</c:v>
                </c:pt>
                <c:pt idx="827">
                  <c:v>9.7200000000000006</c:v>
                </c:pt>
                <c:pt idx="828">
                  <c:v>9.7899999999999991</c:v>
                </c:pt>
                <c:pt idx="829">
                  <c:v>9.6</c:v>
                </c:pt>
                <c:pt idx="830">
                  <c:v>9.0399999999999991</c:v>
                </c:pt>
                <c:pt idx="831">
                  <c:v>8.64</c:v>
                </c:pt>
                <c:pt idx="832">
                  <c:v>8.83</c:v>
                </c:pt>
                <c:pt idx="833">
                  <c:v>8.92</c:v>
                </c:pt>
                <c:pt idx="834">
                  <c:v>17.399999999999999</c:v>
                </c:pt>
                <c:pt idx="835">
                  <c:v>19.399999999999999</c:v>
                </c:pt>
                <c:pt idx="836">
                  <c:v>13.4</c:v>
                </c:pt>
                <c:pt idx="837">
                  <c:v>11.2</c:v>
                </c:pt>
                <c:pt idx="838">
                  <c:v>10.1</c:v>
                </c:pt>
                <c:pt idx="839">
                  <c:v>12.2</c:v>
                </c:pt>
                <c:pt idx="840">
                  <c:v>14.3</c:v>
                </c:pt>
                <c:pt idx="841">
                  <c:v>15.1</c:v>
                </c:pt>
                <c:pt idx="842">
                  <c:v>11.6</c:v>
                </c:pt>
                <c:pt idx="843">
                  <c:v>11.3</c:v>
                </c:pt>
                <c:pt idx="844">
                  <c:v>10.3</c:v>
                </c:pt>
                <c:pt idx="845">
                  <c:v>8.8800000000000008</c:v>
                </c:pt>
                <c:pt idx="846">
                  <c:v>8.23</c:v>
                </c:pt>
                <c:pt idx="847">
                  <c:v>7.63</c:v>
                </c:pt>
                <c:pt idx="848">
                  <c:v>7.03</c:v>
                </c:pt>
                <c:pt idx="849">
                  <c:v>6.49</c:v>
                </c:pt>
                <c:pt idx="850">
                  <c:v>5.77</c:v>
                </c:pt>
                <c:pt idx="851">
                  <c:v>4.97</c:v>
                </c:pt>
                <c:pt idx="852">
                  <c:v>4.83</c:v>
                </c:pt>
                <c:pt idx="853">
                  <c:v>4.3600000000000003</c:v>
                </c:pt>
                <c:pt idx="854">
                  <c:v>3.99</c:v>
                </c:pt>
                <c:pt idx="855">
                  <c:v>3.94</c:v>
                </c:pt>
                <c:pt idx="856">
                  <c:v>4.3600000000000003</c:v>
                </c:pt>
                <c:pt idx="857">
                  <c:v>5.12</c:v>
                </c:pt>
                <c:pt idx="858">
                  <c:v>5.0999999999999996</c:v>
                </c:pt>
                <c:pt idx="859">
                  <c:v>4.1100000000000003</c:v>
                </c:pt>
                <c:pt idx="860">
                  <c:v>3.94</c:v>
                </c:pt>
                <c:pt idx="861">
                  <c:v>3.75</c:v>
                </c:pt>
                <c:pt idx="862">
                  <c:v>3.35</c:v>
                </c:pt>
                <c:pt idx="863">
                  <c:v>2.91</c:v>
                </c:pt>
                <c:pt idx="864">
                  <c:v>3.13</c:v>
                </c:pt>
                <c:pt idx="865">
                  <c:v>2.99</c:v>
                </c:pt>
                <c:pt idx="866">
                  <c:v>2.78</c:v>
                </c:pt>
                <c:pt idx="867">
                  <c:v>2.56</c:v>
                </c:pt>
                <c:pt idx="868">
                  <c:v>2.68</c:v>
                </c:pt>
                <c:pt idx="869">
                  <c:v>2.48</c:v>
                </c:pt>
                <c:pt idx="870">
                  <c:v>3.04</c:v>
                </c:pt>
                <c:pt idx="871">
                  <c:v>2.2400000000000002</c:v>
                </c:pt>
                <c:pt idx="872">
                  <c:v>2.34</c:v>
                </c:pt>
                <c:pt idx="873">
                  <c:v>2.38</c:v>
                </c:pt>
                <c:pt idx="874">
                  <c:v>2.15</c:v>
                </c:pt>
                <c:pt idx="875">
                  <c:v>2.2799999999999998</c:v>
                </c:pt>
                <c:pt idx="876">
                  <c:v>2.44</c:v>
                </c:pt>
                <c:pt idx="877">
                  <c:v>4.32</c:v>
                </c:pt>
                <c:pt idx="878">
                  <c:v>3.77</c:v>
                </c:pt>
                <c:pt idx="879">
                  <c:v>2.69</c:v>
                </c:pt>
                <c:pt idx="880">
                  <c:v>2.42</c:v>
                </c:pt>
                <c:pt idx="881">
                  <c:v>2.2999999999999998</c:v>
                </c:pt>
                <c:pt idx="882">
                  <c:v>2.17</c:v>
                </c:pt>
                <c:pt idx="883">
                  <c:v>2.7</c:v>
                </c:pt>
                <c:pt idx="884">
                  <c:v>3.18</c:v>
                </c:pt>
                <c:pt idx="885">
                  <c:v>3.08</c:v>
                </c:pt>
                <c:pt idx="886">
                  <c:v>3.85</c:v>
                </c:pt>
                <c:pt idx="887">
                  <c:v>5.39</c:v>
                </c:pt>
                <c:pt idx="888">
                  <c:v>3.68</c:v>
                </c:pt>
                <c:pt idx="889">
                  <c:v>4.47</c:v>
                </c:pt>
                <c:pt idx="890">
                  <c:v>3.28</c:v>
                </c:pt>
                <c:pt idx="891">
                  <c:v>2.63</c:v>
                </c:pt>
                <c:pt idx="892">
                  <c:v>2.4300000000000002</c:v>
                </c:pt>
                <c:pt idx="893">
                  <c:v>2.2599999999999998</c:v>
                </c:pt>
                <c:pt idx="894">
                  <c:v>2.0699999999999998</c:v>
                </c:pt>
                <c:pt idx="895">
                  <c:v>1.93</c:v>
                </c:pt>
                <c:pt idx="896">
                  <c:v>1.79</c:v>
                </c:pt>
                <c:pt idx="897">
                  <c:v>1.68</c:v>
                </c:pt>
                <c:pt idx="898">
                  <c:v>1.5</c:v>
                </c:pt>
                <c:pt idx="899">
                  <c:v>1.38</c:v>
                </c:pt>
                <c:pt idx="900">
                  <c:v>1.65</c:v>
                </c:pt>
                <c:pt idx="901">
                  <c:v>1.51</c:v>
                </c:pt>
                <c:pt idx="902">
                  <c:v>1.55</c:v>
                </c:pt>
                <c:pt idx="903">
                  <c:v>1.28</c:v>
                </c:pt>
                <c:pt idx="904">
                  <c:v>1.19</c:v>
                </c:pt>
                <c:pt idx="905">
                  <c:v>1.1599999999999999</c:v>
                </c:pt>
                <c:pt idx="906">
                  <c:v>1.07</c:v>
                </c:pt>
                <c:pt idx="907">
                  <c:v>1.1000000000000001</c:v>
                </c:pt>
                <c:pt idx="908">
                  <c:v>1.07</c:v>
                </c:pt>
                <c:pt idx="909">
                  <c:v>0.99</c:v>
                </c:pt>
                <c:pt idx="910">
                  <c:v>1.02</c:v>
                </c:pt>
                <c:pt idx="911">
                  <c:v>1.06</c:v>
                </c:pt>
                <c:pt idx="912">
                  <c:v>1</c:v>
                </c:pt>
                <c:pt idx="913">
                  <c:v>1.1299999999999999</c:v>
                </c:pt>
                <c:pt idx="914">
                  <c:v>1.22</c:v>
                </c:pt>
                <c:pt idx="915">
                  <c:v>1.1499999999999999</c:v>
                </c:pt>
                <c:pt idx="916">
                  <c:v>1.08</c:v>
                </c:pt>
                <c:pt idx="917">
                  <c:v>1.0900000000000001</c:v>
                </c:pt>
                <c:pt idx="918">
                  <c:v>1.02</c:v>
                </c:pt>
                <c:pt idx="919">
                  <c:v>1.05</c:v>
                </c:pt>
                <c:pt idx="920">
                  <c:v>1.06</c:v>
                </c:pt>
                <c:pt idx="921">
                  <c:v>1.08</c:v>
                </c:pt>
                <c:pt idx="922">
                  <c:v>1.19</c:v>
                </c:pt>
                <c:pt idx="923">
                  <c:v>1.27</c:v>
                </c:pt>
                <c:pt idx="924">
                  <c:v>1.1599999999999999</c:v>
                </c:pt>
                <c:pt idx="925">
                  <c:v>1.1399999999999999</c:v>
                </c:pt>
                <c:pt idx="926">
                  <c:v>1.0900000000000001</c:v>
                </c:pt>
                <c:pt idx="927">
                  <c:v>1.03</c:v>
                </c:pt>
                <c:pt idx="928">
                  <c:v>1.06</c:v>
                </c:pt>
                <c:pt idx="929">
                  <c:v>1.07</c:v>
                </c:pt>
                <c:pt idx="930">
                  <c:v>1.05</c:v>
                </c:pt>
                <c:pt idx="931">
                  <c:v>1.01</c:v>
                </c:pt>
                <c:pt idx="932">
                  <c:v>1.07</c:v>
                </c:pt>
                <c:pt idx="933">
                  <c:v>1.05</c:v>
                </c:pt>
                <c:pt idx="934">
                  <c:v>0.97</c:v>
                </c:pt>
                <c:pt idx="935">
                  <c:v>0.89</c:v>
                </c:pt>
                <c:pt idx="936">
                  <c:v>0.84</c:v>
                </c:pt>
                <c:pt idx="937">
                  <c:v>0.77</c:v>
                </c:pt>
                <c:pt idx="938">
                  <c:v>0.74</c:v>
                </c:pt>
                <c:pt idx="939">
                  <c:v>0.71</c:v>
                </c:pt>
                <c:pt idx="940">
                  <c:v>0.65</c:v>
                </c:pt>
                <c:pt idx="941">
                  <c:v>0.6</c:v>
                </c:pt>
                <c:pt idx="942">
                  <c:v>0.57999999999999996</c:v>
                </c:pt>
                <c:pt idx="943">
                  <c:v>0.6</c:v>
                </c:pt>
                <c:pt idx="944">
                  <c:v>0.63</c:v>
                </c:pt>
                <c:pt idx="945">
                  <c:v>0.65</c:v>
                </c:pt>
                <c:pt idx="946">
                  <c:v>0.68</c:v>
                </c:pt>
                <c:pt idx="947">
                  <c:v>0.71</c:v>
                </c:pt>
                <c:pt idx="948">
                  <c:v>0.8</c:v>
                </c:pt>
                <c:pt idx="949">
                  <c:v>0.71</c:v>
                </c:pt>
                <c:pt idx="950">
                  <c:v>0.7</c:v>
                </c:pt>
                <c:pt idx="951">
                  <c:v>0.69</c:v>
                </c:pt>
                <c:pt idx="952">
                  <c:v>0.7</c:v>
                </c:pt>
                <c:pt idx="953">
                  <c:v>0.71</c:v>
                </c:pt>
                <c:pt idx="954">
                  <c:v>0.72</c:v>
                </c:pt>
                <c:pt idx="955">
                  <c:v>0.72</c:v>
                </c:pt>
                <c:pt idx="956">
                  <c:v>0.71</c:v>
                </c:pt>
                <c:pt idx="957">
                  <c:v>0.77</c:v>
                </c:pt>
                <c:pt idx="958">
                  <c:v>0.82</c:v>
                </c:pt>
                <c:pt idx="959">
                  <c:v>0.84</c:v>
                </c:pt>
                <c:pt idx="960">
                  <c:v>0.96</c:v>
                </c:pt>
                <c:pt idx="961">
                  <c:v>1.1200000000000001</c:v>
                </c:pt>
                <c:pt idx="962">
                  <c:v>1.27</c:v>
                </c:pt>
                <c:pt idx="963">
                  <c:v>1.1200000000000001</c:v>
                </c:pt>
                <c:pt idx="964">
                  <c:v>1.73</c:v>
                </c:pt>
                <c:pt idx="965">
                  <c:v>1.03</c:v>
                </c:pt>
                <c:pt idx="966">
                  <c:v>1.1399999999999999</c:v>
                </c:pt>
                <c:pt idx="967">
                  <c:v>2.15</c:v>
                </c:pt>
                <c:pt idx="968">
                  <c:v>1.06</c:v>
                </c:pt>
                <c:pt idx="969">
                  <c:v>0.92</c:v>
                </c:pt>
                <c:pt idx="970">
                  <c:v>0.85</c:v>
                </c:pt>
                <c:pt idx="971">
                  <c:v>0.81</c:v>
                </c:pt>
                <c:pt idx="972">
                  <c:v>0.86</c:v>
                </c:pt>
                <c:pt idx="973">
                  <c:v>0.89</c:v>
                </c:pt>
                <c:pt idx="974">
                  <c:v>0.96</c:v>
                </c:pt>
                <c:pt idx="975">
                  <c:v>0.96</c:v>
                </c:pt>
                <c:pt idx="976">
                  <c:v>0.96</c:v>
                </c:pt>
                <c:pt idx="977">
                  <c:v>0.99</c:v>
                </c:pt>
                <c:pt idx="978">
                  <c:v>0.99</c:v>
                </c:pt>
                <c:pt idx="979">
                  <c:v>1</c:v>
                </c:pt>
                <c:pt idx="980">
                  <c:v>1.03</c:v>
                </c:pt>
                <c:pt idx="981">
                  <c:v>1.1499999999999999</c:v>
                </c:pt>
                <c:pt idx="982">
                  <c:v>1.2</c:v>
                </c:pt>
                <c:pt idx="983">
                  <c:v>1.29</c:v>
                </c:pt>
                <c:pt idx="984">
                  <c:v>1.47</c:v>
                </c:pt>
                <c:pt idx="985">
                  <c:v>1.48</c:v>
                </c:pt>
                <c:pt idx="986">
                  <c:v>1.58</c:v>
                </c:pt>
                <c:pt idx="987">
                  <c:v>1.55</c:v>
                </c:pt>
                <c:pt idx="988">
                  <c:v>1.6</c:v>
                </c:pt>
                <c:pt idx="989">
                  <c:v>1.61</c:v>
                </c:pt>
                <c:pt idx="990">
                  <c:v>3.23</c:v>
                </c:pt>
                <c:pt idx="991">
                  <c:v>2.39</c:v>
                </c:pt>
                <c:pt idx="992">
                  <c:v>1.81</c:v>
                </c:pt>
                <c:pt idx="993">
                  <c:v>1.65</c:v>
                </c:pt>
                <c:pt idx="994">
                  <c:v>1.63</c:v>
                </c:pt>
                <c:pt idx="995">
                  <c:v>1.7</c:v>
                </c:pt>
                <c:pt idx="996">
                  <c:v>1.75</c:v>
                </c:pt>
                <c:pt idx="997">
                  <c:v>1.79</c:v>
                </c:pt>
                <c:pt idx="998">
                  <c:v>1.84</c:v>
                </c:pt>
                <c:pt idx="999">
                  <c:v>1.88</c:v>
                </c:pt>
                <c:pt idx="1000">
                  <c:v>1.88</c:v>
                </c:pt>
                <c:pt idx="1001">
                  <c:v>1.91</c:v>
                </c:pt>
                <c:pt idx="1002">
                  <c:v>1.98</c:v>
                </c:pt>
                <c:pt idx="1003">
                  <c:v>1.94</c:v>
                </c:pt>
                <c:pt idx="1004">
                  <c:v>1.91</c:v>
                </c:pt>
                <c:pt idx="1005">
                  <c:v>1.94</c:v>
                </c:pt>
                <c:pt idx="1006">
                  <c:v>1.95</c:v>
                </c:pt>
                <c:pt idx="1007">
                  <c:v>2</c:v>
                </c:pt>
                <c:pt idx="1008">
                  <c:v>2</c:v>
                </c:pt>
                <c:pt idx="1009">
                  <c:v>3.14</c:v>
                </c:pt>
                <c:pt idx="1010">
                  <c:v>2.38</c:v>
                </c:pt>
                <c:pt idx="1011">
                  <c:v>4.62</c:v>
                </c:pt>
                <c:pt idx="1012">
                  <c:v>3.55</c:v>
                </c:pt>
                <c:pt idx="1013">
                  <c:v>2.67</c:v>
                </c:pt>
                <c:pt idx="1014">
                  <c:v>2.5</c:v>
                </c:pt>
                <c:pt idx="1015">
                  <c:v>2.35</c:v>
                </c:pt>
                <c:pt idx="1016">
                  <c:v>2.2599999999999998</c:v>
                </c:pt>
                <c:pt idx="1017">
                  <c:v>2.2999999999999998</c:v>
                </c:pt>
                <c:pt idx="1018">
                  <c:v>2.3199999999999998</c:v>
                </c:pt>
                <c:pt idx="1019">
                  <c:v>2.25</c:v>
                </c:pt>
                <c:pt idx="1020">
                  <c:v>3.28</c:v>
                </c:pt>
                <c:pt idx="1021">
                  <c:v>4.8499999999999996</c:v>
                </c:pt>
                <c:pt idx="1022">
                  <c:v>4.51</c:v>
                </c:pt>
                <c:pt idx="1023">
                  <c:v>3.65</c:v>
                </c:pt>
                <c:pt idx="1024">
                  <c:v>2.91</c:v>
                </c:pt>
                <c:pt idx="1025">
                  <c:v>2.68</c:v>
                </c:pt>
                <c:pt idx="1026">
                  <c:v>2.56</c:v>
                </c:pt>
                <c:pt idx="1027">
                  <c:v>2.52</c:v>
                </c:pt>
                <c:pt idx="1028">
                  <c:v>3.51</c:v>
                </c:pt>
                <c:pt idx="1029">
                  <c:v>4.1500000000000004</c:v>
                </c:pt>
                <c:pt idx="1030">
                  <c:v>3.64</c:v>
                </c:pt>
                <c:pt idx="1031">
                  <c:v>2.98</c:v>
                </c:pt>
                <c:pt idx="1032">
                  <c:v>2.68</c:v>
                </c:pt>
                <c:pt idx="1033">
                  <c:v>3.92</c:v>
                </c:pt>
                <c:pt idx="1034">
                  <c:v>3.2</c:v>
                </c:pt>
                <c:pt idx="1035">
                  <c:v>3.12</c:v>
                </c:pt>
                <c:pt idx="1036">
                  <c:v>14.5</c:v>
                </c:pt>
                <c:pt idx="1037">
                  <c:v>5.73</c:v>
                </c:pt>
                <c:pt idx="1038">
                  <c:v>3.36</c:v>
                </c:pt>
                <c:pt idx="1039">
                  <c:v>2.83</c:v>
                </c:pt>
                <c:pt idx="1040">
                  <c:v>2.56</c:v>
                </c:pt>
                <c:pt idx="1041">
                  <c:v>2.21</c:v>
                </c:pt>
                <c:pt idx="1042">
                  <c:v>2.2599999999999998</c:v>
                </c:pt>
                <c:pt idx="1043">
                  <c:v>2.04</c:v>
                </c:pt>
                <c:pt idx="1044">
                  <c:v>2.1800000000000002</c:v>
                </c:pt>
                <c:pt idx="1045">
                  <c:v>2.78</c:v>
                </c:pt>
                <c:pt idx="1046">
                  <c:v>2.93</c:v>
                </c:pt>
                <c:pt idx="1047">
                  <c:v>3.02</c:v>
                </c:pt>
                <c:pt idx="1048">
                  <c:v>3.08</c:v>
                </c:pt>
                <c:pt idx="1049">
                  <c:v>4.38</c:v>
                </c:pt>
                <c:pt idx="1050">
                  <c:v>4.37</c:v>
                </c:pt>
                <c:pt idx="1051">
                  <c:v>3.88</c:v>
                </c:pt>
                <c:pt idx="1052">
                  <c:v>5.45</c:v>
                </c:pt>
                <c:pt idx="1053">
                  <c:v>4.58</c:v>
                </c:pt>
                <c:pt idx="1054">
                  <c:v>4.47</c:v>
                </c:pt>
                <c:pt idx="1055">
                  <c:v>4.22</c:v>
                </c:pt>
                <c:pt idx="1056">
                  <c:v>4.26</c:v>
                </c:pt>
                <c:pt idx="1057">
                  <c:v>4.59</c:v>
                </c:pt>
                <c:pt idx="1058">
                  <c:v>4.84</c:v>
                </c:pt>
                <c:pt idx="1059">
                  <c:v>6.73</c:v>
                </c:pt>
                <c:pt idx="1060">
                  <c:v>5.52</c:v>
                </c:pt>
                <c:pt idx="1061">
                  <c:v>6.27</c:v>
                </c:pt>
                <c:pt idx="1062">
                  <c:v>5.56</c:v>
                </c:pt>
                <c:pt idx="1063">
                  <c:v>5.6</c:v>
                </c:pt>
                <c:pt idx="1064">
                  <c:v>7.47</c:v>
                </c:pt>
                <c:pt idx="1065">
                  <c:v>7.35</c:v>
                </c:pt>
                <c:pt idx="1066">
                  <c:v>6.53</c:v>
                </c:pt>
                <c:pt idx="1067">
                  <c:v>6.55</c:v>
                </c:pt>
                <c:pt idx="1068">
                  <c:v>7.16</c:v>
                </c:pt>
                <c:pt idx="1069">
                  <c:v>10.199999999999999</c:v>
                </c:pt>
                <c:pt idx="1070">
                  <c:v>14</c:v>
                </c:pt>
                <c:pt idx="1071">
                  <c:v>21.7</c:v>
                </c:pt>
                <c:pt idx="1072">
                  <c:v>40.799999999999997</c:v>
                </c:pt>
                <c:pt idx="1073">
                  <c:v>24.6</c:v>
                </c:pt>
                <c:pt idx="1074">
                  <c:v>28.9</c:v>
                </c:pt>
                <c:pt idx="1075">
                  <c:v>36.5</c:v>
                </c:pt>
                <c:pt idx="1076">
                  <c:v>29.4</c:v>
                </c:pt>
                <c:pt idx="1077">
                  <c:v>28.7</c:v>
                </c:pt>
                <c:pt idx="1078">
                  <c:v>41.6</c:v>
                </c:pt>
                <c:pt idx="1079">
                  <c:v>33.799999999999997</c:v>
                </c:pt>
                <c:pt idx="1080">
                  <c:v>28.7</c:v>
                </c:pt>
                <c:pt idx="1081">
                  <c:v>24.7</c:v>
                </c:pt>
                <c:pt idx="1082">
                  <c:v>21.9</c:v>
                </c:pt>
                <c:pt idx="1083">
                  <c:v>20.2</c:v>
                </c:pt>
                <c:pt idx="1084">
                  <c:v>18.899999999999999</c:v>
                </c:pt>
                <c:pt idx="1085">
                  <c:v>18.2</c:v>
                </c:pt>
                <c:pt idx="1086">
                  <c:v>19</c:v>
                </c:pt>
                <c:pt idx="1087">
                  <c:v>17.399999999999999</c:v>
                </c:pt>
                <c:pt idx="1088">
                  <c:v>17</c:v>
                </c:pt>
                <c:pt idx="1089">
                  <c:v>20.7</c:v>
                </c:pt>
                <c:pt idx="1090">
                  <c:v>37.6</c:v>
                </c:pt>
                <c:pt idx="1091">
                  <c:v>27.4</c:v>
                </c:pt>
                <c:pt idx="1092">
                  <c:v>26.4</c:v>
                </c:pt>
                <c:pt idx="1093">
                  <c:v>28</c:v>
                </c:pt>
                <c:pt idx="1094">
                  <c:v>27.6</c:v>
                </c:pt>
                <c:pt idx="1095">
                  <c:v>33</c:v>
                </c:pt>
                <c:pt idx="1096">
                  <c:v>23</c:v>
                </c:pt>
                <c:pt idx="1097">
                  <c:v>20.8</c:v>
                </c:pt>
                <c:pt idx="1098">
                  <c:v>19.8</c:v>
                </c:pt>
                <c:pt idx="1099">
                  <c:v>19.100000000000001</c:v>
                </c:pt>
                <c:pt idx="1100">
                  <c:v>18.5</c:v>
                </c:pt>
                <c:pt idx="1101">
                  <c:v>18.5</c:v>
                </c:pt>
                <c:pt idx="1102">
                  <c:v>23.6</c:v>
                </c:pt>
                <c:pt idx="1103">
                  <c:v>23.4</c:v>
                </c:pt>
                <c:pt idx="1104">
                  <c:v>21.1</c:v>
                </c:pt>
                <c:pt idx="1105">
                  <c:v>21.1</c:v>
                </c:pt>
                <c:pt idx="1106">
                  <c:v>20.3</c:v>
                </c:pt>
                <c:pt idx="1107">
                  <c:v>19.8</c:v>
                </c:pt>
                <c:pt idx="1108">
                  <c:v>18.899999999999999</c:v>
                </c:pt>
                <c:pt idx="1109">
                  <c:v>18</c:v>
                </c:pt>
                <c:pt idx="1110">
                  <c:v>18.399999999999999</c:v>
                </c:pt>
                <c:pt idx="1111">
                  <c:v>18.7</c:v>
                </c:pt>
                <c:pt idx="1112">
                  <c:v>21.5</c:v>
                </c:pt>
                <c:pt idx="1113">
                  <c:v>30.7</c:v>
                </c:pt>
                <c:pt idx="1114">
                  <c:v>25.7</c:v>
                </c:pt>
                <c:pt idx="1115">
                  <c:v>25</c:v>
                </c:pt>
                <c:pt idx="1116">
                  <c:v>23.7</c:v>
                </c:pt>
                <c:pt idx="1117">
                  <c:v>21.9</c:v>
                </c:pt>
                <c:pt idx="1118">
                  <c:v>20.5</c:v>
                </c:pt>
                <c:pt idx="1119">
                  <c:v>19.399999999999999</c:v>
                </c:pt>
                <c:pt idx="1120">
                  <c:v>18.5</c:v>
                </c:pt>
                <c:pt idx="1121">
                  <c:v>18.100000000000001</c:v>
                </c:pt>
                <c:pt idx="1122">
                  <c:v>17.5</c:v>
                </c:pt>
                <c:pt idx="1123">
                  <c:v>19.2</c:v>
                </c:pt>
                <c:pt idx="1124">
                  <c:v>23.9</c:v>
                </c:pt>
                <c:pt idx="1125">
                  <c:v>20.100000000000001</c:v>
                </c:pt>
                <c:pt idx="1126">
                  <c:v>18.899999999999999</c:v>
                </c:pt>
                <c:pt idx="1127">
                  <c:v>18.600000000000001</c:v>
                </c:pt>
                <c:pt idx="1128">
                  <c:v>18.100000000000001</c:v>
                </c:pt>
                <c:pt idx="1129">
                  <c:v>17.7</c:v>
                </c:pt>
                <c:pt idx="1130">
                  <c:v>17.8</c:v>
                </c:pt>
                <c:pt idx="1131">
                  <c:v>17.2</c:v>
                </c:pt>
                <c:pt idx="1132">
                  <c:v>21.1</c:v>
                </c:pt>
                <c:pt idx="1133">
                  <c:v>20</c:v>
                </c:pt>
                <c:pt idx="1134">
                  <c:v>18.399999999999999</c:v>
                </c:pt>
                <c:pt idx="1135">
                  <c:v>18</c:v>
                </c:pt>
                <c:pt idx="1136">
                  <c:v>17.7</c:v>
                </c:pt>
                <c:pt idx="1137">
                  <c:v>17.5</c:v>
                </c:pt>
                <c:pt idx="1138">
                  <c:v>17.8</c:v>
                </c:pt>
                <c:pt idx="1139">
                  <c:v>17.3</c:v>
                </c:pt>
                <c:pt idx="1140">
                  <c:v>16.399999999999999</c:v>
                </c:pt>
                <c:pt idx="1141">
                  <c:v>15.8</c:v>
                </c:pt>
                <c:pt idx="1142">
                  <c:v>15.4</c:v>
                </c:pt>
                <c:pt idx="1143">
                  <c:v>16.600000000000001</c:v>
                </c:pt>
                <c:pt idx="1144">
                  <c:v>16.600000000000001</c:v>
                </c:pt>
                <c:pt idx="1145">
                  <c:v>17.100000000000001</c:v>
                </c:pt>
                <c:pt idx="1146">
                  <c:v>17</c:v>
                </c:pt>
                <c:pt idx="1147">
                  <c:v>16.8</c:v>
                </c:pt>
                <c:pt idx="1148">
                  <c:v>16.3</c:v>
                </c:pt>
                <c:pt idx="1149">
                  <c:v>16.2</c:v>
                </c:pt>
                <c:pt idx="1150">
                  <c:v>15.9</c:v>
                </c:pt>
                <c:pt idx="1151">
                  <c:v>15.4</c:v>
                </c:pt>
                <c:pt idx="1152">
                  <c:v>15.3</c:v>
                </c:pt>
                <c:pt idx="1153">
                  <c:v>15.6</c:v>
                </c:pt>
                <c:pt idx="1154">
                  <c:v>16</c:v>
                </c:pt>
                <c:pt idx="1155">
                  <c:v>16.8</c:v>
                </c:pt>
                <c:pt idx="1156">
                  <c:v>15.3</c:v>
                </c:pt>
                <c:pt idx="1157">
                  <c:v>14.9</c:v>
                </c:pt>
                <c:pt idx="1158">
                  <c:v>14.6</c:v>
                </c:pt>
                <c:pt idx="1159">
                  <c:v>14.6</c:v>
                </c:pt>
                <c:pt idx="1160">
                  <c:v>14.1</c:v>
                </c:pt>
                <c:pt idx="1161">
                  <c:v>13.8</c:v>
                </c:pt>
                <c:pt idx="1162">
                  <c:v>13.8</c:v>
                </c:pt>
                <c:pt idx="1163">
                  <c:v>13.7</c:v>
                </c:pt>
                <c:pt idx="1164">
                  <c:v>14.3</c:v>
                </c:pt>
                <c:pt idx="1165">
                  <c:v>14.4</c:v>
                </c:pt>
                <c:pt idx="1166">
                  <c:v>14.3</c:v>
                </c:pt>
                <c:pt idx="1167">
                  <c:v>14.7</c:v>
                </c:pt>
                <c:pt idx="1168">
                  <c:v>14.8</c:v>
                </c:pt>
                <c:pt idx="1169">
                  <c:v>15</c:v>
                </c:pt>
                <c:pt idx="1170">
                  <c:v>15.2</c:v>
                </c:pt>
                <c:pt idx="1171">
                  <c:v>15.3</c:v>
                </c:pt>
                <c:pt idx="1172">
                  <c:v>15.1</c:v>
                </c:pt>
                <c:pt idx="1173">
                  <c:v>18</c:v>
                </c:pt>
                <c:pt idx="1174">
                  <c:v>17.600000000000001</c:v>
                </c:pt>
                <c:pt idx="1175">
                  <c:v>16.5</c:v>
                </c:pt>
                <c:pt idx="1176">
                  <c:v>15.8</c:v>
                </c:pt>
                <c:pt idx="1177">
                  <c:v>16.5</c:v>
                </c:pt>
                <c:pt idx="1178">
                  <c:v>16.8</c:v>
                </c:pt>
                <c:pt idx="1179">
                  <c:v>16.3</c:v>
                </c:pt>
                <c:pt idx="1180">
                  <c:v>26</c:v>
                </c:pt>
                <c:pt idx="1184">
                  <c:v>51.2</c:v>
                </c:pt>
                <c:pt idx="1185">
                  <c:v>38.299999999999997</c:v>
                </c:pt>
                <c:pt idx="1186">
                  <c:v>33.4</c:v>
                </c:pt>
                <c:pt idx="1187">
                  <c:v>28.5</c:v>
                </c:pt>
                <c:pt idx="1188">
                  <c:v>26.9</c:v>
                </c:pt>
                <c:pt idx="1189">
                  <c:v>24.5</c:v>
                </c:pt>
                <c:pt idx="1190">
                  <c:v>21.9</c:v>
                </c:pt>
                <c:pt idx="1191">
                  <c:v>20.399999999999999</c:v>
                </c:pt>
                <c:pt idx="1192">
                  <c:v>21.8</c:v>
                </c:pt>
                <c:pt idx="1193">
                  <c:v>20.7</c:v>
                </c:pt>
                <c:pt idx="1194">
                  <c:v>18.899999999999999</c:v>
                </c:pt>
                <c:pt idx="1195">
                  <c:v>18.8</c:v>
                </c:pt>
                <c:pt idx="1196">
                  <c:v>24.6</c:v>
                </c:pt>
                <c:pt idx="1197">
                  <c:v>21.4</c:v>
                </c:pt>
                <c:pt idx="1198">
                  <c:v>20.5</c:v>
                </c:pt>
                <c:pt idx="1199">
                  <c:v>19.600000000000001</c:v>
                </c:pt>
                <c:pt idx="1200">
                  <c:v>19.3</c:v>
                </c:pt>
                <c:pt idx="1201">
                  <c:v>25.5</c:v>
                </c:pt>
                <c:pt idx="1202">
                  <c:v>21.7</c:v>
                </c:pt>
                <c:pt idx="1203">
                  <c:v>22.1</c:v>
                </c:pt>
                <c:pt idx="1204">
                  <c:v>20.5</c:v>
                </c:pt>
                <c:pt idx="1205">
                  <c:v>19.5</c:v>
                </c:pt>
                <c:pt idx="1206">
                  <c:v>18.600000000000001</c:v>
                </c:pt>
                <c:pt idx="1207">
                  <c:v>17.600000000000001</c:v>
                </c:pt>
                <c:pt idx="1208">
                  <c:v>17.8</c:v>
                </c:pt>
                <c:pt idx="1209">
                  <c:v>17.3</c:v>
                </c:pt>
                <c:pt idx="1210">
                  <c:v>17.3</c:v>
                </c:pt>
                <c:pt idx="1211">
                  <c:v>16</c:v>
                </c:pt>
                <c:pt idx="1212">
                  <c:v>15</c:v>
                </c:pt>
                <c:pt idx="1213">
                  <c:v>14.3</c:v>
                </c:pt>
                <c:pt idx="1214">
                  <c:v>14</c:v>
                </c:pt>
                <c:pt idx="1215">
                  <c:v>13.6</c:v>
                </c:pt>
                <c:pt idx="1216">
                  <c:v>13.5</c:v>
                </c:pt>
                <c:pt idx="1217">
                  <c:v>14.3</c:v>
                </c:pt>
                <c:pt idx="1218">
                  <c:v>13.2</c:v>
                </c:pt>
                <c:pt idx="1219">
                  <c:v>15</c:v>
                </c:pt>
                <c:pt idx="1220">
                  <c:v>13.3</c:v>
                </c:pt>
                <c:pt idx="1221">
                  <c:v>12.5</c:v>
                </c:pt>
                <c:pt idx="1222">
                  <c:v>11.3</c:v>
                </c:pt>
                <c:pt idx="1223">
                  <c:v>12.5</c:v>
                </c:pt>
                <c:pt idx="1224">
                  <c:v>18.8</c:v>
                </c:pt>
                <c:pt idx="1225">
                  <c:v>24.2</c:v>
                </c:pt>
                <c:pt idx="1226">
                  <c:v>20.100000000000001</c:v>
                </c:pt>
                <c:pt idx="1227">
                  <c:v>19</c:v>
                </c:pt>
                <c:pt idx="1228">
                  <c:v>17.899999999999999</c:v>
                </c:pt>
                <c:pt idx="1229">
                  <c:v>18.5</c:v>
                </c:pt>
                <c:pt idx="1230">
                  <c:v>17.899999999999999</c:v>
                </c:pt>
                <c:pt idx="1231">
                  <c:v>19.399999999999999</c:v>
                </c:pt>
                <c:pt idx="1232">
                  <c:v>17.100000000000001</c:v>
                </c:pt>
                <c:pt idx="1233">
                  <c:v>25.2</c:v>
                </c:pt>
                <c:pt idx="1234">
                  <c:v>25.4</c:v>
                </c:pt>
                <c:pt idx="1235">
                  <c:v>23.9</c:v>
                </c:pt>
                <c:pt idx="1236">
                  <c:v>23</c:v>
                </c:pt>
                <c:pt idx="1237">
                  <c:v>23.3</c:v>
                </c:pt>
                <c:pt idx="1238">
                  <c:v>20.6</c:v>
                </c:pt>
                <c:pt idx="1239">
                  <c:v>19.100000000000001</c:v>
                </c:pt>
                <c:pt idx="1240">
                  <c:v>17.399999999999999</c:v>
                </c:pt>
                <c:pt idx="1241">
                  <c:v>16.399999999999999</c:v>
                </c:pt>
                <c:pt idx="1242">
                  <c:v>15.2</c:v>
                </c:pt>
                <c:pt idx="1243">
                  <c:v>14.6</c:v>
                </c:pt>
                <c:pt idx="1244">
                  <c:v>14.6</c:v>
                </c:pt>
                <c:pt idx="1245">
                  <c:v>14</c:v>
                </c:pt>
                <c:pt idx="1246">
                  <c:v>13.4</c:v>
                </c:pt>
                <c:pt idx="1247">
                  <c:v>17.100000000000001</c:v>
                </c:pt>
                <c:pt idx="1248">
                  <c:v>14.9</c:v>
                </c:pt>
                <c:pt idx="1249">
                  <c:v>13.3</c:v>
                </c:pt>
                <c:pt idx="1250">
                  <c:v>13.5</c:v>
                </c:pt>
                <c:pt idx="1251">
                  <c:v>14.2</c:v>
                </c:pt>
                <c:pt idx="1252">
                  <c:v>14.9</c:v>
                </c:pt>
                <c:pt idx="1253">
                  <c:v>14.7</c:v>
                </c:pt>
                <c:pt idx="1254">
                  <c:v>14.8</c:v>
                </c:pt>
                <c:pt idx="1255">
                  <c:v>14.8</c:v>
                </c:pt>
                <c:pt idx="1256">
                  <c:v>14.6</c:v>
                </c:pt>
                <c:pt idx="1257">
                  <c:v>14.8</c:v>
                </c:pt>
                <c:pt idx="1258">
                  <c:v>14.7</c:v>
                </c:pt>
                <c:pt idx="1259">
                  <c:v>14.2</c:v>
                </c:pt>
                <c:pt idx="1260">
                  <c:v>13.8</c:v>
                </c:pt>
                <c:pt idx="1261">
                  <c:v>13.6</c:v>
                </c:pt>
                <c:pt idx="1262">
                  <c:v>13.8</c:v>
                </c:pt>
                <c:pt idx="1263">
                  <c:v>15.7</c:v>
                </c:pt>
                <c:pt idx="1264">
                  <c:v>14.4</c:v>
                </c:pt>
                <c:pt idx="1265">
                  <c:v>13.7</c:v>
                </c:pt>
                <c:pt idx="1266">
                  <c:v>13.9</c:v>
                </c:pt>
                <c:pt idx="1267">
                  <c:v>13.6</c:v>
                </c:pt>
                <c:pt idx="1268">
                  <c:v>14.7</c:v>
                </c:pt>
                <c:pt idx="1269">
                  <c:v>14.7</c:v>
                </c:pt>
                <c:pt idx="1270">
                  <c:v>14</c:v>
                </c:pt>
                <c:pt idx="1271">
                  <c:v>14.2</c:v>
                </c:pt>
                <c:pt idx="1272">
                  <c:v>14.2</c:v>
                </c:pt>
                <c:pt idx="1273">
                  <c:v>16.3</c:v>
                </c:pt>
                <c:pt idx="1274">
                  <c:v>15</c:v>
                </c:pt>
                <c:pt idx="1275">
                  <c:v>14.7</c:v>
                </c:pt>
                <c:pt idx="1276">
                  <c:v>14.9</c:v>
                </c:pt>
                <c:pt idx="1277">
                  <c:v>14.5</c:v>
                </c:pt>
                <c:pt idx="1278">
                  <c:v>14.1</c:v>
                </c:pt>
                <c:pt idx="1279">
                  <c:v>13.6</c:v>
                </c:pt>
                <c:pt idx="1280">
                  <c:v>13.5</c:v>
                </c:pt>
                <c:pt idx="1281">
                  <c:v>13.2</c:v>
                </c:pt>
                <c:pt idx="1282">
                  <c:v>13.2</c:v>
                </c:pt>
                <c:pt idx="1283">
                  <c:v>12.8</c:v>
                </c:pt>
                <c:pt idx="1284">
                  <c:v>13.9</c:v>
                </c:pt>
                <c:pt idx="1285">
                  <c:v>14.5</c:v>
                </c:pt>
                <c:pt idx="1286">
                  <c:v>13.7</c:v>
                </c:pt>
                <c:pt idx="1287">
                  <c:v>13.5</c:v>
                </c:pt>
                <c:pt idx="1288">
                  <c:v>13.1</c:v>
                </c:pt>
                <c:pt idx="1289">
                  <c:v>13</c:v>
                </c:pt>
                <c:pt idx="1290">
                  <c:v>13.1</c:v>
                </c:pt>
                <c:pt idx="1291">
                  <c:v>12.8</c:v>
                </c:pt>
                <c:pt idx="1292">
                  <c:v>12.6</c:v>
                </c:pt>
                <c:pt idx="1293">
                  <c:v>12.2</c:v>
                </c:pt>
                <c:pt idx="1294">
                  <c:v>11.8</c:v>
                </c:pt>
                <c:pt idx="1295">
                  <c:v>11.4</c:v>
                </c:pt>
                <c:pt idx="1296">
                  <c:v>11.1</c:v>
                </c:pt>
                <c:pt idx="1297">
                  <c:v>10.9</c:v>
                </c:pt>
                <c:pt idx="1298">
                  <c:v>11.8</c:v>
                </c:pt>
                <c:pt idx="1299">
                  <c:v>10.5</c:v>
                </c:pt>
                <c:pt idx="1300">
                  <c:v>9.4600000000000009</c:v>
                </c:pt>
                <c:pt idx="1301">
                  <c:v>9.11</c:v>
                </c:pt>
                <c:pt idx="1302">
                  <c:v>8.4</c:v>
                </c:pt>
                <c:pt idx="1303">
                  <c:v>7.9</c:v>
                </c:pt>
                <c:pt idx="1304">
                  <c:v>7.21</c:v>
                </c:pt>
                <c:pt idx="1305">
                  <c:v>6.88</c:v>
                </c:pt>
                <c:pt idx="1306">
                  <c:v>6.05</c:v>
                </c:pt>
                <c:pt idx="1307">
                  <c:v>5.64</c:v>
                </c:pt>
                <c:pt idx="1308">
                  <c:v>5.2</c:v>
                </c:pt>
                <c:pt idx="1309">
                  <c:v>4.72</c:v>
                </c:pt>
                <c:pt idx="1310">
                  <c:v>4.6500000000000004</c:v>
                </c:pt>
                <c:pt idx="1311">
                  <c:v>4.1100000000000003</c:v>
                </c:pt>
                <c:pt idx="1312">
                  <c:v>3.96</c:v>
                </c:pt>
                <c:pt idx="1313">
                  <c:v>3.94</c:v>
                </c:pt>
                <c:pt idx="1314">
                  <c:v>2.73</c:v>
                </c:pt>
                <c:pt idx="1326">
                  <c:v>1.78</c:v>
                </c:pt>
                <c:pt idx="1328">
                  <c:v>2.0099999999999998</c:v>
                </c:pt>
                <c:pt idx="1329">
                  <c:v>3.14</c:v>
                </c:pt>
                <c:pt idx="1330">
                  <c:v>3.53</c:v>
                </c:pt>
                <c:pt idx="1331">
                  <c:v>4.28</c:v>
                </c:pt>
                <c:pt idx="1332">
                  <c:v>5.72</c:v>
                </c:pt>
                <c:pt idx="1333">
                  <c:v>6.34</c:v>
                </c:pt>
                <c:pt idx="1334">
                  <c:v>4.8099999999999996</c:v>
                </c:pt>
                <c:pt idx="1335">
                  <c:v>6.04</c:v>
                </c:pt>
                <c:pt idx="1336">
                  <c:v>6.74</c:v>
                </c:pt>
                <c:pt idx="1337">
                  <c:v>8.02</c:v>
                </c:pt>
                <c:pt idx="1338">
                  <c:v>8.4499999999999993</c:v>
                </c:pt>
                <c:pt idx="1339">
                  <c:v>8.57</c:v>
                </c:pt>
                <c:pt idx="1340">
                  <c:v>8.6</c:v>
                </c:pt>
                <c:pt idx="1341">
                  <c:v>9.08</c:v>
                </c:pt>
                <c:pt idx="1342">
                  <c:v>9.3800000000000008</c:v>
                </c:pt>
                <c:pt idx="1343">
                  <c:v>9.4700000000000006</c:v>
                </c:pt>
                <c:pt idx="1344">
                  <c:v>8.8699999999999992</c:v>
                </c:pt>
                <c:pt idx="1345">
                  <c:v>8.9</c:v>
                </c:pt>
                <c:pt idx="1346">
                  <c:v>9.6300000000000008</c:v>
                </c:pt>
                <c:pt idx="1347">
                  <c:v>9.99</c:v>
                </c:pt>
                <c:pt idx="1348">
                  <c:v>10.4</c:v>
                </c:pt>
                <c:pt idx="1349">
                  <c:v>10.6</c:v>
                </c:pt>
                <c:pt idx="1350">
                  <c:v>10.5</c:v>
                </c:pt>
                <c:pt idx="1351">
                  <c:v>10.5</c:v>
                </c:pt>
                <c:pt idx="1352">
                  <c:v>9.94</c:v>
                </c:pt>
                <c:pt idx="1353">
                  <c:v>9.66</c:v>
                </c:pt>
                <c:pt idx="1354">
                  <c:v>11.4</c:v>
                </c:pt>
                <c:pt idx="1355">
                  <c:v>11.5</c:v>
                </c:pt>
                <c:pt idx="1356">
                  <c:v>10.4</c:v>
                </c:pt>
                <c:pt idx="1357">
                  <c:v>9.9700000000000006</c:v>
                </c:pt>
                <c:pt idx="1358">
                  <c:v>10</c:v>
                </c:pt>
                <c:pt idx="1359">
                  <c:v>9.94</c:v>
                </c:pt>
                <c:pt idx="1360">
                  <c:v>9.83</c:v>
                </c:pt>
                <c:pt idx="1361">
                  <c:v>10</c:v>
                </c:pt>
                <c:pt idx="1362">
                  <c:v>9.4600000000000009</c:v>
                </c:pt>
                <c:pt idx="1363">
                  <c:v>9.75</c:v>
                </c:pt>
                <c:pt idx="1364">
                  <c:v>10.1</c:v>
                </c:pt>
                <c:pt idx="1365">
                  <c:v>7.73</c:v>
                </c:pt>
                <c:pt idx="1366">
                  <c:v>9</c:v>
                </c:pt>
                <c:pt idx="1367">
                  <c:v>9.09</c:v>
                </c:pt>
                <c:pt idx="1368">
                  <c:v>19.8</c:v>
                </c:pt>
                <c:pt idx="1369">
                  <c:v>15.6</c:v>
                </c:pt>
                <c:pt idx="1370">
                  <c:v>12.5</c:v>
                </c:pt>
                <c:pt idx="1371">
                  <c:v>12.1</c:v>
                </c:pt>
                <c:pt idx="1372">
                  <c:v>11.5</c:v>
                </c:pt>
                <c:pt idx="1373">
                  <c:v>11.1</c:v>
                </c:pt>
                <c:pt idx="1374">
                  <c:v>10.8</c:v>
                </c:pt>
                <c:pt idx="1375">
                  <c:v>11.8</c:v>
                </c:pt>
                <c:pt idx="1376">
                  <c:v>13</c:v>
                </c:pt>
                <c:pt idx="1377">
                  <c:v>12.6</c:v>
                </c:pt>
                <c:pt idx="1378">
                  <c:v>11.8</c:v>
                </c:pt>
                <c:pt idx="1379">
                  <c:v>11.6</c:v>
                </c:pt>
                <c:pt idx="1380">
                  <c:v>11.9</c:v>
                </c:pt>
                <c:pt idx="1381">
                  <c:v>12.1</c:v>
                </c:pt>
                <c:pt idx="1382">
                  <c:v>13</c:v>
                </c:pt>
                <c:pt idx="1383">
                  <c:v>13.6</c:v>
                </c:pt>
                <c:pt idx="1384">
                  <c:v>13.8</c:v>
                </c:pt>
                <c:pt idx="1385">
                  <c:v>13.9</c:v>
                </c:pt>
                <c:pt idx="1386">
                  <c:v>13.5</c:v>
                </c:pt>
                <c:pt idx="1387">
                  <c:v>14.1</c:v>
                </c:pt>
                <c:pt idx="1388">
                  <c:v>13.8</c:v>
                </c:pt>
                <c:pt idx="1389">
                  <c:v>13.4</c:v>
                </c:pt>
                <c:pt idx="1390">
                  <c:v>13.3</c:v>
                </c:pt>
                <c:pt idx="1391">
                  <c:v>13.6</c:v>
                </c:pt>
                <c:pt idx="1392">
                  <c:v>13.9</c:v>
                </c:pt>
                <c:pt idx="1393">
                  <c:v>14.8</c:v>
                </c:pt>
                <c:pt idx="1394">
                  <c:v>14.8</c:v>
                </c:pt>
                <c:pt idx="1395">
                  <c:v>13.6</c:v>
                </c:pt>
                <c:pt idx="1396">
                  <c:v>17.3</c:v>
                </c:pt>
                <c:pt idx="1397">
                  <c:v>14.3</c:v>
                </c:pt>
                <c:pt idx="1398">
                  <c:v>13.4</c:v>
                </c:pt>
                <c:pt idx="1399">
                  <c:v>32.5</c:v>
                </c:pt>
                <c:pt idx="1401">
                  <c:v>19</c:v>
                </c:pt>
                <c:pt idx="1402">
                  <c:v>23</c:v>
                </c:pt>
                <c:pt idx="1403">
                  <c:v>25.4</c:v>
                </c:pt>
                <c:pt idx="1404">
                  <c:v>29</c:v>
                </c:pt>
                <c:pt idx="1405">
                  <c:v>23.1</c:v>
                </c:pt>
                <c:pt idx="1406">
                  <c:v>19.3</c:v>
                </c:pt>
                <c:pt idx="1407">
                  <c:v>16.5</c:v>
                </c:pt>
                <c:pt idx="1408">
                  <c:v>15.2</c:v>
                </c:pt>
                <c:pt idx="1409">
                  <c:v>14.9</c:v>
                </c:pt>
                <c:pt idx="1410">
                  <c:v>16.600000000000001</c:v>
                </c:pt>
                <c:pt idx="1411">
                  <c:v>20</c:v>
                </c:pt>
                <c:pt idx="1412">
                  <c:v>26.2</c:v>
                </c:pt>
                <c:pt idx="1413">
                  <c:v>18.7</c:v>
                </c:pt>
                <c:pt idx="1414">
                  <c:v>16.8</c:v>
                </c:pt>
                <c:pt idx="1415">
                  <c:v>15.8</c:v>
                </c:pt>
                <c:pt idx="1416">
                  <c:v>15</c:v>
                </c:pt>
                <c:pt idx="1417">
                  <c:v>14.3</c:v>
                </c:pt>
                <c:pt idx="1418">
                  <c:v>13.8</c:v>
                </c:pt>
                <c:pt idx="1419">
                  <c:v>13.2</c:v>
                </c:pt>
                <c:pt idx="1420">
                  <c:v>12.7</c:v>
                </c:pt>
                <c:pt idx="1421">
                  <c:v>12.7</c:v>
                </c:pt>
                <c:pt idx="1422">
                  <c:v>12.2</c:v>
                </c:pt>
                <c:pt idx="1423">
                  <c:v>13.5</c:v>
                </c:pt>
                <c:pt idx="1424">
                  <c:v>28</c:v>
                </c:pt>
                <c:pt idx="1425">
                  <c:v>19.3</c:v>
                </c:pt>
                <c:pt idx="1426">
                  <c:v>17.600000000000001</c:v>
                </c:pt>
                <c:pt idx="1427">
                  <c:v>17.8</c:v>
                </c:pt>
                <c:pt idx="1428">
                  <c:v>25.5</c:v>
                </c:pt>
                <c:pt idx="1429">
                  <c:v>20.8</c:v>
                </c:pt>
                <c:pt idx="1430">
                  <c:v>24.4</c:v>
                </c:pt>
                <c:pt idx="1431">
                  <c:v>59.8</c:v>
                </c:pt>
                <c:pt idx="1432">
                  <c:v>44</c:v>
                </c:pt>
                <c:pt idx="1433">
                  <c:v>31.1</c:v>
                </c:pt>
                <c:pt idx="1434">
                  <c:v>25.9</c:v>
                </c:pt>
                <c:pt idx="1435">
                  <c:v>22.7</c:v>
                </c:pt>
                <c:pt idx="1436">
                  <c:v>20.2</c:v>
                </c:pt>
                <c:pt idx="1437">
                  <c:v>18.2</c:v>
                </c:pt>
                <c:pt idx="1438">
                  <c:v>16.5</c:v>
                </c:pt>
                <c:pt idx="1439">
                  <c:v>15.4</c:v>
                </c:pt>
                <c:pt idx="1440">
                  <c:v>14.6</c:v>
                </c:pt>
                <c:pt idx="1441">
                  <c:v>13.8</c:v>
                </c:pt>
                <c:pt idx="1442">
                  <c:v>13.4</c:v>
                </c:pt>
                <c:pt idx="1443">
                  <c:v>12.9</c:v>
                </c:pt>
                <c:pt idx="1444">
                  <c:v>12.5</c:v>
                </c:pt>
                <c:pt idx="1445">
                  <c:v>12.2</c:v>
                </c:pt>
                <c:pt idx="1446">
                  <c:v>12</c:v>
                </c:pt>
                <c:pt idx="1447">
                  <c:v>11.8</c:v>
                </c:pt>
                <c:pt idx="1448">
                  <c:v>20.2</c:v>
                </c:pt>
                <c:pt idx="1449">
                  <c:v>20.399999999999999</c:v>
                </c:pt>
                <c:pt idx="1450">
                  <c:v>37.799999999999997</c:v>
                </c:pt>
                <c:pt idx="1453">
                  <c:v>50.3</c:v>
                </c:pt>
                <c:pt idx="1454">
                  <c:v>39.200000000000003</c:v>
                </c:pt>
                <c:pt idx="1455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C-4161-A5ED-4230B11DE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229280"/>
        <c:axId val="462994680"/>
      </c:scatterChart>
      <c:valAx>
        <c:axId val="54822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94680"/>
        <c:crosses val="autoZero"/>
        <c:crossBetween val="midCat"/>
      </c:valAx>
      <c:valAx>
        <c:axId val="46299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2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Cedar</a:t>
            </a:r>
            <a:r>
              <a:rPr lang="en-US" baseline="0"/>
              <a:t> Creek at Edy Road, 2002-2005 (note missing data)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Station_14206748_mean_monthly_f!$L$2:$L$1462</c:f>
              <c:numCache>
                <c:formatCode>0.00</c:formatCode>
                <c:ptCount val="14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14.051724137931036</c:v>
                </c:pt>
                <c:pt idx="52">
                  <c:v>20.517241379310345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9.8275862068965516</c:v>
                </c:pt>
                <c:pt idx="58">
                  <c:v>16.551724137931036</c:v>
                </c:pt>
                <c:pt idx="59">
                  <c:v>27.155172413793103</c:v>
                </c:pt>
                <c:pt idx="60">
                  <c:v>37.586206896551722</c:v>
                </c:pt>
                <c:pt idx="61">
                  <c:v>44.224137931034484</c:v>
                </c:pt>
                <c:pt idx="62">
                  <c:v>47.327586206896548</c:v>
                </c:pt>
                <c:pt idx="63">
                  <c:v>47.672413793103445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15.775862068965518</c:v>
                </c:pt>
                <c:pt idx="84">
                  <c:v>28.362068965517238</c:v>
                </c:pt>
                <c:pt idx="85">
                  <c:v>40.862068965517238</c:v>
                </c:pt>
                <c:pt idx="86">
                  <c:v>46.810344827586206</c:v>
                </c:pt>
                <c:pt idx="87">
                  <c:v>50.862068965517238</c:v>
                </c:pt>
                <c:pt idx="88">
                  <c:v>53.706896551724135</c:v>
                </c:pt>
                <c:pt idx="89">
                  <c:v>55.603448275862064</c:v>
                </c:pt>
                <c:pt idx="90">
                  <c:v>57.327586206896555</c:v>
                </c:pt>
                <c:pt idx="91">
                  <c:v>57.068965517241374</c:v>
                </c:pt>
                <c:pt idx="92">
                  <c:v>57.758620689655174</c:v>
                </c:pt>
                <c:pt idx="93">
                  <c:v>57.758620689655174</c:v>
                </c:pt>
                <c:pt idx="94">
                  <c:v>53.017241379310342</c:v>
                </c:pt>
                <c:pt idx="95">
                  <c:v>55.862068965517238</c:v>
                </c:pt>
                <c:pt idx="96">
                  <c:v>59.396551724137936</c:v>
                </c:pt>
                <c:pt idx="97">
                  <c:v>59.913793103448278</c:v>
                </c:pt>
                <c:pt idx="98">
                  <c:v>48.620689655172413</c:v>
                </c:pt>
                <c:pt idx="99">
                  <c:v>#N/A</c:v>
                </c:pt>
                <c:pt idx="100">
                  <c:v>37.155172413793103</c:v>
                </c:pt>
                <c:pt idx="101">
                  <c:v>47.327586206896548</c:v>
                </c:pt>
                <c:pt idx="102">
                  <c:v>#N/A</c:v>
                </c:pt>
                <c:pt idx="103">
                  <c:v>#N/A</c:v>
                </c:pt>
                <c:pt idx="104">
                  <c:v>27.844827586206893</c:v>
                </c:pt>
                <c:pt idx="105">
                  <c:v>16.637931034482758</c:v>
                </c:pt>
                <c:pt idx="106">
                  <c:v>25.948275862068964</c:v>
                </c:pt>
                <c:pt idx="107">
                  <c:v>35.517241379310342</c:v>
                </c:pt>
                <c:pt idx="108">
                  <c:v>44.224137931034484</c:v>
                </c:pt>
                <c:pt idx="109">
                  <c:v>46.46551724137931</c:v>
                </c:pt>
                <c:pt idx="110">
                  <c:v>48.793103448275858</c:v>
                </c:pt>
                <c:pt idx="111">
                  <c:v>51.379310344827587</c:v>
                </c:pt>
                <c:pt idx="112">
                  <c:v>54.396551724137929</c:v>
                </c:pt>
                <c:pt idx="113">
                  <c:v>56.724137931034477</c:v>
                </c:pt>
                <c:pt idx="114">
                  <c:v>57.241379310344833</c:v>
                </c:pt>
                <c:pt idx="115">
                  <c:v>56.982758620689658</c:v>
                </c:pt>
                <c:pt idx="116">
                  <c:v>55.775862068965523</c:v>
                </c:pt>
                <c:pt idx="117">
                  <c:v>59.224137931034484</c:v>
                </c:pt>
                <c:pt idx="118">
                  <c:v>60.689655172413794</c:v>
                </c:pt>
                <c:pt idx="119">
                  <c:v>63.103448275862071</c:v>
                </c:pt>
                <c:pt idx="120">
                  <c:v>63.620689655172413</c:v>
                </c:pt>
                <c:pt idx="121">
                  <c:v>64.741379310344826</c:v>
                </c:pt>
                <c:pt idx="122">
                  <c:v>65.517241379310349</c:v>
                </c:pt>
                <c:pt idx="123">
                  <c:v>67.068965517241381</c:v>
                </c:pt>
                <c:pt idx="124">
                  <c:v>70.948275862068968</c:v>
                </c:pt>
                <c:pt idx="125">
                  <c:v>65.344827586206904</c:v>
                </c:pt>
                <c:pt idx="126">
                  <c:v>66.034482758620697</c:v>
                </c:pt>
                <c:pt idx="127">
                  <c:v>63.706896551724135</c:v>
                </c:pt>
                <c:pt idx="128">
                  <c:v>60.775862068965516</c:v>
                </c:pt>
                <c:pt idx="129">
                  <c:v>61.896551724137929</c:v>
                </c:pt>
                <c:pt idx="130">
                  <c:v>62.672413793103445</c:v>
                </c:pt>
                <c:pt idx="131">
                  <c:v>61.03448275862069</c:v>
                </c:pt>
                <c:pt idx="132">
                  <c:v>62.931034482758619</c:v>
                </c:pt>
                <c:pt idx="133">
                  <c:v>61.46551724137931</c:v>
                </c:pt>
                <c:pt idx="134">
                  <c:v>61.724137931034484</c:v>
                </c:pt>
                <c:pt idx="135">
                  <c:v>61.46551724137931</c:v>
                </c:pt>
                <c:pt idx="136">
                  <c:v>59.568965517241381</c:v>
                </c:pt>
                <c:pt idx="137">
                  <c:v>61.896551724137929</c:v>
                </c:pt>
                <c:pt idx="138">
                  <c:v>62.327586206896555</c:v>
                </c:pt>
                <c:pt idx="139">
                  <c:v>59.741379310344826</c:v>
                </c:pt>
                <c:pt idx="140">
                  <c:v>61.379310344827587</c:v>
                </c:pt>
                <c:pt idx="141">
                  <c:v>63.362068965517238</c:v>
                </c:pt>
                <c:pt idx="142">
                  <c:v>63.96551724137931</c:v>
                </c:pt>
                <c:pt idx="143">
                  <c:v>64.482758620689651</c:v>
                </c:pt>
                <c:pt idx="144">
                  <c:v>65.689655172413794</c:v>
                </c:pt>
                <c:pt idx="145">
                  <c:v>66.724137931034477</c:v>
                </c:pt>
                <c:pt idx="146">
                  <c:v>64.913793103448285</c:v>
                </c:pt>
                <c:pt idx="147">
                  <c:v>58.793103448275865</c:v>
                </c:pt>
                <c:pt idx="148">
                  <c:v>63.448275862068968</c:v>
                </c:pt>
                <c:pt idx="149">
                  <c:v>67.672413793103445</c:v>
                </c:pt>
                <c:pt idx="150">
                  <c:v>69.051724137931032</c:v>
                </c:pt>
                <c:pt idx="151">
                  <c:v>68.620689655172413</c:v>
                </c:pt>
                <c:pt idx="152">
                  <c:v>68.275862068965523</c:v>
                </c:pt>
                <c:pt idx="153">
                  <c:v>70.603448275862064</c:v>
                </c:pt>
                <c:pt idx="154">
                  <c:v>71.034482758620683</c:v>
                </c:pt>
                <c:pt idx="155">
                  <c:v>69.91379310344827</c:v>
                </c:pt>
                <c:pt idx="156">
                  <c:v>70.172413793103445</c:v>
                </c:pt>
                <c:pt idx="157">
                  <c:v>69.310344827586206</c:v>
                </c:pt>
                <c:pt idx="158">
                  <c:v>70.258620689655174</c:v>
                </c:pt>
                <c:pt idx="159">
                  <c:v>70.258620689655174</c:v>
                </c:pt>
                <c:pt idx="160">
                  <c:v>70.258620689655174</c:v>
                </c:pt>
                <c:pt idx="161">
                  <c:v>69.91379310344827</c:v>
                </c:pt>
                <c:pt idx="162">
                  <c:v>68.620689655172413</c:v>
                </c:pt>
                <c:pt idx="163">
                  <c:v>69.568965517241381</c:v>
                </c:pt>
                <c:pt idx="164">
                  <c:v>69.568965517241381</c:v>
                </c:pt>
                <c:pt idx="165">
                  <c:v>69.741379310344826</c:v>
                </c:pt>
                <c:pt idx="166">
                  <c:v>70.689655172413794</c:v>
                </c:pt>
                <c:pt idx="167">
                  <c:v>67.41379310344827</c:v>
                </c:pt>
                <c:pt idx="168">
                  <c:v>72.155172413793096</c:v>
                </c:pt>
                <c:pt idx="169">
                  <c:v>77.413793103448285</c:v>
                </c:pt>
                <c:pt idx="170">
                  <c:v>80.689655172413794</c:v>
                </c:pt>
                <c:pt idx="171">
                  <c:v>74.051724137931032</c:v>
                </c:pt>
                <c:pt idx="172">
                  <c:v>74.568965517241381</c:v>
                </c:pt>
                <c:pt idx="173">
                  <c:v>74.913793103448285</c:v>
                </c:pt>
                <c:pt idx="174">
                  <c:v>76.120689655172413</c:v>
                </c:pt>
                <c:pt idx="175">
                  <c:v>73.793103448275872</c:v>
                </c:pt>
                <c:pt idx="176">
                  <c:v>72.241379310344826</c:v>
                </c:pt>
                <c:pt idx="177">
                  <c:v>73.706896551724128</c:v>
                </c:pt>
                <c:pt idx="178">
                  <c:v>68.534482758620683</c:v>
                </c:pt>
                <c:pt idx="179">
                  <c:v>66.293103448275858</c:v>
                </c:pt>
                <c:pt idx="180">
                  <c:v>84.827586206896555</c:v>
                </c:pt>
                <c:pt idx="181">
                  <c:v>85.689655172413794</c:v>
                </c:pt>
                <c:pt idx="182">
                  <c:v>86.810344827586206</c:v>
                </c:pt>
                <c:pt idx="183">
                  <c:v>85.086206896551715</c:v>
                </c:pt>
                <c:pt idx="184">
                  <c:v>81.982758620689651</c:v>
                </c:pt>
                <c:pt idx="185">
                  <c:v>81.206896551724142</c:v>
                </c:pt>
                <c:pt idx="186">
                  <c:v>76.982758620689651</c:v>
                </c:pt>
                <c:pt idx="187">
                  <c:v>74.913793103448285</c:v>
                </c:pt>
                <c:pt idx="188">
                  <c:v>75.086206896551715</c:v>
                </c:pt>
                <c:pt idx="189">
                  <c:v>76.465517241379317</c:v>
                </c:pt>
                <c:pt idx="190">
                  <c:v>73.965517241379303</c:v>
                </c:pt>
                <c:pt idx="191">
                  <c:v>75.517241379310335</c:v>
                </c:pt>
                <c:pt idx="192">
                  <c:v>77.844827586206904</c:v>
                </c:pt>
                <c:pt idx="193">
                  <c:v>74.482758620689665</c:v>
                </c:pt>
                <c:pt idx="194">
                  <c:v>72.672413793103459</c:v>
                </c:pt>
                <c:pt idx="195">
                  <c:v>73.879310344827587</c:v>
                </c:pt>
                <c:pt idx="196">
                  <c:v>72.84482758620689</c:v>
                </c:pt>
                <c:pt idx="197">
                  <c:v>#N/A</c:v>
                </c:pt>
                <c:pt idx="198">
                  <c:v>#N/A</c:v>
                </c:pt>
                <c:pt idx="199">
                  <c:v>89.65517241379311</c:v>
                </c:pt>
                <c:pt idx="200">
                  <c:v>86.379310344827587</c:v>
                </c:pt>
                <c:pt idx="201">
                  <c:v>81.724137931034477</c:v>
                </c:pt>
                <c:pt idx="202">
                  <c:v>80.517241379310349</c:v>
                </c:pt>
                <c:pt idx="203">
                  <c:v>79.482758620689651</c:v>
                </c:pt>
                <c:pt idx="204">
                  <c:v>78.879310344827587</c:v>
                </c:pt>
                <c:pt idx="205">
                  <c:v>79.224137931034477</c:v>
                </c:pt>
                <c:pt idx="206">
                  <c:v>78.103448275862064</c:v>
                </c:pt>
                <c:pt idx="207">
                  <c:v>78.189655172413794</c:v>
                </c:pt>
                <c:pt idx="208">
                  <c:v>76.465517241379317</c:v>
                </c:pt>
                <c:pt idx="209">
                  <c:v>87.672413793103445</c:v>
                </c:pt>
                <c:pt idx="210">
                  <c:v>95</c:v>
                </c:pt>
                <c:pt idx="211">
                  <c:v>85.431034482758619</c:v>
                </c:pt>
                <c:pt idx="212">
                  <c:v>82.155172413793096</c:v>
                </c:pt>
                <c:pt idx="213">
                  <c:v>81.465517241379317</c:v>
                </c:pt>
                <c:pt idx="214">
                  <c:v>79.91379310344827</c:v>
                </c:pt>
                <c:pt idx="215">
                  <c:v>76.379310344827587</c:v>
                </c:pt>
                <c:pt idx="216">
                  <c:v>76.120689655172413</c:v>
                </c:pt>
                <c:pt idx="217">
                  <c:v>77.931034482758619</c:v>
                </c:pt>
                <c:pt idx="218">
                  <c:v>77.58620689655173</c:v>
                </c:pt>
                <c:pt idx="219">
                  <c:v>76.724137931034491</c:v>
                </c:pt>
                <c:pt idx="220">
                  <c:v>72.586206896551715</c:v>
                </c:pt>
                <c:pt idx="221">
                  <c:v>72.931034482758619</c:v>
                </c:pt>
                <c:pt idx="222">
                  <c:v>72.327586206896555</c:v>
                </c:pt>
                <c:pt idx="223">
                  <c:v>73.448275862068968</c:v>
                </c:pt>
                <c:pt idx="224">
                  <c:v>74.224137931034477</c:v>
                </c:pt>
                <c:pt idx="225">
                  <c:v>74.224137931034477</c:v>
                </c:pt>
                <c:pt idx="226">
                  <c:v>74.827586206896555</c:v>
                </c:pt>
                <c:pt idx="227">
                  <c:v>75.086206896551715</c:v>
                </c:pt>
                <c:pt idx="228">
                  <c:v>75.775862068965523</c:v>
                </c:pt>
                <c:pt idx="229">
                  <c:v>76.724137931034491</c:v>
                </c:pt>
                <c:pt idx="230">
                  <c:v>76.724137931034491</c:v>
                </c:pt>
                <c:pt idx="231">
                  <c:v>74.224137931034477</c:v>
                </c:pt>
                <c:pt idx="232">
                  <c:v>75.431034482758619</c:v>
                </c:pt>
                <c:pt idx="233">
                  <c:v>77.068965517241381</c:v>
                </c:pt>
                <c:pt idx="234">
                  <c:v>78.620689655172413</c:v>
                </c:pt>
                <c:pt idx="235">
                  <c:v>78.706896551724142</c:v>
                </c:pt>
                <c:pt idx="236">
                  <c:v>79.827586206896555</c:v>
                </c:pt>
                <c:pt idx="237">
                  <c:v>80.948275862068968</c:v>
                </c:pt>
                <c:pt idx="238">
                  <c:v>81.379310344827587</c:v>
                </c:pt>
                <c:pt idx="239">
                  <c:v>81.465517241379317</c:v>
                </c:pt>
                <c:pt idx="240">
                  <c:v>82.84482758620689</c:v>
                </c:pt>
                <c:pt idx="241">
                  <c:v>82.58620689655173</c:v>
                </c:pt>
                <c:pt idx="242">
                  <c:v>83.103448275862064</c:v>
                </c:pt>
                <c:pt idx="243">
                  <c:v>84.568965517241381</c:v>
                </c:pt>
                <c:pt idx="244">
                  <c:v>84.310344827586206</c:v>
                </c:pt>
                <c:pt idx="245">
                  <c:v>84.137931034482762</c:v>
                </c:pt>
                <c:pt idx="246">
                  <c:v>84.568965517241381</c:v>
                </c:pt>
                <c:pt idx="247">
                  <c:v>82.155172413793096</c:v>
                </c:pt>
                <c:pt idx="248">
                  <c:v>82.327586206896555</c:v>
                </c:pt>
                <c:pt idx="249">
                  <c:v>81.896551724137936</c:v>
                </c:pt>
                <c:pt idx="250">
                  <c:v>81.637931034482762</c:v>
                </c:pt>
                <c:pt idx="251">
                  <c:v>82.41379310344827</c:v>
                </c:pt>
                <c:pt idx="252">
                  <c:v>83.448275862068968</c:v>
                </c:pt>
                <c:pt idx="253">
                  <c:v>83.879310344827587</c:v>
                </c:pt>
                <c:pt idx="254">
                  <c:v>84.137931034482762</c:v>
                </c:pt>
                <c:pt idx="255">
                  <c:v>85.603448275862064</c:v>
                </c:pt>
                <c:pt idx="256">
                  <c:v>86.810344827586206</c:v>
                </c:pt>
                <c:pt idx="257">
                  <c:v>88.706896551724128</c:v>
                </c:pt>
                <c:pt idx="258">
                  <c:v>83.103448275862064</c:v>
                </c:pt>
                <c:pt idx="259">
                  <c:v>62.758620689655174</c:v>
                </c:pt>
                <c:pt idx="260">
                  <c:v>83.706896551724142</c:v>
                </c:pt>
                <c:pt idx="261">
                  <c:v>87.155172413793096</c:v>
                </c:pt>
                <c:pt idx="262">
                  <c:v>86.120689655172413</c:v>
                </c:pt>
                <c:pt idx="263">
                  <c:v>85.431034482758619</c:v>
                </c:pt>
                <c:pt idx="264">
                  <c:v>98.017241379310349</c:v>
                </c:pt>
                <c:pt idx="265">
                  <c:v>99.913793103448285</c:v>
                </c:pt>
                <c:pt idx="266">
                  <c:v>99.568965517241381</c:v>
                </c:pt>
                <c:pt idx="267">
                  <c:v>98.706896551724128</c:v>
                </c:pt>
                <c:pt idx="268">
                  <c:v>99.568965517241381</c:v>
                </c:pt>
                <c:pt idx="269">
                  <c:v>99.568965517241381</c:v>
                </c:pt>
                <c:pt idx="270">
                  <c:v>98.534482758620683</c:v>
                </c:pt>
                <c:pt idx="271">
                  <c:v>78.879310344827587</c:v>
                </c:pt>
                <c:pt idx="272">
                  <c:v>83.103448275862064</c:v>
                </c:pt>
                <c:pt idx="273">
                  <c:v>88.534482758620697</c:v>
                </c:pt>
                <c:pt idx="274">
                  <c:v>95.258620689655174</c:v>
                </c:pt>
                <c:pt idx="275">
                  <c:v>70.862068965517238</c:v>
                </c:pt>
                <c:pt idx="276">
                  <c:v>82.931034482758619</c:v>
                </c:pt>
                <c:pt idx="277">
                  <c:v>95.08620689655173</c:v>
                </c:pt>
                <c:pt idx="278">
                  <c:v>95.689655172413794</c:v>
                </c:pt>
                <c:pt idx="279">
                  <c:v>96.465517241379303</c:v>
                </c:pt>
                <c:pt idx="280">
                  <c:v>96.896551724137936</c:v>
                </c:pt>
                <c:pt idx="281">
                  <c:v>97.327586206896555</c:v>
                </c:pt>
                <c:pt idx="282">
                  <c:v>98.362068965517253</c:v>
                </c:pt>
                <c:pt idx="283">
                  <c:v>98.706896551724128</c:v>
                </c:pt>
                <c:pt idx="284">
                  <c:v>98.362068965517253</c:v>
                </c:pt>
                <c:pt idx="285">
                  <c:v>99.137931034482762</c:v>
                </c:pt>
                <c:pt idx="286">
                  <c:v>98.534482758620683</c:v>
                </c:pt>
                <c:pt idx="287">
                  <c:v>98.706896551724128</c:v>
                </c:pt>
                <c:pt idx="288">
                  <c:v>99.310344827586206</c:v>
                </c:pt>
                <c:pt idx="289">
                  <c:v>98.189655172413794</c:v>
                </c:pt>
                <c:pt idx="290">
                  <c:v>97.068965517241381</c:v>
                </c:pt>
                <c:pt idx="291">
                  <c:v>96.896551724137936</c:v>
                </c:pt>
                <c:pt idx="292">
                  <c:v>96.206896551724142</c:v>
                </c:pt>
                <c:pt idx="293">
                  <c:v>95.689655172413794</c:v>
                </c:pt>
                <c:pt idx="294">
                  <c:v>95.689655172413794</c:v>
                </c:pt>
                <c:pt idx="295">
                  <c:v>95.517241379310349</c:v>
                </c:pt>
                <c:pt idx="296">
                  <c:v>94.568965517241381</c:v>
                </c:pt>
                <c:pt idx="297">
                  <c:v>91.637931034482762</c:v>
                </c:pt>
                <c:pt idx="298">
                  <c:v>93.879310344827587</c:v>
                </c:pt>
                <c:pt idx="299">
                  <c:v>93.362068965517238</c:v>
                </c:pt>
                <c:pt idx="300">
                  <c:v>91.637931034482762</c:v>
                </c:pt>
                <c:pt idx="301">
                  <c:v>89.827586206896541</c:v>
                </c:pt>
                <c:pt idx="302">
                  <c:v>90.948275862068968</c:v>
                </c:pt>
                <c:pt idx="303">
                  <c:v>90.258620689655174</c:v>
                </c:pt>
                <c:pt idx="304">
                  <c:v>88.879310344827587</c:v>
                </c:pt>
                <c:pt idx="305">
                  <c:v>88.793103448275872</c:v>
                </c:pt>
                <c:pt idx="306">
                  <c:v>86.810344827586206</c:v>
                </c:pt>
                <c:pt idx="307">
                  <c:v>86.551724137931032</c:v>
                </c:pt>
                <c:pt idx="308">
                  <c:v>87.758620689655174</c:v>
                </c:pt>
                <c:pt idx="309">
                  <c:v>87.413793103448285</c:v>
                </c:pt>
                <c:pt idx="310">
                  <c:v>68.965517241379317</c:v>
                </c:pt>
                <c:pt idx="311">
                  <c:v>57.58620689655173</c:v>
                </c:pt>
                <c:pt idx="312">
                  <c:v>#N/A</c:v>
                </c:pt>
                <c:pt idx="313">
                  <c:v>71.120689655172413</c:v>
                </c:pt>
                <c:pt idx="314">
                  <c:v>75.344827586206904</c:v>
                </c:pt>
                <c:pt idx="315">
                  <c:v>#N/A</c:v>
                </c:pt>
                <c:pt idx="316">
                  <c:v>48.362068965517238</c:v>
                </c:pt>
                <c:pt idx="317">
                  <c:v>58.189655172413794</c:v>
                </c:pt>
                <c:pt idx="318">
                  <c:v>77.58620689655173</c:v>
                </c:pt>
                <c:pt idx="319">
                  <c:v>69.310344827586206</c:v>
                </c:pt>
                <c:pt idx="320">
                  <c:v>78.448275862068968</c:v>
                </c:pt>
                <c:pt idx="321">
                  <c:v>73.275862068965509</c:v>
                </c:pt>
                <c:pt idx="322">
                  <c:v>70.775862068965523</c:v>
                </c:pt>
                <c:pt idx="323">
                  <c:v>81.206896551724142</c:v>
                </c:pt>
                <c:pt idx="324">
                  <c:v>84.91379310344827</c:v>
                </c:pt>
                <c:pt idx="325">
                  <c:v>86.637931034482762</c:v>
                </c:pt>
                <c:pt idx="326">
                  <c:v>87.758620689655174</c:v>
                </c:pt>
                <c:pt idx="327">
                  <c:v>87.327586206896555</c:v>
                </c:pt>
                <c:pt idx="328">
                  <c:v>88.275862068965523</c:v>
                </c:pt>
                <c:pt idx="329">
                  <c:v>89.482758620689651</c:v>
                </c:pt>
                <c:pt idx="330">
                  <c:v>90.172413793103445</c:v>
                </c:pt>
                <c:pt idx="331">
                  <c:v>90.258620689655174</c:v>
                </c:pt>
                <c:pt idx="332">
                  <c:v>90.689655172413794</c:v>
                </c:pt>
                <c:pt idx="333">
                  <c:v>90.948275862068968</c:v>
                </c:pt>
                <c:pt idx="334">
                  <c:v>91.293103448275858</c:v>
                </c:pt>
                <c:pt idx="335">
                  <c:v>91.982758620689651</c:v>
                </c:pt>
                <c:pt idx="336">
                  <c:v>91.637931034482762</c:v>
                </c:pt>
                <c:pt idx="337">
                  <c:v>88.534482758620697</c:v>
                </c:pt>
                <c:pt idx="338">
                  <c:v>88.448275862068968</c:v>
                </c:pt>
                <c:pt idx="339">
                  <c:v>89.396551724137936</c:v>
                </c:pt>
                <c:pt idx="340">
                  <c:v>89.482758620689651</c:v>
                </c:pt>
                <c:pt idx="341">
                  <c:v>90.258620689655174</c:v>
                </c:pt>
                <c:pt idx="342">
                  <c:v>89.051724137931032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14.482758620689657</c:v>
                </c:pt>
                <c:pt idx="356">
                  <c:v>26.46551724137931</c:v>
                </c:pt>
                <c:pt idx="357">
                  <c:v>36.379310344827587</c:v>
                </c:pt>
                <c:pt idx="358">
                  <c:v>47.241379310344826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0.51724137931034486</c:v>
                </c:pt>
                <c:pt idx="366">
                  <c:v>1.2931034482758621</c:v>
                </c:pt>
                <c:pt idx="367">
                  <c:v>0.17241379310344829</c:v>
                </c:pt>
                <c:pt idx="368">
                  <c:v>0.25862068965517243</c:v>
                </c:pt>
                <c:pt idx="369">
                  <c:v>1.6379310344827587</c:v>
                </c:pt>
                <c:pt idx="370">
                  <c:v>3.8793103448275863</c:v>
                </c:pt>
                <c:pt idx="371">
                  <c:v>7.8448275862068968</c:v>
                </c:pt>
                <c:pt idx="372">
                  <c:v>10.86206896551724</c:v>
                </c:pt>
                <c:pt idx="373">
                  <c:v>16.637931034482758</c:v>
                </c:pt>
                <c:pt idx="374">
                  <c:v>25.948275862068964</c:v>
                </c:pt>
                <c:pt idx="375">
                  <c:v>30</c:v>
                </c:pt>
                <c:pt idx="376">
                  <c:v>10.517241379310345</c:v>
                </c:pt>
                <c:pt idx="377">
                  <c:v>11.896551724137931</c:v>
                </c:pt>
                <c:pt idx="378">
                  <c:v>11.379310344827587</c:v>
                </c:pt>
                <c:pt idx="379">
                  <c:v>15.258620689655173</c:v>
                </c:pt>
                <c:pt idx="380">
                  <c:v>17.844827586206897</c:v>
                </c:pt>
                <c:pt idx="381">
                  <c:v>24.741379310344826</c:v>
                </c:pt>
                <c:pt idx="382">
                  <c:v>31.293103448275861</c:v>
                </c:pt>
                <c:pt idx="383">
                  <c:v>41.724137931034484</c:v>
                </c:pt>
                <c:pt idx="384">
                  <c:v>46.03448275862069</c:v>
                </c:pt>
                <c:pt idx="385">
                  <c:v>49.051724137931032</c:v>
                </c:pt>
                <c:pt idx="386">
                  <c:v>20.517241379310345</c:v>
                </c:pt>
                <c:pt idx="387">
                  <c:v>38.103448275862064</c:v>
                </c:pt>
                <c:pt idx="388">
                  <c:v>19.827586206896552</c:v>
                </c:pt>
                <c:pt idx="389">
                  <c:v>23.362068965517242</c:v>
                </c:pt>
                <c:pt idx="390">
                  <c:v>2.5</c:v>
                </c:pt>
                <c:pt idx="391">
                  <c:v>3.0172413793103448</c:v>
                </c:pt>
                <c:pt idx="392">
                  <c:v>6.8103448275862064</c:v>
                </c:pt>
                <c:pt idx="393">
                  <c:v>2.4137931034482758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0.68965517241379315</c:v>
                </c:pt>
                <c:pt idx="399">
                  <c:v>1.896551724137931</c:v>
                </c:pt>
                <c:pt idx="400">
                  <c:v>5.6896551724137936</c:v>
                </c:pt>
                <c:pt idx="401">
                  <c:v>8.4482758620689662</c:v>
                </c:pt>
                <c:pt idx="402">
                  <c:v>11.206896551724139</c:v>
                </c:pt>
                <c:pt idx="403">
                  <c:v>15.517241379310345</c:v>
                </c:pt>
                <c:pt idx="404">
                  <c:v>22.931034482758619</c:v>
                </c:pt>
                <c:pt idx="405">
                  <c:v>30.862068965517242</c:v>
                </c:pt>
                <c:pt idx="406">
                  <c:v>40.862068965517238</c:v>
                </c:pt>
                <c:pt idx="407">
                  <c:v>45.086206896551722</c:v>
                </c:pt>
                <c:pt idx="408">
                  <c:v>47.327586206896548</c:v>
                </c:pt>
                <c:pt idx="409">
                  <c:v>51.03448275862069</c:v>
                </c:pt>
                <c:pt idx="410">
                  <c:v>37.586206896551722</c:v>
                </c:pt>
                <c:pt idx="411">
                  <c:v>15.603448275862069</c:v>
                </c:pt>
                <c:pt idx="412">
                  <c:v>0.86206896551724133</c:v>
                </c:pt>
                <c:pt idx="413">
                  <c:v>#N/A</c:v>
                </c:pt>
                <c:pt idx="414">
                  <c:v>0.77586206896551724</c:v>
                </c:pt>
                <c:pt idx="415">
                  <c:v>2.1551724137931036</c:v>
                </c:pt>
                <c:pt idx="416">
                  <c:v>4.2241379310344831</c:v>
                </c:pt>
                <c:pt idx="417">
                  <c:v>7.6724137931034484</c:v>
                </c:pt>
                <c:pt idx="418">
                  <c:v>9.3103448275862082</c:v>
                </c:pt>
                <c:pt idx="419">
                  <c:v>12.758620689655173</c:v>
                </c:pt>
                <c:pt idx="420">
                  <c:v>17.241379310344829</c:v>
                </c:pt>
                <c:pt idx="421">
                  <c:v>23.620689655172413</c:v>
                </c:pt>
                <c:pt idx="422">
                  <c:v>30.862068965517242</c:v>
                </c:pt>
                <c:pt idx="423">
                  <c:v>35</c:v>
                </c:pt>
                <c:pt idx="424">
                  <c:v>41.724137931034484</c:v>
                </c:pt>
                <c:pt idx="425">
                  <c:v>47.068965517241381</c:v>
                </c:pt>
                <c:pt idx="426">
                  <c:v>45.775862068965516</c:v>
                </c:pt>
                <c:pt idx="427">
                  <c:v>51.206896551724135</c:v>
                </c:pt>
                <c:pt idx="428">
                  <c:v>53.448275862068961</c:v>
                </c:pt>
                <c:pt idx="429">
                  <c:v>46.293103448275865</c:v>
                </c:pt>
                <c:pt idx="430">
                  <c:v>#N/A</c:v>
                </c:pt>
                <c:pt idx="431">
                  <c:v>0.60344827586206895</c:v>
                </c:pt>
                <c:pt idx="432">
                  <c:v>#N/A</c:v>
                </c:pt>
                <c:pt idx="433">
                  <c:v>8.6206896551724144E-2</c:v>
                </c:pt>
                <c:pt idx="434">
                  <c:v>1.4655172413793103</c:v>
                </c:pt>
                <c:pt idx="435">
                  <c:v>2.1551724137931036</c:v>
                </c:pt>
                <c:pt idx="436">
                  <c:v>2.9310344827586206</c:v>
                </c:pt>
                <c:pt idx="437">
                  <c:v>2.7586206896551726</c:v>
                </c:pt>
                <c:pt idx="438">
                  <c:v>6.2068965517241379</c:v>
                </c:pt>
                <c:pt idx="439">
                  <c:v>6.9827586206896548</c:v>
                </c:pt>
                <c:pt idx="440">
                  <c:v>8.9655172413793096</c:v>
                </c:pt>
                <c:pt idx="441">
                  <c:v>10.86206896551724</c:v>
                </c:pt>
                <c:pt idx="442">
                  <c:v>9.7413793103448274</c:v>
                </c:pt>
                <c:pt idx="443">
                  <c:v>10.603448275862069</c:v>
                </c:pt>
                <c:pt idx="444">
                  <c:v>6.637931034482758</c:v>
                </c:pt>
                <c:pt idx="445">
                  <c:v>1.1206896551724137</c:v>
                </c:pt>
                <c:pt idx="446">
                  <c:v>1.5517241379310345</c:v>
                </c:pt>
                <c:pt idx="447">
                  <c:v>2.6724137931034484</c:v>
                </c:pt>
                <c:pt idx="448">
                  <c:v>6.3793103448275863</c:v>
                </c:pt>
                <c:pt idx="449">
                  <c:v>4.8275862068965516</c:v>
                </c:pt>
                <c:pt idx="450">
                  <c:v>9.0517241379310338</c:v>
                </c:pt>
                <c:pt idx="451">
                  <c:v>11.896551724137931</c:v>
                </c:pt>
                <c:pt idx="452">
                  <c:v>15.775862068965518</c:v>
                </c:pt>
                <c:pt idx="453">
                  <c:v>21.982758620689655</c:v>
                </c:pt>
                <c:pt idx="454">
                  <c:v>26.896551724137929</c:v>
                </c:pt>
                <c:pt idx="455">
                  <c:v>29.568965517241381</c:v>
                </c:pt>
                <c:pt idx="456">
                  <c:v>23.793103448275861</c:v>
                </c:pt>
                <c:pt idx="457">
                  <c:v>19.137931034482758</c:v>
                </c:pt>
                <c:pt idx="458">
                  <c:v>32.241379310344826</c:v>
                </c:pt>
                <c:pt idx="459">
                  <c:v>31.293103448275861</c:v>
                </c:pt>
                <c:pt idx="460">
                  <c:v>11.46551724137931</c:v>
                </c:pt>
                <c:pt idx="461">
                  <c:v>13.017241379310345</c:v>
                </c:pt>
                <c:pt idx="462">
                  <c:v>14.741379310344826</c:v>
                </c:pt>
                <c:pt idx="463">
                  <c:v>13.620689655172413</c:v>
                </c:pt>
                <c:pt idx="464">
                  <c:v>19.827586206896552</c:v>
                </c:pt>
                <c:pt idx="465">
                  <c:v>26.896551724137929</c:v>
                </c:pt>
                <c:pt idx="466">
                  <c:v>4.7413793103448274</c:v>
                </c:pt>
                <c:pt idx="467">
                  <c:v>0.34482758620689657</c:v>
                </c:pt>
                <c:pt idx="468">
                  <c:v>1.9827586206896552</c:v>
                </c:pt>
                <c:pt idx="469">
                  <c:v>5.2586206896551726</c:v>
                </c:pt>
                <c:pt idx="470">
                  <c:v>8.362068965517242</c:v>
                </c:pt>
                <c:pt idx="471">
                  <c:v>9.3103448275862082</c:v>
                </c:pt>
                <c:pt idx="472">
                  <c:v>16.637931034482758</c:v>
                </c:pt>
                <c:pt idx="473">
                  <c:v>28.27586206896552</c:v>
                </c:pt>
                <c:pt idx="474">
                  <c:v>35.517241379310342</c:v>
                </c:pt>
                <c:pt idx="475">
                  <c:v>18.879310344827584</c:v>
                </c:pt>
                <c:pt idx="476">
                  <c:v>41.293103448275865</c:v>
                </c:pt>
                <c:pt idx="477">
                  <c:v>14.310344827586208</c:v>
                </c:pt>
                <c:pt idx="478">
                  <c:v>8.0172413793103434</c:v>
                </c:pt>
                <c:pt idx="479">
                  <c:v>9.137931034482758</c:v>
                </c:pt>
                <c:pt idx="480">
                  <c:v>7.5862068965517242</c:v>
                </c:pt>
                <c:pt idx="481">
                  <c:v>11.03448275862069</c:v>
                </c:pt>
                <c:pt idx="482">
                  <c:v>14.741379310344826</c:v>
                </c:pt>
                <c:pt idx="483">
                  <c:v>14.13793103448276</c:v>
                </c:pt>
                <c:pt idx="484">
                  <c:v>20.862068965517242</c:v>
                </c:pt>
                <c:pt idx="485">
                  <c:v>36.810344827586206</c:v>
                </c:pt>
                <c:pt idx="486">
                  <c:v>44.568965517241374</c:v>
                </c:pt>
                <c:pt idx="487">
                  <c:v>48.017241379310342</c:v>
                </c:pt>
                <c:pt idx="488">
                  <c:v>42.413793103448278</c:v>
                </c:pt>
                <c:pt idx="489">
                  <c:v>52.413793103448278</c:v>
                </c:pt>
                <c:pt idx="490">
                  <c:v>56.293103448275858</c:v>
                </c:pt>
                <c:pt idx="491">
                  <c:v>60</c:v>
                </c:pt>
                <c:pt idx="492">
                  <c:v>58.017241379310349</c:v>
                </c:pt>
                <c:pt idx="493">
                  <c:v>64.051724137931032</c:v>
                </c:pt>
                <c:pt idx="494">
                  <c:v>65.172413793103445</c:v>
                </c:pt>
                <c:pt idx="495">
                  <c:v>66.637931034482762</c:v>
                </c:pt>
                <c:pt idx="496">
                  <c:v>64.913793103448285</c:v>
                </c:pt>
                <c:pt idx="497">
                  <c:v>67.15517241379311</c:v>
                </c:pt>
                <c:pt idx="498">
                  <c:v>67.327586206896555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54.91379310344827</c:v>
                </c:pt>
                <c:pt idx="645">
                  <c:v>64.65517241379311</c:v>
                </c:pt>
                <c:pt idx="646">
                  <c:v>60.431034482758619</c:v>
                </c:pt>
                <c:pt idx="647">
                  <c:v>60.258620689655174</c:v>
                </c:pt>
                <c:pt idx="648">
                  <c:v>56.37931034482758</c:v>
                </c:pt>
                <c:pt idx="649">
                  <c:v>43.96551724137931</c:v>
                </c:pt>
                <c:pt idx="650">
                  <c:v>60.517241379310349</c:v>
                </c:pt>
                <c:pt idx="651">
                  <c:v>57.499999999999993</c:v>
                </c:pt>
                <c:pt idx="652">
                  <c:v>48.362068965517238</c:v>
                </c:pt>
                <c:pt idx="653">
                  <c:v>49.051724137931032</c:v>
                </c:pt>
                <c:pt idx="654">
                  <c:v>56.896551724137936</c:v>
                </c:pt>
                <c:pt idx="655">
                  <c:v>58.793103448275865</c:v>
                </c:pt>
                <c:pt idx="656">
                  <c:v>43.53448275862069</c:v>
                </c:pt>
                <c:pt idx="657">
                  <c:v>53.103448275862064</c:v>
                </c:pt>
                <c:pt idx="658">
                  <c:v>56.551724137931039</c:v>
                </c:pt>
                <c:pt idx="659">
                  <c:v>56.465517241379317</c:v>
                </c:pt>
                <c:pt idx="660">
                  <c:v>54.310344827586206</c:v>
                </c:pt>
                <c:pt idx="661">
                  <c:v>58.53448275862069</c:v>
                </c:pt>
                <c:pt idx="662">
                  <c:v>59.827586206896555</c:v>
                </c:pt>
                <c:pt idx="663">
                  <c:v>59.396551724137936</c:v>
                </c:pt>
                <c:pt idx="664">
                  <c:v>60.344827586206897</c:v>
                </c:pt>
                <c:pt idx="665">
                  <c:v>61.637931034482762</c:v>
                </c:pt>
                <c:pt idx="666">
                  <c:v>55.517241379310342</c:v>
                </c:pt>
                <c:pt idx="667">
                  <c:v>55.172413793103445</c:v>
                </c:pt>
                <c:pt idx="668">
                  <c:v>58.103448275862071</c:v>
                </c:pt>
                <c:pt idx="669">
                  <c:v>56.810344827586214</c:v>
                </c:pt>
                <c:pt idx="670">
                  <c:v>54.65517241379311</c:v>
                </c:pt>
                <c:pt idx="671">
                  <c:v>53.96551724137931</c:v>
                </c:pt>
                <c:pt idx="672">
                  <c:v>54.051724137931032</c:v>
                </c:pt>
                <c:pt idx="673">
                  <c:v>53.879310344827594</c:v>
                </c:pt>
                <c:pt idx="674">
                  <c:v>54.482758620689651</c:v>
                </c:pt>
                <c:pt idx="675">
                  <c:v>54.051724137931032</c:v>
                </c:pt>
                <c:pt idx="676">
                  <c:v>52.586206896551722</c:v>
                </c:pt>
                <c:pt idx="677">
                  <c:v>52.758620689655174</c:v>
                </c:pt>
                <c:pt idx="678">
                  <c:v>53.275862068965516</c:v>
                </c:pt>
                <c:pt idx="679">
                  <c:v>53.534482758620697</c:v>
                </c:pt>
                <c:pt idx="680">
                  <c:v>55.000000000000007</c:v>
                </c:pt>
                <c:pt idx="681">
                  <c:v>59.568965517241381</c:v>
                </c:pt>
                <c:pt idx="682">
                  <c:v>57.41379310344827</c:v>
                </c:pt>
                <c:pt idx="683">
                  <c:v>51.637931034482754</c:v>
                </c:pt>
                <c:pt idx="684">
                  <c:v>32.241379310344826</c:v>
                </c:pt>
                <c:pt idx="685">
                  <c:v>45.431034482758619</c:v>
                </c:pt>
                <c:pt idx="686">
                  <c:v>34.396551724137929</c:v>
                </c:pt>
                <c:pt idx="687">
                  <c:v>4.2241379310344831</c:v>
                </c:pt>
                <c:pt idx="688">
                  <c:v>19.137931034482758</c:v>
                </c:pt>
                <c:pt idx="689">
                  <c:v>35.517241379310342</c:v>
                </c:pt>
                <c:pt idx="690">
                  <c:v>46.46551724137931</c:v>
                </c:pt>
                <c:pt idx="691">
                  <c:v>49.482758620689651</c:v>
                </c:pt>
                <c:pt idx="692">
                  <c:v>45.086206896551722</c:v>
                </c:pt>
                <c:pt idx="693">
                  <c:v>20.172413793103448</c:v>
                </c:pt>
                <c:pt idx="694">
                  <c:v>27.155172413793103</c:v>
                </c:pt>
                <c:pt idx="695">
                  <c:v>42.758620689655174</c:v>
                </c:pt>
                <c:pt idx="696">
                  <c:v>38.879310344827587</c:v>
                </c:pt>
                <c:pt idx="697">
                  <c:v>6.0344827586206895</c:v>
                </c:pt>
                <c:pt idx="698">
                  <c:v>25.689655172413794</c:v>
                </c:pt>
                <c:pt idx="699">
                  <c:v>29.655172413793103</c:v>
                </c:pt>
                <c:pt idx="700">
                  <c:v>31.724137931034484</c:v>
                </c:pt>
                <c:pt idx="701">
                  <c:v>17.844827586206897</c:v>
                </c:pt>
                <c:pt idx="702">
                  <c:v>25.948275862068964</c:v>
                </c:pt>
                <c:pt idx="703">
                  <c:v>7.7586206896551726</c:v>
                </c:pt>
                <c:pt idx="704">
                  <c:v>9.4827586206896548</c:v>
                </c:pt>
                <c:pt idx="705">
                  <c:v>4.9137931034482758</c:v>
                </c:pt>
                <c:pt idx="706">
                  <c:v>12.241379310344827</c:v>
                </c:pt>
                <c:pt idx="707">
                  <c:v>15.775862068965518</c:v>
                </c:pt>
                <c:pt idx="708">
                  <c:v>13.36206896551724</c:v>
                </c:pt>
                <c:pt idx="709">
                  <c:v>17.068965517241381</c:v>
                </c:pt>
                <c:pt idx="710">
                  <c:v>8.6206896551724146</c:v>
                </c:pt>
                <c:pt idx="711">
                  <c:v>1.2068965517241379</c:v>
                </c:pt>
                <c:pt idx="712">
                  <c:v>#N/A</c:v>
                </c:pt>
                <c:pt idx="713">
                  <c:v>1.7241379310344827</c:v>
                </c:pt>
                <c:pt idx="714">
                  <c:v>5.8620689655172411</c:v>
                </c:pt>
                <c:pt idx="715">
                  <c:v>8.706896551724137</c:v>
                </c:pt>
                <c:pt idx="716">
                  <c:v>13.706896551724137</c:v>
                </c:pt>
                <c:pt idx="717">
                  <c:v>17.586206896551722</c:v>
                </c:pt>
                <c:pt idx="718">
                  <c:v>17.068965517241381</c:v>
                </c:pt>
                <c:pt idx="719">
                  <c:v>15.258620689655173</c:v>
                </c:pt>
                <c:pt idx="720">
                  <c:v>23.620689655172413</c:v>
                </c:pt>
                <c:pt idx="721">
                  <c:v>25.172413793103448</c:v>
                </c:pt>
                <c:pt idx="722">
                  <c:v>7.5</c:v>
                </c:pt>
                <c:pt idx="723">
                  <c:v>0.94827586206896552</c:v>
                </c:pt>
                <c:pt idx="724">
                  <c:v>4.1379310344827589</c:v>
                </c:pt>
                <c:pt idx="725">
                  <c:v>0.43103448275862066</c:v>
                </c:pt>
                <c:pt idx="726">
                  <c:v>#N/A</c:v>
                </c:pt>
                <c:pt idx="727">
                  <c:v>#N/A</c:v>
                </c:pt>
                <c:pt idx="728">
                  <c:v>1.3793103448275863</c:v>
                </c:pt>
                <c:pt idx="729">
                  <c:v>1.8103448275862071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3.4482758620689653</c:v>
                </c:pt>
                <c:pt idx="735">
                  <c:v>4.9137931034482758</c:v>
                </c:pt>
                <c:pt idx="736">
                  <c:v>6.2931034482758621</c:v>
                </c:pt>
                <c:pt idx="737">
                  <c:v>5.7758620689655169</c:v>
                </c:pt>
                <c:pt idx="738">
                  <c:v>4.0517241379310338</c:v>
                </c:pt>
                <c:pt idx="739">
                  <c:v>3.4482758620689653</c:v>
                </c:pt>
                <c:pt idx="740">
                  <c:v>3.7068965517241379</c:v>
                </c:pt>
                <c:pt idx="741">
                  <c:v>3.9655172413793105</c:v>
                </c:pt>
                <c:pt idx="742">
                  <c:v>3.6206896551724141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2.5862068965517242</c:v>
                </c:pt>
                <c:pt idx="749">
                  <c:v>4.568965517241379</c:v>
                </c:pt>
                <c:pt idx="750">
                  <c:v>6.4655172413793105</c:v>
                </c:pt>
                <c:pt idx="751">
                  <c:v>8.1896551724137936</c:v>
                </c:pt>
                <c:pt idx="752">
                  <c:v>4.3965517241379306</c:v>
                </c:pt>
                <c:pt idx="753">
                  <c:v>3.3620689655172411</c:v>
                </c:pt>
                <c:pt idx="754">
                  <c:v>4.3965517241379306</c:v>
                </c:pt>
                <c:pt idx="755">
                  <c:v>5.2586206896551726</c:v>
                </c:pt>
                <c:pt idx="756">
                  <c:v>5.2586206896551726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3.0172413793103448</c:v>
                </c:pt>
                <c:pt idx="765">
                  <c:v>5.0862068965517242</c:v>
                </c:pt>
                <c:pt idx="766">
                  <c:v>4.568965517241379</c:v>
                </c:pt>
                <c:pt idx="767">
                  <c:v>7.2413793103448283</c:v>
                </c:pt>
                <c:pt idx="768">
                  <c:v>12.241379310344827</c:v>
                </c:pt>
                <c:pt idx="769">
                  <c:v>19.568965517241381</c:v>
                </c:pt>
                <c:pt idx="770">
                  <c:v>27.155172413793103</c:v>
                </c:pt>
                <c:pt idx="771">
                  <c:v>32.241379310344826</c:v>
                </c:pt>
                <c:pt idx="772">
                  <c:v>41.724137931034484</c:v>
                </c:pt>
                <c:pt idx="773">
                  <c:v>45.431034482758619</c:v>
                </c:pt>
                <c:pt idx="774">
                  <c:v>24.051724137931036</c:v>
                </c:pt>
                <c:pt idx="775">
                  <c:v>18.879310344827584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3.2758620689655173</c:v>
                </c:pt>
                <c:pt idx="781">
                  <c:v>5.1724137931034484</c:v>
                </c:pt>
                <c:pt idx="782">
                  <c:v>7.4137931034482758</c:v>
                </c:pt>
                <c:pt idx="783">
                  <c:v>12.586206896551724</c:v>
                </c:pt>
                <c:pt idx="784">
                  <c:v>12.758620689655173</c:v>
                </c:pt>
                <c:pt idx="785">
                  <c:v>10.258620689655173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2.8448275862068968</c:v>
                </c:pt>
                <c:pt idx="792">
                  <c:v>3.1896551724137931</c:v>
                </c:pt>
                <c:pt idx="793">
                  <c:v>5.2586206896551726</c:v>
                </c:pt>
                <c:pt idx="794">
                  <c:v>6.5517241379310347</c:v>
                </c:pt>
                <c:pt idx="795">
                  <c:v>10.086206896551724</c:v>
                </c:pt>
                <c:pt idx="796">
                  <c:v>18.275862068965516</c:v>
                </c:pt>
                <c:pt idx="797">
                  <c:v>29.655172413793103</c:v>
                </c:pt>
                <c:pt idx="798">
                  <c:v>39.827586206896555</c:v>
                </c:pt>
                <c:pt idx="799">
                  <c:v>46.810344827586206</c:v>
                </c:pt>
                <c:pt idx="800">
                  <c:v>50.517241379310342</c:v>
                </c:pt>
                <c:pt idx="801">
                  <c:v>52.5</c:v>
                </c:pt>
                <c:pt idx="802">
                  <c:v>55.344827586206904</c:v>
                </c:pt>
                <c:pt idx="803">
                  <c:v>58.706896551724142</c:v>
                </c:pt>
                <c:pt idx="804">
                  <c:v>62.155172413793103</c:v>
                </c:pt>
                <c:pt idx="805">
                  <c:v>62.413793103448278</c:v>
                </c:pt>
                <c:pt idx="806">
                  <c:v>60.603448275862071</c:v>
                </c:pt>
                <c:pt idx="807">
                  <c:v>58.189655172413794</c:v>
                </c:pt>
                <c:pt idx="808">
                  <c:v>56.12068965517242</c:v>
                </c:pt>
                <c:pt idx="809">
                  <c:v>59.310344827586206</c:v>
                </c:pt>
                <c:pt idx="810">
                  <c:v>61.810344827586206</c:v>
                </c:pt>
                <c:pt idx="811">
                  <c:v>60.862068965517246</c:v>
                </c:pt>
                <c:pt idx="812">
                  <c:v>62.413793103448278</c:v>
                </c:pt>
                <c:pt idx="813">
                  <c:v>54.741379310344826</c:v>
                </c:pt>
                <c:pt idx="814">
                  <c:v>30.517241379310345</c:v>
                </c:pt>
                <c:pt idx="815">
                  <c:v>18.620689655172416</c:v>
                </c:pt>
                <c:pt idx="816">
                  <c:v>30.517241379310345</c:v>
                </c:pt>
                <c:pt idx="817">
                  <c:v>51.810344827586206</c:v>
                </c:pt>
                <c:pt idx="818">
                  <c:v>54.827586206896548</c:v>
                </c:pt>
                <c:pt idx="819">
                  <c:v>55.948275862068961</c:v>
                </c:pt>
                <c:pt idx="820">
                  <c:v>58.965517241379303</c:v>
                </c:pt>
                <c:pt idx="821">
                  <c:v>61.206896551724135</c:v>
                </c:pt>
                <c:pt idx="822">
                  <c:v>63.275862068965516</c:v>
                </c:pt>
                <c:pt idx="823">
                  <c:v>52.672413793103445</c:v>
                </c:pt>
                <c:pt idx="824">
                  <c:v>51.551724137931032</c:v>
                </c:pt>
                <c:pt idx="825">
                  <c:v>50.344827586206897</c:v>
                </c:pt>
                <c:pt idx="826">
                  <c:v>48.017241379310342</c:v>
                </c:pt>
                <c:pt idx="827">
                  <c:v>50.086206896551722</c:v>
                </c:pt>
                <c:pt idx="828">
                  <c:v>49.913793103448278</c:v>
                </c:pt>
                <c:pt idx="829">
                  <c:v>50.431034482758619</c:v>
                </c:pt>
                <c:pt idx="830">
                  <c:v>51.724137931034484</c:v>
                </c:pt>
                <c:pt idx="831">
                  <c:v>52.844827586206897</c:v>
                </c:pt>
                <c:pt idx="832">
                  <c:v>52.327586206896548</c:v>
                </c:pt>
                <c:pt idx="833">
                  <c:v>51.982758620689651</c:v>
                </c:pt>
                <c:pt idx="834">
                  <c:v>25.948275862068964</c:v>
                </c:pt>
                <c:pt idx="835">
                  <c:v>20.862068965517242</c:v>
                </c:pt>
                <c:pt idx="836">
                  <c:v>40.431034482758619</c:v>
                </c:pt>
                <c:pt idx="837">
                  <c:v>46.293103448275865</c:v>
                </c:pt>
                <c:pt idx="838">
                  <c:v>48.793103448275858</c:v>
                </c:pt>
                <c:pt idx="839">
                  <c:v>43.620689655172413</c:v>
                </c:pt>
                <c:pt idx="840">
                  <c:v>35.517241379310342</c:v>
                </c:pt>
                <c:pt idx="841">
                  <c:v>32.068965517241374</c:v>
                </c:pt>
                <c:pt idx="842">
                  <c:v>45.258620689655174</c:v>
                </c:pt>
                <c:pt idx="843">
                  <c:v>46.03448275862069</c:v>
                </c:pt>
                <c:pt idx="844">
                  <c:v>48.362068965517238</c:v>
                </c:pt>
                <c:pt idx="845">
                  <c:v>52.155172413793103</c:v>
                </c:pt>
                <c:pt idx="846">
                  <c:v>53.793103448275858</c:v>
                </c:pt>
                <c:pt idx="847">
                  <c:v>55.258620689655167</c:v>
                </c:pt>
                <c:pt idx="848">
                  <c:v>56.637931034482762</c:v>
                </c:pt>
                <c:pt idx="849">
                  <c:v>58.620689655172406</c:v>
                </c:pt>
                <c:pt idx="850">
                  <c:v>60.862068965517246</c:v>
                </c:pt>
                <c:pt idx="851">
                  <c:v>64.137931034482747</c:v>
                </c:pt>
                <c:pt idx="852">
                  <c:v>64.396551724137936</c:v>
                </c:pt>
                <c:pt idx="853">
                  <c:v>66.293103448275858</c:v>
                </c:pt>
                <c:pt idx="854">
                  <c:v>67.758620689655174</c:v>
                </c:pt>
                <c:pt idx="855">
                  <c:v>67.931034482758619</c:v>
                </c:pt>
                <c:pt idx="856">
                  <c:v>66.293103448275858</c:v>
                </c:pt>
                <c:pt idx="857">
                  <c:v>63.706896551724135</c:v>
                </c:pt>
                <c:pt idx="858">
                  <c:v>63.879310344827587</c:v>
                </c:pt>
                <c:pt idx="859">
                  <c:v>67.5</c:v>
                </c:pt>
                <c:pt idx="860">
                  <c:v>67.931034482758619</c:v>
                </c:pt>
                <c:pt idx="861">
                  <c:v>68.879310344827587</c:v>
                </c:pt>
                <c:pt idx="862">
                  <c:v>71.293103448275858</c:v>
                </c:pt>
                <c:pt idx="863">
                  <c:v>73.534482758620683</c:v>
                </c:pt>
                <c:pt idx="864">
                  <c:v>71.982758620689651</c:v>
                </c:pt>
                <c:pt idx="865">
                  <c:v>73.103448275862064</c:v>
                </c:pt>
                <c:pt idx="866">
                  <c:v>74.568965517241381</c:v>
                </c:pt>
                <c:pt idx="867">
                  <c:v>77.068965517241381</c:v>
                </c:pt>
                <c:pt idx="868">
                  <c:v>75.775862068965523</c:v>
                </c:pt>
                <c:pt idx="869">
                  <c:v>77.931034482758619</c:v>
                </c:pt>
                <c:pt idx="870">
                  <c:v>72.758620689655174</c:v>
                </c:pt>
                <c:pt idx="871">
                  <c:v>80.431034482758619</c:v>
                </c:pt>
                <c:pt idx="872">
                  <c:v>79.396551724137936</c:v>
                </c:pt>
                <c:pt idx="873">
                  <c:v>78.879310344827587</c:v>
                </c:pt>
                <c:pt idx="874">
                  <c:v>81.034482758620683</c:v>
                </c:pt>
                <c:pt idx="875">
                  <c:v>79.91379310344827</c:v>
                </c:pt>
                <c:pt idx="876">
                  <c:v>78.275862068965523</c:v>
                </c:pt>
                <c:pt idx="877">
                  <c:v>66.551724137931032</c:v>
                </c:pt>
                <c:pt idx="878">
                  <c:v>68.793103448275858</c:v>
                </c:pt>
                <c:pt idx="879">
                  <c:v>75.689655172413794</c:v>
                </c:pt>
                <c:pt idx="880">
                  <c:v>78.448275862068968</c:v>
                </c:pt>
                <c:pt idx="881">
                  <c:v>79.65517241379311</c:v>
                </c:pt>
                <c:pt idx="882">
                  <c:v>80.862068965517238</c:v>
                </c:pt>
                <c:pt idx="883">
                  <c:v>75.517241379310335</c:v>
                </c:pt>
                <c:pt idx="884">
                  <c:v>71.724137931034477</c:v>
                </c:pt>
                <c:pt idx="885">
                  <c:v>72.327586206896555</c:v>
                </c:pt>
                <c:pt idx="886">
                  <c:v>68.448275862068968</c:v>
                </c:pt>
                <c:pt idx="887">
                  <c:v>63.189655172413794</c:v>
                </c:pt>
                <c:pt idx="888">
                  <c:v>69.137931034482762</c:v>
                </c:pt>
                <c:pt idx="889">
                  <c:v>65.862068965517238</c:v>
                </c:pt>
                <c:pt idx="890">
                  <c:v>71.379310344827587</c:v>
                </c:pt>
                <c:pt idx="891">
                  <c:v>76.637931034482747</c:v>
                </c:pt>
                <c:pt idx="892">
                  <c:v>78.362068965517238</c:v>
                </c:pt>
                <c:pt idx="893">
                  <c:v>80.08620689655173</c:v>
                </c:pt>
                <c:pt idx="894">
                  <c:v>81.724137931034477</c:v>
                </c:pt>
                <c:pt idx="895">
                  <c:v>83.706896551724142</c:v>
                </c:pt>
                <c:pt idx="896">
                  <c:v>85.172413793103459</c:v>
                </c:pt>
                <c:pt idx="897">
                  <c:v>86.034482758620683</c:v>
                </c:pt>
                <c:pt idx="898">
                  <c:v>88.017241379310335</c:v>
                </c:pt>
                <c:pt idx="899">
                  <c:v>88.362068965517238</c:v>
                </c:pt>
                <c:pt idx="900">
                  <c:v>86.206896551724128</c:v>
                </c:pt>
                <c:pt idx="901">
                  <c:v>87.931034482758619</c:v>
                </c:pt>
                <c:pt idx="902">
                  <c:v>87.413793103448285</c:v>
                </c:pt>
                <c:pt idx="903">
                  <c:v>89.051724137931032</c:v>
                </c:pt>
                <c:pt idx="904">
                  <c:v>90</c:v>
                </c:pt>
                <c:pt idx="905">
                  <c:v>90.517241379310349</c:v>
                </c:pt>
                <c:pt idx="906">
                  <c:v>92.41379310344827</c:v>
                </c:pt>
                <c:pt idx="907">
                  <c:v>91.637931034482762</c:v>
                </c:pt>
                <c:pt idx="908">
                  <c:v>92.41379310344827</c:v>
                </c:pt>
                <c:pt idx="909">
                  <c:v>94.224137931034477</c:v>
                </c:pt>
                <c:pt idx="910">
                  <c:v>93.706896551724142</c:v>
                </c:pt>
                <c:pt idx="911">
                  <c:v>92.758620689655174</c:v>
                </c:pt>
                <c:pt idx="912">
                  <c:v>94.051724137931032</c:v>
                </c:pt>
                <c:pt idx="913">
                  <c:v>91.293103448275858</c:v>
                </c:pt>
                <c:pt idx="914">
                  <c:v>89.65517241379311</c:v>
                </c:pt>
                <c:pt idx="915">
                  <c:v>90.689655172413794</c:v>
                </c:pt>
                <c:pt idx="916">
                  <c:v>92.241379310344826</c:v>
                </c:pt>
                <c:pt idx="917">
                  <c:v>91.982758620689651</c:v>
                </c:pt>
                <c:pt idx="918">
                  <c:v>93.706896551724142</c:v>
                </c:pt>
                <c:pt idx="919">
                  <c:v>93.103448275862064</c:v>
                </c:pt>
                <c:pt idx="920">
                  <c:v>92.758620689655174</c:v>
                </c:pt>
                <c:pt idx="921">
                  <c:v>92.241379310344826</c:v>
                </c:pt>
                <c:pt idx="922">
                  <c:v>90</c:v>
                </c:pt>
                <c:pt idx="923">
                  <c:v>89.224137931034491</c:v>
                </c:pt>
                <c:pt idx="924">
                  <c:v>90.517241379310349</c:v>
                </c:pt>
                <c:pt idx="925">
                  <c:v>90.948275862068968</c:v>
                </c:pt>
                <c:pt idx="926">
                  <c:v>91.982758620689651</c:v>
                </c:pt>
                <c:pt idx="927">
                  <c:v>93.362068965517238</c:v>
                </c:pt>
                <c:pt idx="928">
                  <c:v>92.758620689655174</c:v>
                </c:pt>
                <c:pt idx="929">
                  <c:v>92.41379310344827</c:v>
                </c:pt>
                <c:pt idx="930">
                  <c:v>93.103448275862064</c:v>
                </c:pt>
                <c:pt idx="931">
                  <c:v>93.879310344827587</c:v>
                </c:pt>
                <c:pt idx="932">
                  <c:v>92.41379310344827</c:v>
                </c:pt>
                <c:pt idx="933">
                  <c:v>93.103448275862064</c:v>
                </c:pt>
                <c:pt idx="934">
                  <c:v>94.482758620689651</c:v>
                </c:pt>
                <c:pt idx="935">
                  <c:v>95.258620689655174</c:v>
                </c:pt>
                <c:pt idx="936">
                  <c:v>96.034482758620683</c:v>
                </c:pt>
                <c:pt idx="937">
                  <c:v>96.637931034482762</c:v>
                </c:pt>
                <c:pt idx="938">
                  <c:v>96.810344827586206</c:v>
                </c:pt>
                <c:pt idx="939">
                  <c:v>97.327586206896555</c:v>
                </c:pt>
                <c:pt idx="940">
                  <c:v>98.706896551724128</c:v>
                </c:pt>
                <c:pt idx="941">
                  <c:v>99.396551724137922</c:v>
                </c:pt>
                <c:pt idx="942">
                  <c:v>99.568965517241381</c:v>
                </c:pt>
                <c:pt idx="943">
                  <c:v>99.396551724137922</c:v>
                </c:pt>
                <c:pt idx="944">
                  <c:v>99.224137931034477</c:v>
                </c:pt>
                <c:pt idx="945">
                  <c:v>98.706896551724128</c:v>
                </c:pt>
                <c:pt idx="946">
                  <c:v>98.189655172413794</c:v>
                </c:pt>
                <c:pt idx="947">
                  <c:v>97.327586206896555</c:v>
                </c:pt>
                <c:pt idx="948">
                  <c:v>96.465517241379303</c:v>
                </c:pt>
                <c:pt idx="949">
                  <c:v>97.327586206896555</c:v>
                </c:pt>
                <c:pt idx="950">
                  <c:v>97.84482758620689</c:v>
                </c:pt>
                <c:pt idx="951">
                  <c:v>98.017241379310349</c:v>
                </c:pt>
                <c:pt idx="952">
                  <c:v>97.84482758620689</c:v>
                </c:pt>
                <c:pt idx="953">
                  <c:v>97.327586206896555</c:v>
                </c:pt>
                <c:pt idx="954">
                  <c:v>97.068965517241381</c:v>
                </c:pt>
                <c:pt idx="955">
                  <c:v>97.068965517241381</c:v>
                </c:pt>
                <c:pt idx="956">
                  <c:v>97.327586206896555</c:v>
                </c:pt>
                <c:pt idx="957">
                  <c:v>96.637931034482762</c:v>
                </c:pt>
                <c:pt idx="958">
                  <c:v>96.293103448275858</c:v>
                </c:pt>
                <c:pt idx="959">
                  <c:v>96.034482758620683</c:v>
                </c:pt>
                <c:pt idx="960">
                  <c:v>94.568965517241381</c:v>
                </c:pt>
                <c:pt idx="961">
                  <c:v>91.465517241379317</c:v>
                </c:pt>
                <c:pt idx="962">
                  <c:v>89.224137931034491</c:v>
                </c:pt>
                <c:pt idx="963">
                  <c:v>91.465517241379317</c:v>
                </c:pt>
                <c:pt idx="964">
                  <c:v>85.862068965517253</c:v>
                </c:pt>
                <c:pt idx="965">
                  <c:v>93.362068965517238</c:v>
                </c:pt>
                <c:pt idx="966">
                  <c:v>90.948275862068968</c:v>
                </c:pt>
                <c:pt idx="967">
                  <c:v>81.034482758620683</c:v>
                </c:pt>
                <c:pt idx="968">
                  <c:v>92.758620689655174</c:v>
                </c:pt>
                <c:pt idx="969">
                  <c:v>95.172413793103445</c:v>
                </c:pt>
                <c:pt idx="970">
                  <c:v>95.689655172413794</c:v>
                </c:pt>
                <c:pt idx="971">
                  <c:v>96.379310344827587</c:v>
                </c:pt>
                <c:pt idx="972">
                  <c:v>95.517241379310349</c:v>
                </c:pt>
                <c:pt idx="973">
                  <c:v>95.258620689655174</c:v>
                </c:pt>
                <c:pt idx="974">
                  <c:v>94.568965517241381</c:v>
                </c:pt>
                <c:pt idx="975">
                  <c:v>94.568965517241381</c:v>
                </c:pt>
                <c:pt idx="976">
                  <c:v>94.568965517241381</c:v>
                </c:pt>
                <c:pt idx="977">
                  <c:v>94.224137931034477</c:v>
                </c:pt>
                <c:pt idx="978">
                  <c:v>94.224137931034477</c:v>
                </c:pt>
                <c:pt idx="979">
                  <c:v>94.051724137931032</c:v>
                </c:pt>
                <c:pt idx="980">
                  <c:v>93.362068965517238</c:v>
                </c:pt>
                <c:pt idx="981">
                  <c:v>90.689655172413794</c:v>
                </c:pt>
                <c:pt idx="982">
                  <c:v>89.913793103448285</c:v>
                </c:pt>
                <c:pt idx="983">
                  <c:v>88.965517241379317</c:v>
                </c:pt>
                <c:pt idx="984">
                  <c:v>88.189655172413794</c:v>
                </c:pt>
                <c:pt idx="985">
                  <c:v>88.103448275862078</c:v>
                </c:pt>
                <c:pt idx="986">
                  <c:v>87.155172413793096</c:v>
                </c:pt>
                <c:pt idx="987">
                  <c:v>87.413793103448285</c:v>
                </c:pt>
                <c:pt idx="988">
                  <c:v>86.810344827586206</c:v>
                </c:pt>
                <c:pt idx="989">
                  <c:v>86.637931034482762</c:v>
                </c:pt>
                <c:pt idx="990">
                  <c:v>71.551724137931032</c:v>
                </c:pt>
                <c:pt idx="991">
                  <c:v>78.706896551724142</c:v>
                </c:pt>
                <c:pt idx="992">
                  <c:v>84.91379310344827</c:v>
                </c:pt>
                <c:pt idx="993">
                  <c:v>86.206896551724128</c:v>
                </c:pt>
                <c:pt idx="994">
                  <c:v>86.465517241379303</c:v>
                </c:pt>
                <c:pt idx="995">
                  <c:v>85.948275862068968</c:v>
                </c:pt>
                <c:pt idx="996">
                  <c:v>85.689655172413794</c:v>
                </c:pt>
                <c:pt idx="997">
                  <c:v>85.172413793103459</c:v>
                </c:pt>
                <c:pt idx="998">
                  <c:v>84.741379310344826</c:v>
                </c:pt>
                <c:pt idx="999">
                  <c:v>84.310344827586206</c:v>
                </c:pt>
                <c:pt idx="1000">
                  <c:v>84.310344827586206</c:v>
                </c:pt>
                <c:pt idx="1001">
                  <c:v>83.879310344827587</c:v>
                </c:pt>
                <c:pt idx="1002">
                  <c:v>82.931034482758619</c:v>
                </c:pt>
                <c:pt idx="1003">
                  <c:v>83.448275862068968</c:v>
                </c:pt>
                <c:pt idx="1004">
                  <c:v>83.879310344827587</c:v>
                </c:pt>
                <c:pt idx="1005">
                  <c:v>83.448275862068968</c:v>
                </c:pt>
                <c:pt idx="1006">
                  <c:v>83.362068965517238</c:v>
                </c:pt>
                <c:pt idx="1007">
                  <c:v>82.58620689655173</c:v>
                </c:pt>
                <c:pt idx="1008">
                  <c:v>82.58620689655173</c:v>
                </c:pt>
                <c:pt idx="1009">
                  <c:v>71.810344827586206</c:v>
                </c:pt>
                <c:pt idx="1010">
                  <c:v>78.879310344827587</c:v>
                </c:pt>
                <c:pt idx="1011">
                  <c:v>65.172413793103445</c:v>
                </c:pt>
                <c:pt idx="1012">
                  <c:v>69.827586206896555</c:v>
                </c:pt>
                <c:pt idx="1013">
                  <c:v>76.120689655172413</c:v>
                </c:pt>
                <c:pt idx="1014">
                  <c:v>77.758620689655174</c:v>
                </c:pt>
                <c:pt idx="1015">
                  <c:v>79.224137931034477</c:v>
                </c:pt>
                <c:pt idx="1016">
                  <c:v>80.08620689655173</c:v>
                </c:pt>
                <c:pt idx="1017">
                  <c:v>79.65517241379311</c:v>
                </c:pt>
                <c:pt idx="1018">
                  <c:v>79.568965517241381</c:v>
                </c:pt>
                <c:pt idx="1019">
                  <c:v>80.344827586206904</c:v>
                </c:pt>
                <c:pt idx="1020">
                  <c:v>71.379310344827587</c:v>
                </c:pt>
                <c:pt idx="1021">
                  <c:v>64.224137931034491</c:v>
                </c:pt>
                <c:pt idx="1022">
                  <c:v>65.775862068965523</c:v>
                </c:pt>
                <c:pt idx="1023">
                  <c:v>69.224137931034477</c:v>
                </c:pt>
                <c:pt idx="1024">
                  <c:v>73.534482758620683</c:v>
                </c:pt>
                <c:pt idx="1025">
                  <c:v>75.775862068965523</c:v>
                </c:pt>
                <c:pt idx="1026">
                  <c:v>77.068965517241381</c:v>
                </c:pt>
                <c:pt idx="1027">
                  <c:v>77.5</c:v>
                </c:pt>
                <c:pt idx="1028">
                  <c:v>70.258620689655174</c:v>
                </c:pt>
                <c:pt idx="1029">
                  <c:v>67.15517241379311</c:v>
                </c:pt>
                <c:pt idx="1030">
                  <c:v>69.310344827586206</c:v>
                </c:pt>
                <c:pt idx="1031">
                  <c:v>73.189655172413794</c:v>
                </c:pt>
                <c:pt idx="1032">
                  <c:v>75.775862068965523</c:v>
                </c:pt>
                <c:pt idx="1033">
                  <c:v>68.189655172413794</c:v>
                </c:pt>
                <c:pt idx="1034">
                  <c:v>71.637931034482762</c:v>
                </c:pt>
                <c:pt idx="1035">
                  <c:v>72.068965517241381</c:v>
                </c:pt>
                <c:pt idx="1036">
                  <c:v>35</c:v>
                </c:pt>
                <c:pt idx="1037">
                  <c:v>61.120689655172413</c:v>
                </c:pt>
                <c:pt idx="1038">
                  <c:v>71.206896551724142</c:v>
                </c:pt>
                <c:pt idx="1039">
                  <c:v>74.051724137931032</c:v>
                </c:pt>
                <c:pt idx="1040">
                  <c:v>77.068965517241381</c:v>
                </c:pt>
                <c:pt idx="1041">
                  <c:v>80.603448275862064</c:v>
                </c:pt>
                <c:pt idx="1042">
                  <c:v>80.08620689655173</c:v>
                </c:pt>
                <c:pt idx="1043">
                  <c:v>81.982758620689651</c:v>
                </c:pt>
                <c:pt idx="1044">
                  <c:v>80.775862068965523</c:v>
                </c:pt>
                <c:pt idx="1045">
                  <c:v>74.568965517241381</c:v>
                </c:pt>
                <c:pt idx="1046">
                  <c:v>73.275862068965509</c:v>
                </c:pt>
                <c:pt idx="1047">
                  <c:v>72.931034482758619</c:v>
                </c:pt>
                <c:pt idx="1048">
                  <c:v>72.327586206896555</c:v>
                </c:pt>
                <c:pt idx="1049">
                  <c:v>66.120689655172413</c:v>
                </c:pt>
                <c:pt idx="1050">
                  <c:v>66.206896551724142</c:v>
                </c:pt>
                <c:pt idx="1051">
                  <c:v>68.362068965517238</c:v>
                </c:pt>
                <c:pt idx="1052">
                  <c:v>62.931034482758619</c:v>
                </c:pt>
                <c:pt idx="1053">
                  <c:v>65.517241379310349</c:v>
                </c:pt>
                <c:pt idx="1054">
                  <c:v>65.862068965517238</c:v>
                </c:pt>
                <c:pt idx="1055">
                  <c:v>66.982758620689651</c:v>
                </c:pt>
                <c:pt idx="1056">
                  <c:v>66.896551724137936</c:v>
                </c:pt>
                <c:pt idx="1057">
                  <c:v>65.344827586206904</c:v>
                </c:pt>
                <c:pt idx="1058">
                  <c:v>64.310344827586206</c:v>
                </c:pt>
                <c:pt idx="1059">
                  <c:v>57.758620689655174</c:v>
                </c:pt>
                <c:pt idx="1060">
                  <c:v>62.758620689655174</c:v>
                </c:pt>
                <c:pt idx="1061">
                  <c:v>59.137931034482762</c:v>
                </c:pt>
                <c:pt idx="1062">
                  <c:v>62.586206896551722</c:v>
                </c:pt>
                <c:pt idx="1063">
                  <c:v>62.241379310344826</c:v>
                </c:pt>
                <c:pt idx="1064">
                  <c:v>55.431034482758626</c:v>
                </c:pt>
                <c:pt idx="1065">
                  <c:v>55.689655172413786</c:v>
                </c:pt>
                <c:pt idx="1066">
                  <c:v>58.448275862068968</c:v>
                </c:pt>
                <c:pt idx="1067">
                  <c:v>58.362068965517246</c:v>
                </c:pt>
                <c:pt idx="1068">
                  <c:v>56.206896551724142</c:v>
                </c:pt>
                <c:pt idx="1069">
                  <c:v>48.620689655172413</c:v>
                </c:pt>
                <c:pt idx="1070">
                  <c:v>37.155172413793103</c:v>
                </c:pt>
                <c:pt idx="1071">
                  <c:v>16.379310344827587</c:v>
                </c:pt>
                <c:pt idx="1072">
                  <c:v>6.1206896551724137</c:v>
                </c:pt>
                <c:pt idx="1073">
                  <c:v>13.189655172413794</c:v>
                </c:pt>
                <c:pt idx="1074">
                  <c:v>9.6551724137931032</c:v>
                </c:pt>
                <c:pt idx="1075">
                  <c:v>7.3275862068965507</c:v>
                </c:pt>
                <c:pt idx="1076">
                  <c:v>9.224137931034484</c:v>
                </c:pt>
                <c:pt idx="1077">
                  <c:v>9.8275862068965516</c:v>
                </c:pt>
                <c:pt idx="1078">
                  <c:v>5.6034482758620694</c:v>
                </c:pt>
                <c:pt idx="1079">
                  <c:v>7.931034482758621</c:v>
                </c:pt>
                <c:pt idx="1080">
                  <c:v>9.8275862068965516</c:v>
                </c:pt>
                <c:pt idx="1081">
                  <c:v>13.103448275862069</c:v>
                </c:pt>
                <c:pt idx="1082">
                  <c:v>15.775862068965518</c:v>
                </c:pt>
                <c:pt idx="1083">
                  <c:v>19.137931034482758</c:v>
                </c:pt>
                <c:pt idx="1084">
                  <c:v>21.982758620689655</c:v>
                </c:pt>
                <c:pt idx="1085">
                  <c:v>23.793103448275861</c:v>
                </c:pt>
                <c:pt idx="1086">
                  <c:v>21.72413793103448</c:v>
                </c:pt>
                <c:pt idx="1087">
                  <c:v>25.948275862068964</c:v>
                </c:pt>
                <c:pt idx="1088">
                  <c:v>27.672413793103452</c:v>
                </c:pt>
                <c:pt idx="1089">
                  <c:v>17.844827586206897</c:v>
                </c:pt>
                <c:pt idx="1090">
                  <c:v>7.1551724137931041</c:v>
                </c:pt>
                <c:pt idx="1091">
                  <c:v>10.775862068965516</c:v>
                </c:pt>
                <c:pt idx="1092">
                  <c:v>11.293103448275863</c:v>
                </c:pt>
                <c:pt idx="1093">
                  <c:v>10.344827586206897</c:v>
                </c:pt>
                <c:pt idx="1094">
                  <c:v>10.689655172413794</c:v>
                </c:pt>
                <c:pt idx="1095">
                  <c:v>8.1896551724137936</c:v>
                </c:pt>
                <c:pt idx="1096">
                  <c:v>15</c:v>
                </c:pt>
                <c:pt idx="1097">
                  <c:v>17.672413793103448</c:v>
                </c:pt>
                <c:pt idx="1098">
                  <c:v>20.258620689655171</c:v>
                </c:pt>
                <c:pt idx="1099">
                  <c:v>21.551724137931032</c:v>
                </c:pt>
                <c:pt idx="1100">
                  <c:v>22.931034482758619</c:v>
                </c:pt>
                <c:pt idx="1101">
                  <c:v>22.931034482758619</c:v>
                </c:pt>
                <c:pt idx="1102">
                  <c:v>14.310344827586208</c:v>
                </c:pt>
                <c:pt idx="1103">
                  <c:v>14.568965517241381</c:v>
                </c:pt>
                <c:pt idx="1104">
                  <c:v>17.241379310344829</c:v>
                </c:pt>
                <c:pt idx="1105">
                  <c:v>17.241379310344829</c:v>
                </c:pt>
                <c:pt idx="1106">
                  <c:v>18.879310344827584</c:v>
                </c:pt>
                <c:pt idx="1107">
                  <c:v>20.258620689655171</c:v>
                </c:pt>
                <c:pt idx="1108">
                  <c:v>21.982758620689655</c:v>
                </c:pt>
                <c:pt idx="1109">
                  <c:v>24.310344827586206</c:v>
                </c:pt>
                <c:pt idx="1110">
                  <c:v>23.362068965517242</c:v>
                </c:pt>
                <c:pt idx="1111">
                  <c:v>22.586206896551726</c:v>
                </c:pt>
                <c:pt idx="1112">
                  <c:v>16.637931034482758</c:v>
                </c:pt>
                <c:pt idx="1113">
                  <c:v>8.8793103448275854</c:v>
                </c:pt>
                <c:pt idx="1114">
                  <c:v>11.810344827586206</c:v>
                </c:pt>
                <c:pt idx="1115">
                  <c:v>12.931034482758621</c:v>
                </c:pt>
                <c:pt idx="1116">
                  <c:v>14.13793103448276</c:v>
                </c:pt>
                <c:pt idx="1117">
                  <c:v>15.775862068965518</c:v>
                </c:pt>
                <c:pt idx="1118">
                  <c:v>18.275862068965516</c:v>
                </c:pt>
                <c:pt idx="1119">
                  <c:v>20.862068965517242</c:v>
                </c:pt>
                <c:pt idx="1120">
                  <c:v>22.931034482758619</c:v>
                </c:pt>
                <c:pt idx="1121">
                  <c:v>24.051724137931036</c:v>
                </c:pt>
                <c:pt idx="1122">
                  <c:v>25.689655172413794</c:v>
                </c:pt>
                <c:pt idx="1123">
                  <c:v>21.465517241379313</c:v>
                </c:pt>
                <c:pt idx="1124">
                  <c:v>13.879310344827585</c:v>
                </c:pt>
                <c:pt idx="1125">
                  <c:v>19.568965517241381</c:v>
                </c:pt>
                <c:pt idx="1126">
                  <c:v>21.982758620689655</c:v>
                </c:pt>
                <c:pt idx="1127">
                  <c:v>22.758620689655174</c:v>
                </c:pt>
                <c:pt idx="1128">
                  <c:v>24.051724137931036</c:v>
                </c:pt>
                <c:pt idx="1129">
                  <c:v>25.172413793103448</c:v>
                </c:pt>
                <c:pt idx="1130">
                  <c:v>24.741379310344826</c:v>
                </c:pt>
                <c:pt idx="1131">
                  <c:v>26.896551724137929</c:v>
                </c:pt>
                <c:pt idx="1132">
                  <c:v>17.241379310344829</c:v>
                </c:pt>
                <c:pt idx="1133">
                  <c:v>19.827586206896552</c:v>
                </c:pt>
                <c:pt idx="1134">
                  <c:v>23.362068965517242</c:v>
                </c:pt>
                <c:pt idx="1135">
                  <c:v>24.310344827586206</c:v>
                </c:pt>
                <c:pt idx="1136">
                  <c:v>25.172413793103448</c:v>
                </c:pt>
                <c:pt idx="1137">
                  <c:v>25.689655172413794</c:v>
                </c:pt>
                <c:pt idx="1138">
                  <c:v>24.741379310344826</c:v>
                </c:pt>
                <c:pt idx="1139">
                  <c:v>26.46551724137931</c:v>
                </c:pt>
                <c:pt idx="1140">
                  <c:v>29.051724137931036</c:v>
                </c:pt>
                <c:pt idx="1141">
                  <c:v>30.172413793103448</c:v>
                </c:pt>
                <c:pt idx="1142">
                  <c:v>31.03448275862069</c:v>
                </c:pt>
                <c:pt idx="1143">
                  <c:v>28.362068965517238</c:v>
                </c:pt>
                <c:pt idx="1144">
                  <c:v>28.362068965517238</c:v>
                </c:pt>
                <c:pt idx="1145">
                  <c:v>27.155172413793103</c:v>
                </c:pt>
                <c:pt idx="1146">
                  <c:v>27.672413793103452</c:v>
                </c:pt>
                <c:pt idx="1147">
                  <c:v>27.844827586206893</c:v>
                </c:pt>
                <c:pt idx="1148">
                  <c:v>29.224137931034484</c:v>
                </c:pt>
                <c:pt idx="1149">
                  <c:v>29.482758620689651</c:v>
                </c:pt>
                <c:pt idx="1150">
                  <c:v>30</c:v>
                </c:pt>
                <c:pt idx="1151">
                  <c:v>31.03448275862069</c:v>
                </c:pt>
                <c:pt idx="1152">
                  <c:v>31.293103448275861</c:v>
                </c:pt>
                <c:pt idx="1153">
                  <c:v>30.517241379310345</c:v>
                </c:pt>
                <c:pt idx="1154">
                  <c:v>29.655172413793103</c:v>
                </c:pt>
                <c:pt idx="1155">
                  <c:v>27.844827586206893</c:v>
                </c:pt>
                <c:pt idx="1156">
                  <c:v>31.293103448275861</c:v>
                </c:pt>
                <c:pt idx="1157">
                  <c:v>32.931034482758619</c:v>
                </c:pt>
                <c:pt idx="1158">
                  <c:v>34.396551724137929</c:v>
                </c:pt>
                <c:pt idx="1159">
                  <c:v>34.396551724137929</c:v>
                </c:pt>
                <c:pt idx="1160">
                  <c:v>36.810344827586206</c:v>
                </c:pt>
                <c:pt idx="1161">
                  <c:v>38.103448275862064</c:v>
                </c:pt>
                <c:pt idx="1162">
                  <c:v>38.103448275862064</c:v>
                </c:pt>
                <c:pt idx="1163">
                  <c:v>38.879310344827587</c:v>
                </c:pt>
                <c:pt idx="1164">
                  <c:v>35.517241379310342</c:v>
                </c:pt>
                <c:pt idx="1165">
                  <c:v>35.344827586206897</c:v>
                </c:pt>
                <c:pt idx="1166">
                  <c:v>35.517241379310342</c:v>
                </c:pt>
                <c:pt idx="1167">
                  <c:v>33.879310344827587</c:v>
                </c:pt>
                <c:pt idx="1168">
                  <c:v>33.362068965517238</c:v>
                </c:pt>
                <c:pt idx="1169">
                  <c:v>32.241379310344826</c:v>
                </c:pt>
                <c:pt idx="1170">
                  <c:v>31.724137931034484</c:v>
                </c:pt>
                <c:pt idx="1171">
                  <c:v>31.293103448275861</c:v>
                </c:pt>
                <c:pt idx="1172">
                  <c:v>32.068965517241374</c:v>
                </c:pt>
                <c:pt idx="1173">
                  <c:v>24.310344827586206</c:v>
                </c:pt>
                <c:pt idx="1174">
                  <c:v>25.431034482758619</c:v>
                </c:pt>
                <c:pt idx="1175">
                  <c:v>28.706896551724135</c:v>
                </c:pt>
                <c:pt idx="1176">
                  <c:v>30.172413793103448</c:v>
                </c:pt>
                <c:pt idx="1177">
                  <c:v>28.706896551724135</c:v>
                </c:pt>
                <c:pt idx="1178">
                  <c:v>27.844827586206893</c:v>
                </c:pt>
                <c:pt idx="1179">
                  <c:v>29.224137931034484</c:v>
                </c:pt>
                <c:pt idx="1180">
                  <c:v>11.637931034482758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2.0689655172413794</c:v>
                </c:pt>
                <c:pt idx="1185">
                  <c:v>6.8965517241379306</c:v>
                </c:pt>
                <c:pt idx="1186">
                  <c:v>8.1034482758620676</c:v>
                </c:pt>
                <c:pt idx="1187">
                  <c:v>10.086206896551724</c:v>
                </c:pt>
                <c:pt idx="1188">
                  <c:v>11.03448275862069</c:v>
                </c:pt>
                <c:pt idx="1189">
                  <c:v>13.36206896551724</c:v>
                </c:pt>
                <c:pt idx="1190">
                  <c:v>15.775862068965518</c:v>
                </c:pt>
                <c:pt idx="1191">
                  <c:v>18.620689655172416</c:v>
                </c:pt>
                <c:pt idx="1192">
                  <c:v>16.293103448275861</c:v>
                </c:pt>
                <c:pt idx="1193">
                  <c:v>17.844827586206897</c:v>
                </c:pt>
                <c:pt idx="1194">
                  <c:v>21.982758620689655</c:v>
                </c:pt>
                <c:pt idx="1195">
                  <c:v>22.413793103448278</c:v>
                </c:pt>
                <c:pt idx="1196">
                  <c:v>13.189655172413794</c:v>
                </c:pt>
                <c:pt idx="1197">
                  <c:v>16.982758620689655</c:v>
                </c:pt>
                <c:pt idx="1198">
                  <c:v>18.275862068965516</c:v>
                </c:pt>
                <c:pt idx="1199">
                  <c:v>20.517241379310345</c:v>
                </c:pt>
                <c:pt idx="1200">
                  <c:v>21.206896551724139</c:v>
                </c:pt>
                <c:pt idx="1201">
                  <c:v>11.896551724137931</c:v>
                </c:pt>
                <c:pt idx="1202">
                  <c:v>16.379310344827587</c:v>
                </c:pt>
                <c:pt idx="1203">
                  <c:v>15.603448275862069</c:v>
                </c:pt>
                <c:pt idx="1204">
                  <c:v>18.275862068965516</c:v>
                </c:pt>
                <c:pt idx="1205">
                  <c:v>20.775862068965516</c:v>
                </c:pt>
                <c:pt idx="1206">
                  <c:v>22.758620689655174</c:v>
                </c:pt>
                <c:pt idx="1207">
                  <c:v>25.431034482758619</c:v>
                </c:pt>
                <c:pt idx="1208">
                  <c:v>24.741379310344826</c:v>
                </c:pt>
                <c:pt idx="1209">
                  <c:v>26.46551724137931</c:v>
                </c:pt>
                <c:pt idx="1210">
                  <c:v>26.46551724137931</c:v>
                </c:pt>
                <c:pt idx="1211">
                  <c:v>29.655172413793103</c:v>
                </c:pt>
                <c:pt idx="1212">
                  <c:v>32.241379310344826</c:v>
                </c:pt>
                <c:pt idx="1213">
                  <c:v>35.517241379310342</c:v>
                </c:pt>
                <c:pt idx="1214">
                  <c:v>37.155172413793103</c:v>
                </c:pt>
                <c:pt idx="1215">
                  <c:v>39.224137931034484</c:v>
                </c:pt>
                <c:pt idx="1216">
                  <c:v>39.827586206896555</c:v>
                </c:pt>
                <c:pt idx="1217">
                  <c:v>35.517241379310342</c:v>
                </c:pt>
                <c:pt idx="1218">
                  <c:v>41.293103448275865</c:v>
                </c:pt>
                <c:pt idx="1219">
                  <c:v>32.241379310344826</c:v>
                </c:pt>
                <c:pt idx="1220">
                  <c:v>40.862068965517238</c:v>
                </c:pt>
                <c:pt idx="1221">
                  <c:v>43.189655172413794</c:v>
                </c:pt>
                <c:pt idx="1222">
                  <c:v>46.03448275862069</c:v>
                </c:pt>
                <c:pt idx="1223">
                  <c:v>43.189655172413794</c:v>
                </c:pt>
                <c:pt idx="1224">
                  <c:v>22.413793103448278</c:v>
                </c:pt>
                <c:pt idx="1225">
                  <c:v>13.706896551724137</c:v>
                </c:pt>
                <c:pt idx="1226">
                  <c:v>19.568965517241381</c:v>
                </c:pt>
                <c:pt idx="1227">
                  <c:v>21.72413793103448</c:v>
                </c:pt>
                <c:pt idx="1228">
                  <c:v>24.568965517241377</c:v>
                </c:pt>
                <c:pt idx="1229">
                  <c:v>22.931034482758619</c:v>
                </c:pt>
                <c:pt idx="1230">
                  <c:v>24.568965517241377</c:v>
                </c:pt>
                <c:pt idx="1231">
                  <c:v>20.862068965517242</c:v>
                </c:pt>
                <c:pt idx="1232">
                  <c:v>27.155172413793103</c:v>
                </c:pt>
                <c:pt idx="1233">
                  <c:v>12.672413793103448</c:v>
                </c:pt>
                <c:pt idx="1234">
                  <c:v>12.241379310344827</c:v>
                </c:pt>
                <c:pt idx="1235">
                  <c:v>13.879310344827585</c:v>
                </c:pt>
                <c:pt idx="1236">
                  <c:v>15</c:v>
                </c:pt>
                <c:pt idx="1237">
                  <c:v>14.655172413793101</c:v>
                </c:pt>
                <c:pt idx="1238">
                  <c:v>18.189655172413794</c:v>
                </c:pt>
                <c:pt idx="1239">
                  <c:v>21.551724137931032</c:v>
                </c:pt>
                <c:pt idx="1240">
                  <c:v>25.948275862068964</c:v>
                </c:pt>
                <c:pt idx="1241">
                  <c:v>29.051724137931036</c:v>
                </c:pt>
                <c:pt idx="1242">
                  <c:v>31.724137931034484</c:v>
                </c:pt>
                <c:pt idx="1243">
                  <c:v>34.396551724137929</c:v>
                </c:pt>
                <c:pt idx="1244">
                  <c:v>34.396551724137929</c:v>
                </c:pt>
                <c:pt idx="1245">
                  <c:v>37.155172413793103</c:v>
                </c:pt>
                <c:pt idx="1246">
                  <c:v>40.431034482758619</c:v>
                </c:pt>
                <c:pt idx="1247">
                  <c:v>27.155172413793103</c:v>
                </c:pt>
                <c:pt idx="1248">
                  <c:v>32.931034482758619</c:v>
                </c:pt>
                <c:pt idx="1249">
                  <c:v>40.862068965517238</c:v>
                </c:pt>
                <c:pt idx="1250">
                  <c:v>39.827586206896555</c:v>
                </c:pt>
                <c:pt idx="1251">
                  <c:v>36.379310344827587</c:v>
                </c:pt>
                <c:pt idx="1252">
                  <c:v>32.931034482758619</c:v>
                </c:pt>
                <c:pt idx="1253">
                  <c:v>33.879310344827587</c:v>
                </c:pt>
                <c:pt idx="1254">
                  <c:v>33.362068965517238</c:v>
                </c:pt>
                <c:pt idx="1255">
                  <c:v>33.362068965517238</c:v>
                </c:pt>
                <c:pt idx="1256">
                  <c:v>34.396551724137929</c:v>
                </c:pt>
                <c:pt idx="1257">
                  <c:v>33.362068965517238</c:v>
                </c:pt>
                <c:pt idx="1258">
                  <c:v>33.879310344827587</c:v>
                </c:pt>
                <c:pt idx="1259">
                  <c:v>36.379310344827587</c:v>
                </c:pt>
                <c:pt idx="1260">
                  <c:v>38.103448275862064</c:v>
                </c:pt>
                <c:pt idx="1261">
                  <c:v>39.224137931034484</c:v>
                </c:pt>
                <c:pt idx="1262">
                  <c:v>38.103448275862064</c:v>
                </c:pt>
                <c:pt idx="1263">
                  <c:v>30.431034482758623</c:v>
                </c:pt>
                <c:pt idx="1264">
                  <c:v>35.344827586206897</c:v>
                </c:pt>
                <c:pt idx="1265">
                  <c:v>38.879310344827587</c:v>
                </c:pt>
                <c:pt idx="1266">
                  <c:v>37.586206896551722</c:v>
                </c:pt>
                <c:pt idx="1267">
                  <c:v>39.224137931034484</c:v>
                </c:pt>
                <c:pt idx="1268">
                  <c:v>33.879310344827587</c:v>
                </c:pt>
                <c:pt idx="1269">
                  <c:v>33.879310344827587</c:v>
                </c:pt>
                <c:pt idx="1270">
                  <c:v>37.155172413793103</c:v>
                </c:pt>
                <c:pt idx="1271">
                  <c:v>36.379310344827587</c:v>
                </c:pt>
                <c:pt idx="1272">
                  <c:v>36.379310344827587</c:v>
                </c:pt>
                <c:pt idx="1273">
                  <c:v>29.224137931034484</c:v>
                </c:pt>
                <c:pt idx="1274">
                  <c:v>32.241379310344826</c:v>
                </c:pt>
                <c:pt idx="1275">
                  <c:v>33.879310344827587</c:v>
                </c:pt>
                <c:pt idx="1276">
                  <c:v>32.931034482758619</c:v>
                </c:pt>
                <c:pt idx="1277">
                  <c:v>35</c:v>
                </c:pt>
                <c:pt idx="1278">
                  <c:v>36.810344827586206</c:v>
                </c:pt>
                <c:pt idx="1279">
                  <c:v>39.224137931034484</c:v>
                </c:pt>
                <c:pt idx="1280">
                  <c:v>39.827586206896555</c:v>
                </c:pt>
                <c:pt idx="1281">
                  <c:v>41.293103448275865</c:v>
                </c:pt>
                <c:pt idx="1282">
                  <c:v>41.293103448275865</c:v>
                </c:pt>
                <c:pt idx="1283">
                  <c:v>42.58620689655173</c:v>
                </c:pt>
                <c:pt idx="1284">
                  <c:v>37.586206896551722</c:v>
                </c:pt>
                <c:pt idx="1285">
                  <c:v>35</c:v>
                </c:pt>
                <c:pt idx="1286">
                  <c:v>38.879310344827587</c:v>
                </c:pt>
                <c:pt idx="1287">
                  <c:v>39.827586206896555</c:v>
                </c:pt>
                <c:pt idx="1288">
                  <c:v>41.724137931034484</c:v>
                </c:pt>
                <c:pt idx="1289">
                  <c:v>42.155172413793103</c:v>
                </c:pt>
                <c:pt idx="1290">
                  <c:v>41.724137931034484</c:v>
                </c:pt>
                <c:pt idx="1291">
                  <c:v>42.58620689655173</c:v>
                </c:pt>
                <c:pt idx="1292">
                  <c:v>43.017241379310342</c:v>
                </c:pt>
                <c:pt idx="1293">
                  <c:v>43.620689655172413</c:v>
                </c:pt>
                <c:pt idx="1294">
                  <c:v>44.568965517241374</c:v>
                </c:pt>
                <c:pt idx="1295">
                  <c:v>45.775862068965516</c:v>
                </c:pt>
                <c:pt idx="1296">
                  <c:v>46.46551724137931</c:v>
                </c:pt>
                <c:pt idx="1297">
                  <c:v>46.982758620689658</c:v>
                </c:pt>
                <c:pt idx="1298">
                  <c:v>44.568965517241374</c:v>
                </c:pt>
                <c:pt idx="1299">
                  <c:v>47.672413793103445</c:v>
                </c:pt>
                <c:pt idx="1300">
                  <c:v>50.689655172413794</c:v>
                </c:pt>
                <c:pt idx="1301">
                  <c:v>51.120689655172413</c:v>
                </c:pt>
                <c:pt idx="1302">
                  <c:v>53.620689655172413</c:v>
                </c:pt>
                <c:pt idx="1303">
                  <c:v>54.568965517241374</c:v>
                </c:pt>
                <c:pt idx="1304">
                  <c:v>56.034482758620683</c:v>
                </c:pt>
                <c:pt idx="1305">
                  <c:v>57.068965517241374</c:v>
                </c:pt>
                <c:pt idx="1306">
                  <c:v>60.086206896551722</c:v>
                </c:pt>
                <c:pt idx="1307">
                  <c:v>61.896551724137929</c:v>
                </c:pt>
                <c:pt idx="1308">
                  <c:v>63.53448275862069</c:v>
                </c:pt>
                <c:pt idx="1309">
                  <c:v>64.827586206896541</c:v>
                </c:pt>
                <c:pt idx="1310">
                  <c:v>64.913793103448285</c:v>
                </c:pt>
                <c:pt idx="1311">
                  <c:v>67.5</c:v>
                </c:pt>
                <c:pt idx="1312">
                  <c:v>67.844827586206904</c:v>
                </c:pt>
                <c:pt idx="1313">
                  <c:v>67.931034482758619</c:v>
                </c:pt>
                <c:pt idx="1314">
                  <c:v>75.086206896551715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85.34482758620689</c:v>
                </c:pt>
                <c:pt idx="1327">
                  <c:v>#N/A</c:v>
                </c:pt>
                <c:pt idx="1328">
                  <c:v>82.41379310344827</c:v>
                </c:pt>
                <c:pt idx="1329">
                  <c:v>71.810344827586206</c:v>
                </c:pt>
                <c:pt idx="1330">
                  <c:v>69.91379310344827</c:v>
                </c:pt>
                <c:pt idx="1331">
                  <c:v>66.810344827586206</c:v>
                </c:pt>
                <c:pt idx="1332">
                  <c:v>61.206896551724135</c:v>
                </c:pt>
                <c:pt idx="1333">
                  <c:v>58.965517241379303</c:v>
                </c:pt>
                <c:pt idx="1334">
                  <c:v>64.568965517241381</c:v>
                </c:pt>
                <c:pt idx="1335">
                  <c:v>60.172413793103452</c:v>
                </c:pt>
                <c:pt idx="1336">
                  <c:v>57.58620689655173</c:v>
                </c:pt>
                <c:pt idx="1337">
                  <c:v>54.224137931034477</c:v>
                </c:pt>
                <c:pt idx="1338">
                  <c:v>53.362068965517238</c:v>
                </c:pt>
                <c:pt idx="1339">
                  <c:v>53.103448275862064</c:v>
                </c:pt>
                <c:pt idx="1340">
                  <c:v>52.931034482758619</c:v>
                </c:pt>
                <c:pt idx="1341">
                  <c:v>51.379310344827587</c:v>
                </c:pt>
                <c:pt idx="1342">
                  <c:v>50.948275862068968</c:v>
                </c:pt>
                <c:pt idx="1343">
                  <c:v>50.603448275862071</c:v>
                </c:pt>
                <c:pt idx="1344">
                  <c:v>52.241379310344826</c:v>
                </c:pt>
                <c:pt idx="1345">
                  <c:v>52.068965517241381</c:v>
                </c:pt>
                <c:pt idx="1346">
                  <c:v>50.258620689655174</c:v>
                </c:pt>
                <c:pt idx="1347">
                  <c:v>49.396551724137936</c:v>
                </c:pt>
                <c:pt idx="1348">
                  <c:v>48.017241379310342</c:v>
                </c:pt>
                <c:pt idx="1349">
                  <c:v>47.327586206896548</c:v>
                </c:pt>
                <c:pt idx="1350">
                  <c:v>47.672413793103445</c:v>
                </c:pt>
                <c:pt idx="1351">
                  <c:v>47.672413793103445</c:v>
                </c:pt>
                <c:pt idx="1352">
                  <c:v>49.655172413793103</c:v>
                </c:pt>
                <c:pt idx="1353">
                  <c:v>50.172413793103445</c:v>
                </c:pt>
                <c:pt idx="1354">
                  <c:v>45.775862068965516</c:v>
                </c:pt>
                <c:pt idx="1355">
                  <c:v>45.431034482758619</c:v>
                </c:pt>
                <c:pt idx="1356">
                  <c:v>48.017241379310342</c:v>
                </c:pt>
                <c:pt idx="1357">
                  <c:v>49.568965517241381</c:v>
                </c:pt>
                <c:pt idx="1358">
                  <c:v>49.051724137931032</c:v>
                </c:pt>
                <c:pt idx="1359">
                  <c:v>49.655172413793103</c:v>
                </c:pt>
                <c:pt idx="1360">
                  <c:v>49.827586206896548</c:v>
                </c:pt>
                <c:pt idx="1361">
                  <c:v>49.051724137931032</c:v>
                </c:pt>
                <c:pt idx="1362">
                  <c:v>50.689655172413794</c:v>
                </c:pt>
                <c:pt idx="1363">
                  <c:v>50</c:v>
                </c:pt>
                <c:pt idx="1364">
                  <c:v>48.793103448275858</c:v>
                </c:pt>
                <c:pt idx="1365">
                  <c:v>55.000000000000007</c:v>
                </c:pt>
                <c:pt idx="1366">
                  <c:v>51.896551724137929</c:v>
                </c:pt>
                <c:pt idx="1367">
                  <c:v>51.293103448275865</c:v>
                </c:pt>
                <c:pt idx="1368">
                  <c:v>20.258620689655171</c:v>
                </c:pt>
                <c:pt idx="1369">
                  <c:v>30.517241379310345</c:v>
                </c:pt>
                <c:pt idx="1370">
                  <c:v>43.189655172413794</c:v>
                </c:pt>
                <c:pt idx="1371">
                  <c:v>43.96551724137931</c:v>
                </c:pt>
                <c:pt idx="1372">
                  <c:v>45.431034482758619</c:v>
                </c:pt>
                <c:pt idx="1373">
                  <c:v>46.46551724137931</c:v>
                </c:pt>
                <c:pt idx="1374">
                  <c:v>47.068965517241381</c:v>
                </c:pt>
                <c:pt idx="1375">
                  <c:v>44.568965517241374</c:v>
                </c:pt>
                <c:pt idx="1376">
                  <c:v>42.155172413793103</c:v>
                </c:pt>
                <c:pt idx="1377">
                  <c:v>43.017241379310342</c:v>
                </c:pt>
                <c:pt idx="1378">
                  <c:v>44.568965517241374</c:v>
                </c:pt>
                <c:pt idx="1379">
                  <c:v>45.258620689655174</c:v>
                </c:pt>
                <c:pt idx="1380">
                  <c:v>44.482758620689658</c:v>
                </c:pt>
                <c:pt idx="1381">
                  <c:v>43.96551724137931</c:v>
                </c:pt>
                <c:pt idx="1382">
                  <c:v>42.155172413793103</c:v>
                </c:pt>
                <c:pt idx="1383">
                  <c:v>39.224137931034484</c:v>
                </c:pt>
                <c:pt idx="1384">
                  <c:v>38.103448275862064</c:v>
                </c:pt>
                <c:pt idx="1385">
                  <c:v>37.586206896551722</c:v>
                </c:pt>
                <c:pt idx="1386">
                  <c:v>39.827586206896555</c:v>
                </c:pt>
                <c:pt idx="1387">
                  <c:v>36.810344827586206</c:v>
                </c:pt>
                <c:pt idx="1388">
                  <c:v>38.103448275862064</c:v>
                </c:pt>
                <c:pt idx="1389">
                  <c:v>40.431034482758619</c:v>
                </c:pt>
                <c:pt idx="1390">
                  <c:v>40.862068965517238</c:v>
                </c:pt>
                <c:pt idx="1391">
                  <c:v>39.224137931034484</c:v>
                </c:pt>
                <c:pt idx="1392">
                  <c:v>37.586206896551722</c:v>
                </c:pt>
                <c:pt idx="1393">
                  <c:v>33.362068965517238</c:v>
                </c:pt>
                <c:pt idx="1394">
                  <c:v>33.362068965517238</c:v>
                </c:pt>
                <c:pt idx="1395">
                  <c:v>39.224137931034484</c:v>
                </c:pt>
                <c:pt idx="1396">
                  <c:v>26.46551724137931</c:v>
                </c:pt>
                <c:pt idx="1397">
                  <c:v>35.517241379310342</c:v>
                </c:pt>
                <c:pt idx="1398">
                  <c:v>40.431034482758619</c:v>
                </c:pt>
                <c:pt idx="1399">
                  <c:v>8.5344827586206904</c:v>
                </c:pt>
                <c:pt idx="1400">
                  <c:v>#N/A</c:v>
                </c:pt>
                <c:pt idx="1401">
                  <c:v>21.72413793103448</c:v>
                </c:pt>
                <c:pt idx="1402">
                  <c:v>15</c:v>
                </c:pt>
                <c:pt idx="1403">
                  <c:v>12.241379310344827</c:v>
                </c:pt>
                <c:pt idx="1404">
                  <c:v>9.4827586206896548</c:v>
                </c:pt>
                <c:pt idx="1405">
                  <c:v>14.741379310344826</c:v>
                </c:pt>
                <c:pt idx="1406">
                  <c:v>21.206896551724139</c:v>
                </c:pt>
                <c:pt idx="1407">
                  <c:v>28.706896551724135</c:v>
                </c:pt>
                <c:pt idx="1408">
                  <c:v>31.724137931034484</c:v>
                </c:pt>
                <c:pt idx="1409">
                  <c:v>32.931034482758619</c:v>
                </c:pt>
                <c:pt idx="1410">
                  <c:v>28.362068965517238</c:v>
                </c:pt>
                <c:pt idx="1411">
                  <c:v>19.827586206896552</c:v>
                </c:pt>
                <c:pt idx="1412">
                  <c:v>11.46551724137931</c:v>
                </c:pt>
                <c:pt idx="1413">
                  <c:v>22.586206896551726</c:v>
                </c:pt>
                <c:pt idx="1414">
                  <c:v>27.844827586206893</c:v>
                </c:pt>
                <c:pt idx="1415">
                  <c:v>30.172413793103448</c:v>
                </c:pt>
                <c:pt idx="1416">
                  <c:v>32.241379310344826</c:v>
                </c:pt>
                <c:pt idx="1417">
                  <c:v>35.517241379310342</c:v>
                </c:pt>
                <c:pt idx="1418">
                  <c:v>38.103448275862064</c:v>
                </c:pt>
                <c:pt idx="1419">
                  <c:v>41.293103448275865</c:v>
                </c:pt>
                <c:pt idx="1420">
                  <c:v>42.758620689655174</c:v>
                </c:pt>
                <c:pt idx="1421">
                  <c:v>42.758620689655174</c:v>
                </c:pt>
                <c:pt idx="1422">
                  <c:v>43.620689655172413</c:v>
                </c:pt>
                <c:pt idx="1423">
                  <c:v>39.827586206896555</c:v>
                </c:pt>
                <c:pt idx="1424">
                  <c:v>10.344827586206897</c:v>
                </c:pt>
                <c:pt idx="1425">
                  <c:v>21.206896551724139</c:v>
                </c:pt>
                <c:pt idx="1426">
                  <c:v>25.431034482758619</c:v>
                </c:pt>
                <c:pt idx="1427">
                  <c:v>24.741379310344826</c:v>
                </c:pt>
                <c:pt idx="1428">
                  <c:v>11.896551724137931</c:v>
                </c:pt>
                <c:pt idx="1429">
                  <c:v>17.672413793103448</c:v>
                </c:pt>
                <c:pt idx="1430">
                  <c:v>13.534482758620689</c:v>
                </c:pt>
                <c:pt idx="1431">
                  <c:v>1.0344827586206897</c:v>
                </c:pt>
                <c:pt idx="1432">
                  <c:v>3.7931034482758621</c:v>
                </c:pt>
                <c:pt idx="1433">
                  <c:v>8.7931034482758612</c:v>
                </c:pt>
                <c:pt idx="1434">
                  <c:v>11.724137931034482</c:v>
                </c:pt>
                <c:pt idx="1435">
                  <c:v>15.431034482758621</c:v>
                </c:pt>
                <c:pt idx="1436">
                  <c:v>19.137931034482758</c:v>
                </c:pt>
                <c:pt idx="1437">
                  <c:v>23.793103448275861</c:v>
                </c:pt>
                <c:pt idx="1438">
                  <c:v>28.706896551724135</c:v>
                </c:pt>
                <c:pt idx="1439">
                  <c:v>31.03448275862069</c:v>
                </c:pt>
                <c:pt idx="1440">
                  <c:v>34.396551724137929</c:v>
                </c:pt>
                <c:pt idx="1441">
                  <c:v>38.103448275862064</c:v>
                </c:pt>
                <c:pt idx="1442">
                  <c:v>40.431034482758619</c:v>
                </c:pt>
                <c:pt idx="1443">
                  <c:v>42.413793103448278</c:v>
                </c:pt>
                <c:pt idx="1444">
                  <c:v>43.189655172413794</c:v>
                </c:pt>
                <c:pt idx="1445">
                  <c:v>43.620689655172413</c:v>
                </c:pt>
                <c:pt idx="1446">
                  <c:v>44.224137931034484</c:v>
                </c:pt>
                <c:pt idx="1447">
                  <c:v>44.568965517241374</c:v>
                </c:pt>
                <c:pt idx="1448">
                  <c:v>19.137931034482758</c:v>
                </c:pt>
                <c:pt idx="1449">
                  <c:v>18.620689655172416</c:v>
                </c:pt>
                <c:pt idx="1450">
                  <c:v>6.9827586206896548</c:v>
                </c:pt>
                <c:pt idx="1451">
                  <c:v>#N/A</c:v>
                </c:pt>
                <c:pt idx="1452">
                  <c:v>#N/A</c:v>
                </c:pt>
                <c:pt idx="1453">
                  <c:v>2.327586206896552</c:v>
                </c:pt>
                <c:pt idx="1454">
                  <c:v>6.637931034482758</c:v>
                </c:pt>
                <c:pt idx="1455">
                  <c:v>5.9482758620689653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</c:numCache>
            </c:numRef>
          </c:xVal>
          <c:yVal>
            <c:numRef>
              <c:f>Station_14206748_mean_monthly_f!$J$2:$J$1462</c:f>
              <c:numCache>
                <c:formatCode>General</c:formatCode>
                <c:ptCount val="1461"/>
                <c:pt idx="51">
                  <c:v>23.8</c:v>
                </c:pt>
                <c:pt idx="52">
                  <c:v>19.600000000000001</c:v>
                </c:pt>
                <c:pt idx="57">
                  <c:v>28.7</c:v>
                </c:pt>
                <c:pt idx="58">
                  <c:v>21.6</c:v>
                </c:pt>
                <c:pt idx="59">
                  <c:v>17.100000000000001</c:v>
                </c:pt>
                <c:pt idx="60">
                  <c:v>13.9</c:v>
                </c:pt>
                <c:pt idx="61">
                  <c:v>12</c:v>
                </c:pt>
                <c:pt idx="62">
                  <c:v>10.6</c:v>
                </c:pt>
                <c:pt idx="63">
                  <c:v>10.5</c:v>
                </c:pt>
                <c:pt idx="83">
                  <c:v>21.9</c:v>
                </c:pt>
                <c:pt idx="84">
                  <c:v>16.600000000000001</c:v>
                </c:pt>
                <c:pt idx="85">
                  <c:v>13.3</c:v>
                </c:pt>
                <c:pt idx="86">
                  <c:v>11</c:v>
                </c:pt>
                <c:pt idx="87">
                  <c:v>9.42</c:v>
                </c:pt>
                <c:pt idx="88">
                  <c:v>8.33</c:v>
                </c:pt>
                <c:pt idx="89">
                  <c:v>7.38</c:v>
                </c:pt>
                <c:pt idx="90">
                  <c:v>6.83</c:v>
                </c:pt>
                <c:pt idx="91">
                  <c:v>6.88</c:v>
                </c:pt>
                <c:pt idx="92">
                  <c:v>6.73</c:v>
                </c:pt>
                <c:pt idx="93">
                  <c:v>6.73</c:v>
                </c:pt>
                <c:pt idx="94">
                  <c:v>8.58</c:v>
                </c:pt>
                <c:pt idx="95">
                  <c:v>7.28</c:v>
                </c:pt>
                <c:pt idx="96">
                  <c:v>6.12</c:v>
                </c:pt>
                <c:pt idx="97">
                  <c:v>6.07</c:v>
                </c:pt>
                <c:pt idx="98">
                  <c:v>10.199999999999999</c:v>
                </c:pt>
                <c:pt idx="100">
                  <c:v>14</c:v>
                </c:pt>
                <c:pt idx="101">
                  <c:v>10.6</c:v>
                </c:pt>
                <c:pt idx="104">
                  <c:v>16.8</c:v>
                </c:pt>
                <c:pt idx="105">
                  <c:v>21.5</c:v>
                </c:pt>
                <c:pt idx="106">
                  <c:v>17.399999999999999</c:v>
                </c:pt>
                <c:pt idx="107">
                  <c:v>14.3</c:v>
                </c:pt>
                <c:pt idx="108">
                  <c:v>12</c:v>
                </c:pt>
                <c:pt idx="109">
                  <c:v>11.1</c:v>
                </c:pt>
                <c:pt idx="110">
                  <c:v>10.1</c:v>
                </c:pt>
                <c:pt idx="111">
                  <c:v>9.08</c:v>
                </c:pt>
                <c:pt idx="112">
                  <c:v>7.92</c:v>
                </c:pt>
                <c:pt idx="113">
                  <c:v>7.01</c:v>
                </c:pt>
                <c:pt idx="114">
                  <c:v>6.86</c:v>
                </c:pt>
                <c:pt idx="115">
                  <c:v>6.89</c:v>
                </c:pt>
                <c:pt idx="116">
                  <c:v>7.3</c:v>
                </c:pt>
                <c:pt idx="117">
                  <c:v>6.23</c:v>
                </c:pt>
                <c:pt idx="118">
                  <c:v>5.91</c:v>
                </c:pt>
                <c:pt idx="119">
                  <c:v>5.42</c:v>
                </c:pt>
                <c:pt idx="120">
                  <c:v>5.15</c:v>
                </c:pt>
                <c:pt idx="121">
                  <c:v>4.78</c:v>
                </c:pt>
                <c:pt idx="122">
                  <c:v>4.58</c:v>
                </c:pt>
                <c:pt idx="123">
                  <c:v>4.17</c:v>
                </c:pt>
                <c:pt idx="124">
                  <c:v>3.41</c:v>
                </c:pt>
                <c:pt idx="125">
                  <c:v>4.59</c:v>
                </c:pt>
                <c:pt idx="126">
                  <c:v>4.4400000000000004</c:v>
                </c:pt>
                <c:pt idx="127">
                  <c:v>5.12</c:v>
                </c:pt>
                <c:pt idx="128">
                  <c:v>5.86</c:v>
                </c:pt>
                <c:pt idx="129">
                  <c:v>5.64</c:v>
                </c:pt>
                <c:pt idx="130">
                  <c:v>5.54</c:v>
                </c:pt>
                <c:pt idx="131">
                  <c:v>5.75</c:v>
                </c:pt>
                <c:pt idx="132">
                  <c:v>5.45</c:v>
                </c:pt>
                <c:pt idx="133">
                  <c:v>5.69</c:v>
                </c:pt>
                <c:pt idx="134">
                  <c:v>5.66</c:v>
                </c:pt>
                <c:pt idx="135">
                  <c:v>5.69</c:v>
                </c:pt>
                <c:pt idx="136">
                  <c:v>6.11</c:v>
                </c:pt>
                <c:pt idx="137">
                  <c:v>5.64</c:v>
                </c:pt>
                <c:pt idx="138">
                  <c:v>5.58</c:v>
                </c:pt>
                <c:pt idx="139">
                  <c:v>6.09</c:v>
                </c:pt>
                <c:pt idx="140">
                  <c:v>5.7</c:v>
                </c:pt>
                <c:pt idx="141">
                  <c:v>5.27</c:v>
                </c:pt>
                <c:pt idx="142">
                  <c:v>5.07</c:v>
                </c:pt>
                <c:pt idx="143">
                  <c:v>4.82</c:v>
                </c:pt>
                <c:pt idx="144">
                  <c:v>4.55</c:v>
                </c:pt>
                <c:pt idx="145">
                  <c:v>4.3</c:v>
                </c:pt>
                <c:pt idx="146">
                  <c:v>4.6500000000000004</c:v>
                </c:pt>
                <c:pt idx="147">
                  <c:v>6.43</c:v>
                </c:pt>
                <c:pt idx="148">
                  <c:v>5.23</c:v>
                </c:pt>
                <c:pt idx="149">
                  <c:v>4.0199999999999996</c:v>
                </c:pt>
                <c:pt idx="150">
                  <c:v>3.69</c:v>
                </c:pt>
                <c:pt idx="151">
                  <c:v>3.79</c:v>
                </c:pt>
                <c:pt idx="152">
                  <c:v>3.89</c:v>
                </c:pt>
                <c:pt idx="153">
                  <c:v>3.49</c:v>
                </c:pt>
                <c:pt idx="154">
                  <c:v>3.4</c:v>
                </c:pt>
                <c:pt idx="155">
                  <c:v>3.53</c:v>
                </c:pt>
                <c:pt idx="156">
                  <c:v>3.52</c:v>
                </c:pt>
                <c:pt idx="157">
                  <c:v>3.64</c:v>
                </c:pt>
                <c:pt idx="158">
                  <c:v>3.51</c:v>
                </c:pt>
                <c:pt idx="159">
                  <c:v>3.51</c:v>
                </c:pt>
                <c:pt idx="160">
                  <c:v>3.51</c:v>
                </c:pt>
                <c:pt idx="161">
                  <c:v>3.53</c:v>
                </c:pt>
                <c:pt idx="162">
                  <c:v>3.79</c:v>
                </c:pt>
                <c:pt idx="163">
                  <c:v>3.61</c:v>
                </c:pt>
                <c:pt idx="164">
                  <c:v>3.61</c:v>
                </c:pt>
                <c:pt idx="165">
                  <c:v>3.56</c:v>
                </c:pt>
                <c:pt idx="166">
                  <c:v>3.48</c:v>
                </c:pt>
                <c:pt idx="167">
                  <c:v>4.12</c:v>
                </c:pt>
                <c:pt idx="168">
                  <c:v>3.11</c:v>
                </c:pt>
                <c:pt idx="169">
                  <c:v>2.5499999999999998</c:v>
                </c:pt>
                <c:pt idx="170">
                  <c:v>2.19</c:v>
                </c:pt>
                <c:pt idx="171">
                  <c:v>2.83</c:v>
                </c:pt>
                <c:pt idx="172">
                  <c:v>2.78</c:v>
                </c:pt>
                <c:pt idx="173">
                  <c:v>2.75</c:v>
                </c:pt>
                <c:pt idx="174">
                  <c:v>2.67</c:v>
                </c:pt>
                <c:pt idx="175">
                  <c:v>2.87</c:v>
                </c:pt>
                <c:pt idx="176">
                  <c:v>3.09</c:v>
                </c:pt>
                <c:pt idx="177">
                  <c:v>2.9</c:v>
                </c:pt>
                <c:pt idx="178">
                  <c:v>3.83</c:v>
                </c:pt>
                <c:pt idx="179">
                  <c:v>4.3600000000000003</c:v>
                </c:pt>
                <c:pt idx="180">
                  <c:v>1.83</c:v>
                </c:pt>
                <c:pt idx="181">
                  <c:v>1.75</c:v>
                </c:pt>
                <c:pt idx="182">
                  <c:v>1.6</c:v>
                </c:pt>
                <c:pt idx="183">
                  <c:v>1.8</c:v>
                </c:pt>
                <c:pt idx="184">
                  <c:v>2.04</c:v>
                </c:pt>
                <c:pt idx="185">
                  <c:v>2.14</c:v>
                </c:pt>
                <c:pt idx="186">
                  <c:v>2.57</c:v>
                </c:pt>
                <c:pt idx="187">
                  <c:v>2.75</c:v>
                </c:pt>
                <c:pt idx="188">
                  <c:v>2.73</c:v>
                </c:pt>
                <c:pt idx="189">
                  <c:v>2.64</c:v>
                </c:pt>
                <c:pt idx="190">
                  <c:v>2.85</c:v>
                </c:pt>
                <c:pt idx="191">
                  <c:v>2.7</c:v>
                </c:pt>
                <c:pt idx="192">
                  <c:v>2.4900000000000002</c:v>
                </c:pt>
                <c:pt idx="193">
                  <c:v>2.8</c:v>
                </c:pt>
                <c:pt idx="194">
                  <c:v>3.05</c:v>
                </c:pt>
                <c:pt idx="195">
                  <c:v>2.86</c:v>
                </c:pt>
                <c:pt idx="196">
                  <c:v>3.03</c:v>
                </c:pt>
                <c:pt idx="199">
                  <c:v>1.22</c:v>
                </c:pt>
                <c:pt idx="200">
                  <c:v>1.64</c:v>
                </c:pt>
                <c:pt idx="201">
                  <c:v>2.0699999999999998</c:v>
                </c:pt>
                <c:pt idx="202">
                  <c:v>2.23</c:v>
                </c:pt>
                <c:pt idx="203">
                  <c:v>2.33</c:v>
                </c:pt>
                <c:pt idx="204">
                  <c:v>2.38</c:v>
                </c:pt>
                <c:pt idx="205">
                  <c:v>2.35</c:v>
                </c:pt>
                <c:pt idx="206">
                  <c:v>2.4700000000000002</c:v>
                </c:pt>
                <c:pt idx="207">
                  <c:v>2.4500000000000002</c:v>
                </c:pt>
                <c:pt idx="208">
                  <c:v>2.64</c:v>
                </c:pt>
                <c:pt idx="209">
                  <c:v>1.54</c:v>
                </c:pt>
                <c:pt idx="210">
                  <c:v>0.95</c:v>
                </c:pt>
                <c:pt idx="211">
                  <c:v>1.77</c:v>
                </c:pt>
                <c:pt idx="212">
                  <c:v>2.0299999999999998</c:v>
                </c:pt>
                <c:pt idx="213">
                  <c:v>2.1</c:v>
                </c:pt>
                <c:pt idx="214">
                  <c:v>2.2799999999999998</c:v>
                </c:pt>
                <c:pt idx="215">
                  <c:v>2.65</c:v>
                </c:pt>
                <c:pt idx="216">
                  <c:v>2.67</c:v>
                </c:pt>
                <c:pt idx="217">
                  <c:v>2.48</c:v>
                </c:pt>
                <c:pt idx="218">
                  <c:v>2.5099999999999998</c:v>
                </c:pt>
                <c:pt idx="219">
                  <c:v>2.61</c:v>
                </c:pt>
                <c:pt idx="220">
                  <c:v>3.07</c:v>
                </c:pt>
                <c:pt idx="221">
                  <c:v>3.02</c:v>
                </c:pt>
                <c:pt idx="222">
                  <c:v>3.08</c:v>
                </c:pt>
                <c:pt idx="223">
                  <c:v>2.92</c:v>
                </c:pt>
                <c:pt idx="224">
                  <c:v>2.81</c:v>
                </c:pt>
                <c:pt idx="225">
                  <c:v>2.81</c:v>
                </c:pt>
                <c:pt idx="226">
                  <c:v>2.76</c:v>
                </c:pt>
                <c:pt idx="227">
                  <c:v>2.73</c:v>
                </c:pt>
                <c:pt idx="228">
                  <c:v>2.68</c:v>
                </c:pt>
                <c:pt idx="229">
                  <c:v>2.61</c:v>
                </c:pt>
                <c:pt idx="230">
                  <c:v>2.61</c:v>
                </c:pt>
                <c:pt idx="231">
                  <c:v>2.81</c:v>
                </c:pt>
                <c:pt idx="232">
                  <c:v>2.71</c:v>
                </c:pt>
                <c:pt idx="233">
                  <c:v>2.56</c:v>
                </c:pt>
                <c:pt idx="234">
                  <c:v>2.4</c:v>
                </c:pt>
                <c:pt idx="235">
                  <c:v>2.39</c:v>
                </c:pt>
                <c:pt idx="236">
                  <c:v>2.29</c:v>
                </c:pt>
                <c:pt idx="237">
                  <c:v>2.16</c:v>
                </c:pt>
                <c:pt idx="238">
                  <c:v>2.13</c:v>
                </c:pt>
                <c:pt idx="239">
                  <c:v>2.1</c:v>
                </c:pt>
                <c:pt idx="240">
                  <c:v>1.99</c:v>
                </c:pt>
                <c:pt idx="241">
                  <c:v>2</c:v>
                </c:pt>
                <c:pt idx="242">
                  <c:v>1.97</c:v>
                </c:pt>
                <c:pt idx="243">
                  <c:v>1.87</c:v>
                </c:pt>
                <c:pt idx="244">
                  <c:v>1.88</c:v>
                </c:pt>
                <c:pt idx="245">
                  <c:v>1.89</c:v>
                </c:pt>
                <c:pt idx="246">
                  <c:v>1.87</c:v>
                </c:pt>
                <c:pt idx="247">
                  <c:v>2.0299999999999998</c:v>
                </c:pt>
                <c:pt idx="248">
                  <c:v>2.02</c:v>
                </c:pt>
                <c:pt idx="249">
                  <c:v>2.0499999999999998</c:v>
                </c:pt>
                <c:pt idx="250">
                  <c:v>2.09</c:v>
                </c:pt>
                <c:pt idx="251">
                  <c:v>2.0099999999999998</c:v>
                </c:pt>
                <c:pt idx="252">
                  <c:v>1.94</c:v>
                </c:pt>
                <c:pt idx="253">
                  <c:v>1.91</c:v>
                </c:pt>
                <c:pt idx="254">
                  <c:v>1.89</c:v>
                </c:pt>
                <c:pt idx="255">
                  <c:v>1.76</c:v>
                </c:pt>
                <c:pt idx="256">
                  <c:v>1.6</c:v>
                </c:pt>
                <c:pt idx="257">
                  <c:v>1.33</c:v>
                </c:pt>
                <c:pt idx="258">
                  <c:v>1.97</c:v>
                </c:pt>
                <c:pt idx="259">
                  <c:v>5.52</c:v>
                </c:pt>
                <c:pt idx="260">
                  <c:v>1.93</c:v>
                </c:pt>
                <c:pt idx="261">
                  <c:v>1.58</c:v>
                </c:pt>
                <c:pt idx="262">
                  <c:v>1.66</c:v>
                </c:pt>
                <c:pt idx="263">
                  <c:v>1.77</c:v>
                </c:pt>
                <c:pt idx="264">
                  <c:v>0.69</c:v>
                </c:pt>
                <c:pt idx="265">
                  <c:v>0.55000000000000004</c:v>
                </c:pt>
                <c:pt idx="266">
                  <c:v>0.57999999999999996</c:v>
                </c:pt>
                <c:pt idx="267">
                  <c:v>0.65</c:v>
                </c:pt>
                <c:pt idx="268">
                  <c:v>0.57999999999999996</c:v>
                </c:pt>
                <c:pt idx="269">
                  <c:v>0.57999999999999996</c:v>
                </c:pt>
                <c:pt idx="270">
                  <c:v>0.66</c:v>
                </c:pt>
                <c:pt idx="271">
                  <c:v>2.38</c:v>
                </c:pt>
                <c:pt idx="272">
                  <c:v>1.97</c:v>
                </c:pt>
                <c:pt idx="273">
                  <c:v>1.35</c:v>
                </c:pt>
                <c:pt idx="274">
                  <c:v>0.89</c:v>
                </c:pt>
                <c:pt idx="275">
                  <c:v>3.46</c:v>
                </c:pt>
                <c:pt idx="276">
                  <c:v>1.98</c:v>
                </c:pt>
                <c:pt idx="277">
                  <c:v>0.94</c:v>
                </c:pt>
                <c:pt idx="278">
                  <c:v>0.85</c:v>
                </c:pt>
                <c:pt idx="279">
                  <c:v>0.8</c:v>
                </c:pt>
                <c:pt idx="280">
                  <c:v>0.73</c:v>
                </c:pt>
                <c:pt idx="281">
                  <c:v>0.71</c:v>
                </c:pt>
                <c:pt idx="282">
                  <c:v>0.67</c:v>
                </c:pt>
                <c:pt idx="283">
                  <c:v>0.65</c:v>
                </c:pt>
                <c:pt idx="284">
                  <c:v>0.67</c:v>
                </c:pt>
                <c:pt idx="285">
                  <c:v>0.64</c:v>
                </c:pt>
                <c:pt idx="286">
                  <c:v>0.66</c:v>
                </c:pt>
                <c:pt idx="287">
                  <c:v>0.65</c:v>
                </c:pt>
                <c:pt idx="288">
                  <c:v>0.62</c:v>
                </c:pt>
                <c:pt idx="289">
                  <c:v>0.68</c:v>
                </c:pt>
                <c:pt idx="290">
                  <c:v>0.72</c:v>
                </c:pt>
                <c:pt idx="291">
                  <c:v>0.73</c:v>
                </c:pt>
                <c:pt idx="292">
                  <c:v>0.83</c:v>
                </c:pt>
                <c:pt idx="293">
                  <c:v>0.85</c:v>
                </c:pt>
                <c:pt idx="294">
                  <c:v>0.85</c:v>
                </c:pt>
                <c:pt idx="295">
                  <c:v>0.86</c:v>
                </c:pt>
                <c:pt idx="296">
                  <c:v>0.96</c:v>
                </c:pt>
                <c:pt idx="297">
                  <c:v>1.1000000000000001</c:v>
                </c:pt>
                <c:pt idx="298">
                  <c:v>1.01</c:v>
                </c:pt>
                <c:pt idx="299">
                  <c:v>1.03</c:v>
                </c:pt>
                <c:pt idx="300">
                  <c:v>1.1000000000000001</c:v>
                </c:pt>
                <c:pt idx="301">
                  <c:v>1.21</c:v>
                </c:pt>
                <c:pt idx="302">
                  <c:v>1.1399999999999999</c:v>
                </c:pt>
                <c:pt idx="303">
                  <c:v>1.17</c:v>
                </c:pt>
                <c:pt idx="304">
                  <c:v>1.3</c:v>
                </c:pt>
                <c:pt idx="305">
                  <c:v>1.31</c:v>
                </c:pt>
                <c:pt idx="306">
                  <c:v>1.6</c:v>
                </c:pt>
                <c:pt idx="307">
                  <c:v>1.62</c:v>
                </c:pt>
                <c:pt idx="308">
                  <c:v>1.53</c:v>
                </c:pt>
                <c:pt idx="309">
                  <c:v>1.55</c:v>
                </c:pt>
                <c:pt idx="310">
                  <c:v>3.72</c:v>
                </c:pt>
                <c:pt idx="311">
                  <c:v>6.74</c:v>
                </c:pt>
                <c:pt idx="313">
                  <c:v>3.37</c:v>
                </c:pt>
                <c:pt idx="314">
                  <c:v>2.72</c:v>
                </c:pt>
                <c:pt idx="316">
                  <c:v>10.3</c:v>
                </c:pt>
                <c:pt idx="317">
                  <c:v>6.65</c:v>
                </c:pt>
                <c:pt idx="318">
                  <c:v>2.5099999999999998</c:v>
                </c:pt>
                <c:pt idx="319">
                  <c:v>3.64</c:v>
                </c:pt>
                <c:pt idx="320">
                  <c:v>2.42</c:v>
                </c:pt>
                <c:pt idx="321">
                  <c:v>2.93</c:v>
                </c:pt>
                <c:pt idx="322">
                  <c:v>3.47</c:v>
                </c:pt>
                <c:pt idx="323">
                  <c:v>2.14</c:v>
                </c:pt>
                <c:pt idx="324">
                  <c:v>1.81</c:v>
                </c:pt>
                <c:pt idx="325">
                  <c:v>1.61</c:v>
                </c:pt>
                <c:pt idx="326">
                  <c:v>1.53</c:v>
                </c:pt>
                <c:pt idx="327">
                  <c:v>1.56</c:v>
                </c:pt>
                <c:pt idx="328">
                  <c:v>1.4</c:v>
                </c:pt>
                <c:pt idx="329">
                  <c:v>1.24</c:v>
                </c:pt>
                <c:pt idx="330">
                  <c:v>1.18</c:v>
                </c:pt>
                <c:pt idx="331">
                  <c:v>1.17</c:v>
                </c:pt>
                <c:pt idx="332">
                  <c:v>1.1499999999999999</c:v>
                </c:pt>
                <c:pt idx="333">
                  <c:v>1.1399999999999999</c:v>
                </c:pt>
                <c:pt idx="334">
                  <c:v>1.1299999999999999</c:v>
                </c:pt>
                <c:pt idx="335">
                  <c:v>1.0900000000000001</c:v>
                </c:pt>
                <c:pt idx="336">
                  <c:v>1.1000000000000001</c:v>
                </c:pt>
                <c:pt idx="337">
                  <c:v>1.35</c:v>
                </c:pt>
                <c:pt idx="338">
                  <c:v>1.36</c:v>
                </c:pt>
                <c:pt idx="339">
                  <c:v>1.26</c:v>
                </c:pt>
                <c:pt idx="340">
                  <c:v>1.24</c:v>
                </c:pt>
                <c:pt idx="341">
                  <c:v>1.17</c:v>
                </c:pt>
                <c:pt idx="342">
                  <c:v>1.28</c:v>
                </c:pt>
                <c:pt idx="355">
                  <c:v>23.5</c:v>
                </c:pt>
                <c:pt idx="356">
                  <c:v>17.3</c:v>
                </c:pt>
                <c:pt idx="357">
                  <c:v>14.2</c:v>
                </c:pt>
                <c:pt idx="358">
                  <c:v>10.7</c:v>
                </c:pt>
                <c:pt idx="365">
                  <c:v>63.6</c:v>
                </c:pt>
                <c:pt idx="366">
                  <c:v>59</c:v>
                </c:pt>
                <c:pt idx="367">
                  <c:v>66.5</c:v>
                </c:pt>
                <c:pt idx="368">
                  <c:v>65.5</c:v>
                </c:pt>
                <c:pt idx="369">
                  <c:v>53.4</c:v>
                </c:pt>
                <c:pt idx="370">
                  <c:v>43.9</c:v>
                </c:pt>
                <c:pt idx="371">
                  <c:v>34.5</c:v>
                </c:pt>
                <c:pt idx="372">
                  <c:v>27.1</c:v>
                </c:pt>
                <c:pt idx="373">
                  <c:v>21.5</c:v>
                </c:pt>
                <c:pt idx="374">
                  <c:v>17.399999999999999</c:v>
                </c:pt>
                <c:pt idx="375">
                  <c:v>15.9</c:v>
                </c:pt>
                <c:pt idx="376">
                  <c:v>27.9</c:v>
                </c:pt>
                <c:pt idx="377">
                  <c:v>25.5</c:v>
                </c:pt>
                <c:pt idx="378">
                  <c:v>26.3</c:v>
                </c:pt>
                <c:pt idx="379">
                  <c:v>22.8</c:v>
                </c:pt>
                <c:pt idx="380">
                  <c:v>20.7</c:v>
                </c:pt>
                <c:pt idx="381">
                  <c:v>17.8</c:v>
                </c:pt>
                <c:pt idx="382">
                  <c:v>15.3</c:v>
                </c:pt>
                <c:pt idx="383">
                  <c:v>13.1</c:v>
                </c:pt>
                <c:pt idx="384">
                  <c:v>11.3</c:v>
                </c:pt>
                <c:pt idx="385">
                  <c:v>10</c:v>
                </c:pt>
                <c:pt idx="386">
                  <c:v>19.600000000000001</c:v>
                </c:pt>
                <c:pt idx="387">
                  <c:v>13.8</c:v>
                </c:pt>
                <c:pt idx="388">
                  <c:v>20</c:v>
                </c:pt>
                <c:pt idx="389">
                  <c:v>18.399999999999999</c:v>
                </c:pt>
                <c:pt idx="390">
                  <c:v>49.4</c:v>
                </c:pt>
                <c:pt idx="391">
                  <c:v>46.4</c:v>
                </c:pt>
                <c:pt idx="392">
                  <c:v>38.700000000000003</c:v>
                </c:pt>
                <c:pt idx="393">
                  <c:v>49.6</c:v>
                </c:pt>
                <c:pt idx="398">
                  <c:v>63.1</c:v>
                </c:pt>
                <c:pt idx="399">
                  <c:v>51.9</c:v>
                </c:pt>
                <c:pt idx="400">
                  <c:v>41.4</c:v>
                </c:pt>
                <c:pt idx="401">
                  <c:v>32.799999999999997</c:v>
                </c:pt>
                <c:pt idx="402">
                  <c:v>26.6</c:v>
                </c:pt>
                <c:pt idx="403">
                  <c:v>22.2</c:v>
                </c:pt>
                <c:pt idx="404">
                  <c:v>18.5</c:v>
                </c:pt>
                <c:pt idx="405">
                  <c:v>15.5</c:v>
                </c:pt>
                <c:pt idx="406">
                  <c:v>13.3</c:v>
                </c:pt>
                <c:pt idx="407">
                  <c:v>11.7</c:v>
                </c:pt>
                <c:pt idx="408">
                  <c:v>10.6</c:v>
                </c:pt>
                <c:pt idx="409">
                  <c:v>9.34</c:v>
                </c:pt>
                <c:pt idx="410">
                  <c:v>13.9</c:v>
                </c:pt>
                <c:pt idx="411">
                  <c:v>22.1</c:v>
                </c:pt>
                <c:pt idx="412">
                  <c:v>62.6</c:v>
                </c:pt>
                <c:pt idx="414">
                  <c:v>62.8</c:v>
                </c:pt>
                <c:pt idx="415">
                  <c:v>50.5</c:v>
                </c:pt>
                <c:pt idx="416">
                  <c:v>43.3</c:v>
                </c:pt>
                <c:pt idx="417">
                  <c:v>35.1</c:v>
                </c:pt>
                <c:pt idx="418">
                  <c:v>29.1</c:v>
                </c:pt>
                <c:pt idx="419">
                  <c:v>25.1</c:v>
                </c:pt>
                <c:pt idx="420">
                  <c:v>21.1</c:v>
                </c:pt>
                <c:pt idx="421">
                  <c:v>18.3</c:v>
                </c:pt>
                <c:pt idx="422">
                  <c:v>15.5</c:v>
                </c:pt>
                <c:pt idx="423">
                  <c:v>14.5</c:v>
                </c:pt>
                <c:pt idx="424">
                  <c:v>13.1</c:v>
                </c:pt>
                <c:pt idx="425">
                  <c:v>10.8</c:v>
                </c:pt>
                <c:pt idx="426">
                  <c:v>11.4</c:v>
                </c:pt>
                <c:pt idx="427">
                  <c:v>9.1</c:v>
                </c:pt>
                <c:pt idx="428">
                  <c:v>8.44</c:v>
                </c:pt>
                <c:pt idx="429">
                  <c:v>11.2</c:v>
                </c:pt>
                <c:pt idx="431">
                  <c:v>63.5</c:v>
                </c:pt>
                <c:pt idx="433">
                  <c:v>67.5</c:v>
                </c:pt>
                <c:pt idx="434">
                  <c:v>56.1</c:v>
                </c:pt>
                <c:pt idx="435">
                  <c:v>50.5</c:v>
                </c:pt>
                <c:pt idx="436">
                  <c:v>46.5</c:v>
                </c:pt>
                <c:pt idx="437">
                  <c:v>46.8</c:v>
                </c:pt>
                <c:pt idx="438">
                  <c:v>40.6</c:v>
                </c:pt>
                <c:pt idx="439">
                  <c:v>37.799999999999997</c:v>
                </c:pt>
                <c:pt idx="440">
                  <c:v>30.5</c:v>
                </c:pt>
                <c:pt idx="441">
                  <c:v>27.1</c:v>
                </c:pt>
                <c:pt idx="442">
                  <c:v>28.8</c:v>
                </c:pt>
                <c:pt idx="443">
                  <c:v>27.7</c:v>
                </c:pt>
                <c:pt idx="444">
                  <c:v>39.200000000000003</c:v>
                </c:pt>
                <c:pt idx="445">
                  <c:v>59.6</c:v>
                </c:pt>
                <c:pt idx="446">
                  <c:v>55.9</c:v>
                </c:pt>
                <c:pt idx="447">
                  <c:v>47</c:v>
                </c:pt>
                <c:pt idx="448">
                  <c:v>40.1</c:v>
                </c:pt>
                <c:pt idx="449">
                  <c:v>42.4</c:v>
                </c:pt>
                <c:pt idx="450">
                  <c:v>30.1</c:v>
                </c:pt>
                <c:pt idx="451">
                  <c:v>25.5</c:v>
                </c:pt>
                <c:pt idx="452">
                  <c:v>21.9</c:v>
                </c:pt>
                <c:pt idx="453">
                  <c:v>18.899999999999999</c:v>
                </c:pt>
                <c:pt idx="454">
                  <c:v>17.2</c:v>
                </c:pt>
                <c:pt idx="455">
                  <c:v>16.100000000000001</c:v>
                </c:pt>
                <c:pt idx="456">
                  <c:v>18.2</c:v>
                </c:pt>
                <c:pt idx="457">
                  <c:v>20.2</c:v>
                </c:pt>
                <c:pt idx="458">
                  <c:v>15</c:v>
                </c:pt>
                <c:pt idx="459">
                  <c:v>15.3</c:v>
                </c:pt>
                <c:pt idx="460">
                  <c:v>26.2</c:v>
                </c:pt>
                <c:pt idx="461">
                  <c:v>24.8</c:v>
                </c:pt>
                <c:pt idx="462">
                  <c:v>23.1</c:v>
                </c:pt>
                <c:pt idx="463">
                  <c:v>24.3</c:v>
                </c:pt>
                <c:pt idx="464">
                  <c:v>20</c:v>
                </c:pt>
                <c:pt idx="465">
                  <c:v>17.2</c:v>
                </c:pt>
                <c:pt idx="466">
                  <c:v>42.6</c:v>
                </c:pt>
                <c:pt idx="467">
                  <c:v>64.5</c:v>
                </c:pt>
                <c:pt idx="468">
                  <c:v>51.6</c:v>
                </c:pt>
                <c:pt idx="469">
                  <c:v>41.7</c:v>
                </c:pt>
                <c:pt idx="470">
                  <c:v>32.9</c:v>
                </c:pt>
                <c:pt idx="471">
                  <c:v>29.1</c:v>
                </c:pt>
                <c:pt idx="472">
                  <c:v>21.5</c:v>
                </c:pt>
                <c:pt idx="473">
                  <c:v>16.7</c:v>
                </c:pt>
                <c:pt idx="474">
                  <c:v>14.3</c:v>
                </c:pt>
                <c:pt idx="475">
                  <c:v>20.3</c:v>
                </c:pt>
                <c:pt idx="476">
                  <c:v>13.2</c:v>
                </c:pt>
                <c:pt idx="477">
                  <c:v>23.6</c:v>
                </c:pt>
                <c:pt idx="478">
                  <c:v>33.6</c:v>
                </c:pt>
                <c:pt idx="479">
                  <c:v>30</c:v>
                </c:pt>
                <c:pt idx="480">
                  <c:v>36.1</c:v>
                </c:pt>
                <c:pt idx="481">
                  <c:v>26.9</c:v>
                </c:pt>
                <c:pt idx="482">
                  <c:v>23.1</c:v>
                </c:pt>
                <c:pt idx="483">
                  <c:v>23.7</c:v>
                </c:pt>
                <c:pt idx="484">
                  <c:v>19.399999999999999</c:v>
                </c:pt>
                <c:pt idx="485">
                  <c:v>14.1</c:v>
                </c:pt>
                <c:pt idx="486">
                  <c:v>11.8</c:v>
                </c:pt>
                <c:pt idx="487">
                  <c:v>10.4</c:v>
                </c:pt>
                <c:pt idx="488">
                  <c:v>12.9</c:v>
                </c:pt>
                <c:pt idx="489">
                  <c:v>8.81</c:v>
                </c:pt>
                <c:pt idx="490">
                  <c:v>7.13</c:v>
                </c:pt>
                <c:pt idx="491">
                  <c:v>6.06</c:v>
                </c:pt>
                <c:pt idx="492">
                  <c:v>6.69</c:v>
                </c:pt>
                <c:pt idx="493">
                  <c:v>5.0599999999999996</c:v>
                </c:pt>
                <c:pt idx="494">
                  <c:v>4.62</c:v>
                </c:pt>
                <c:pt idx="495">
                  <c:v>4.3099999999999996</c:v>
                </c:pt>
                <c:pt idx="496">
                  <c:v>4.6500000000000004</c:v>
                </c:pt>
                <c:pt idx="497">
                  <c:v>4.1500000000000004</c:v>
                </c:pt>
                <c:pt idx="498">
                  <c:v>4.1399999999999997</c:v>
                </c:pt>
                <c:pt idx="644">
                  <c:v>7.76</c:v>
                </c:pt>
                <c:pt idx="645">
                  <c:v>4.8</c:v>
                </c:pt>
                <c:pt idx="646">
                  <c:v>5.97</c:v>
                </c:pt>
                <c:pt idx="647">
                  <c:v>6.02</c:v>
                </c:pt>
                <c:pt idx="648">
                  <c:v>7.12</c:v>
                </c:pt>
                <c:pt idx="649">
                  <c:v>12.1</c:v>
                </c:pt>
                <c:pt idx="650">
                  <c:v>5.96</c:v>
                </c:pt>
                <c:pt idx="651">
                  <c:v>6.75</c:v>
                </c:pt>
                <c:pt idx="652">
                  <c:v>10.3</c:v>
                </c:pt>
                <c:pt idx="653">
                  <c:v>10</c:v>
                </c:pt>
                <c:pt idx="654">
                  <c:v>6.98</c:v>
                </c:pt>
                <c:pt idx="655">
                  <c:v>6.43</c:v>
                </c:pt>
                <c:pt idx="656">
                  <c:v>12.3</c:v>
                </c:pt>
                <c:pt idx="657">
                  <c:v>8.57</c:v>
                </c:pt>
                <c:pt idx="658">
                  <c:v>7.04</c:v>
                </c:pt>
                <c:pt idx="659">
                  <c:v>7.05</c:v>
                </c:pt>
                <c:pt idx="660">
                  <c:v>7.97</c:v>
                </c:pt>
                <c:pt idx="661">
                  <c:v>6.52</c:v>
                </c:pt>
                <c:pt idx="662">
                  <c:v>6.08</c:v>
                </c:pt>
                <c:pt idx="663">
                  <c:v>6.12</c:v>
                </c:pt>
                <c:pt idx="664">
                  <c:v>6.01</c:v>
                </c:pt>
                <c:pt idx="665">
                  <c:v>5.68</c:v>
                </c:pt>
                <c:pt idx="666">
                  <c:v>7.42</c:v>
                </c:pt>
                <c:pt idx="667">
                  <c:v>7.66</c:v>
                </c:pt>
                <c:pt idx="668">
                  <c:v>6.68</c:v>
                </c:pt>
                <c:pt idx="669">
                  <c:v>7</c:v>
                </c:pt>
                <c:pt idx="670">
                  <c:v>7.89</c:v>
                </c:pt>
                <c:pt idx="671">
                  <c:v>8.08</c:v>
                </c:pt>
                <c:pt idx="672">
                  <c:v>8.0500000000000007</c:v>
                </c:pt>
                <c:pt idx="673">
                  <c:v>8.09</c:v>
                </c:pt>
                <c:pt idx="674">
                  <c:v>7.91</c:v>
                </c:pt>
                <c:pt idx="675">
                  <c:v>8.0500000000000007</c:v>
                </c:pt>
                <c:pt idx="676">
                  <c:v>8.69</c:v>
                </c:pt>
                <c:pt idx="677">
                  <c:v>8.67</c:v>
                </c:pt>
                <c:pt idx="678">
                  <c:v>8.5399999999999991</c:v>
                </c:pt>
                <c:pt idx="679">
                  <c:v>8.42</c:v>
                </c:pt>
                <c:pt idx="680">
                  <c:v>7.73</c:v>
                </c:pt>
                <c:pt idx="681">
                  <c:v>6.11</c:v>
                </c:pt>
                <c:pt idx="682">
                  <c:v>6.8</c:v>
                </c:pt>
                <c:pt idx="683">
                  <c:v>9.0500000000000007</c:v>
                </c:pt>
                <c:pt idx="684">
                  <c:v>15</c:v>
                </c:pt>
                <c:pt idx="685">
                  <c:v>11.5</c:v>
                </c:pt>
                <c:pt idx="686">
                  <c:v>14.6</c:v>
                </c:pt>
                <c:pt idx="687">
                  <c:v>43.3</c:v>
                </c:pt>
                <c:pt idx="688">
                  <c:v>20.2</c:v>
                </c:pt>
                <c:pt idx="689">
                  <c:v>14.3</c:v>
                </c:pt>
                <c:pt idx="690">
                  <c:v>11.1</c:v>
                </c:pt>
                <c:pt idx="691">
                  <c:v>9.98</c:v>
                </c:pt>
                <c:pt idx="692">
                  <c:v>11.7</c:v>
                </c:pt>
                <c:pt idx="693">
                  <c:v>19.899999999999999</c:v>
                </c:pt>
                <c:pt idx="694">
                  <c:v>17.100000000000001</c:v>
                </c:pt>
                <c:pt idx="695">
                  <c:v>12.7</c:v>
                </c:pt>
                <c:pt idx="696">
                  <c:v>13.7</c:v>
                </c:pt>
                <c:pt idx="697">
                  <c:v>40.9</c:v>
                </c:pt>
                <c:pt idx="698">
                  <c:v>17.5</c:v>
                </c:pt>
                <c:pt idx="699">
                  <c:v>16</c:v>
                </c:pt>
                <c:pt idx="700">
                  <c:v>15.2</c:v>
                </c:pt>
                <c:pt idx="701">
                  <c:v>20.7</c:v>
                </c:pt>
                <c:pt idx="702">
                  <c:v>17.399999999999999</c:v>
                </c:pt>
                <c:pt idx="703">
                  <c:v>34.700000000000003</c:v>
                </c:pt>
                <c:pt idx="704">
                  <c:v>29</c:v>
                </c:pt>
                <c:pt idx="705">
                  <c:v>42.3</c:v>
                </c:pt>
                <c:pt idx="706">
                  <c:v>25.4</c:v>
                </c:pt>
                <c:pt idx="707">
                  <c:v>21.9</c:v>
                </c:pt>
                <c:pt idx="708">
                  <c:v>24.5</c:v>
                </c:pt>
                <c:pt idx="709">
                  <c:v>21.3</c:v>
                </c:pt>
                <c:pt idx="710">
                  <c:v>31.7</c:v>
                </c:pt>
                <c:pt idx="711">
                  <c:v>59.3</c:v>
                </c:pt>
                <c:pt idx="713">
                  <c:v>53.2</c:v>
                </c:pt>
                <c:pt idx="714">
                  <c:v>41.1</c:v>
                </c:pt>
                <c:pt idx="715">
                  <c:v>31.4</c:v>
                </c:pt>
                <c:pt idx="716">
                  <c:v>24.2</c:v>
                </c:pt>
                <c:pt idx="717">
                  <c:v>21</c:v>
                </c:pt>
                <c:pt idx="718">
                  <c:v>21.3</c:v>
                </c:pt>
                <c:pt idx="719">
                  <c:v>22.8</c:v>
                </c:pt>
                <c:pt idx="720">
                  <c:v>18.3</c:v>
                </c:pt>
                <c:pt idx="721">
                  <c:v>17.7</c:v>
                </c:pt>
                <c:pt idx="722">
                  <c:v>36.299999999999997</c:v>
                </c:pt>
                <c:pt idx="723">
                  <c:v>61.4</c:v>
                </c:pt>
                <c:pt idx="724">
                  <c:v>43.6</c:v>
                </c:pt>
                <c:pt idx="725">
                  <c:v>63.8</c:v>
                </c:pt>
                <c:pt idx="728">
                  <c:v>58.1</c:v>
                </c:pt>
                <c:pt idx="729">
                  <c:v>52.2</c:v>
                </c:pt>
                <c:pt idx="734">
                  <c:v>44.7</c:v>
                </c:pt>
                <c:pt idx="735">
                  <c:v>42.3</c:v>
                </c:pt>
                <c:pt idx="736">
                  <c:v>40.4</c:v>
                </c:pt>
                <c:pt idx="737">
                  <c:v>41.3</c:v>
                </c:pt>
                <c:pt idx="738">
                  <c:v>43.7</c:v>
                </c:pt>
                <c:pt idx="739">
                  <c:v>44.7</c:v>
                </c:pt>
                <c:pt idx="740">
                  <c:v>44.1</c:v>
                </c:pt>
                <c:pt idx="741">
                  <c:v>43.8</c:v>
                </c:pt>
                <c:pt idx="742">
                  <c:v>44.2</c:v>
                </c:pt>
                <c:pt idx="748">
                  <c:v>47.5</c:v>
                </c:pt>
                <c:pt idx="749">
                  <c:v>42.8</c:v>
                </c:pt>
                <c:pt idx="750">
                  <c:v>39.9</c:v>
                </c:pt>
                <c:pt idx="751">
                  <c:v>33</c:v>
                </c:pt>
                <c:pt idx="752">
                  <c:v>42.9</c:v>
                </c:pt>
                <c:pt idx="753">
                  <c:v>44.9</c:v>
                </c:pt>
                <c:pt idx="754">
                  <c:v>42.9</c:v>
                </c:pt>
                <c:pt idx="755">
                  <c:v>41.7</c:v>
                </c:pt>
                <c:pt idx="756">
                  <c:v>41.7</c:v>
                </c:pt>
                <c:pt idx="764">
                  <c:v>46.4</c:v>
                </c:pt>
                <c:pt idx="765">
                  <c:v>42</c:v>
                </c:pt>
                <c:pt idx="766">
                  <c:v>42.8</c:v>
                </c:pt>
                <c:pt idx="767">
                  <c:v>36.700000000000003</c:v>
                </c:pt>
                <c:pt idx="768">
                  <c:v>25.4</c:v>
                </c:pt>
                <c:pt idx="769">
                  <c:v>20.100000000000001</c:v>
                </c:pt>
                <c:pt idx="770">
                  <c:v>17.100000000000001</c:v>
                </c:pt>
                <c:pt idx="771">
                  <c:v>15</c:v>
                </c:pt>
                <c:pt idx="772">
                  <c:v>13.1</c:v>
                </c:pt>
                <c:pt idx="773">
                  <c:v>11.5</c:v>
                </c:pt>
                <c:pt idx="774">
                  <c:v>18.100000000000001</c:v>
                </c:pt>
                <c:pt idx="775">
                  <c:v>20.3</c:v>
                </c:pt>
                <c:pt idx="780">
                  <c:v>45.5</c:v>
                </c:pt>
                <c:pt idx="781">
                  <c:v>41.8</c:v>
                </c:pt>
                <c:pt idx="782">
                  <c:v>36.4</c:v>
                </c:pt>
                <c:pt idx="783">
                  <c:v>25.3</c:v>
                </c:pt>
                <c:pt idx="784">
                  <c:v>25.1</c:v>
                </c:pt>
                <c:pt idx="785">
                  <c:v>28.1</c:v>
                </c:pt>
                <c:pt idx="791">
                  <c:v>46.7</c:v>
                </c:pt>
                <c:pt idx="792">
                  <c:v>45.6</c:v>
                </c:pt>
                <c:pt idx="793">
                  <c:v>41.7</c:v>
                </c:pt>
                <c:pt idx="794">
                  <c:v>39.799999999999997</c:v>
                </c:pt>
                <c:pt idx="795">
                  <c:v>28.5</c:v>
                </c:pt>
                <c:pt idx="796">
                  <c:v>20.5</c:v>
                </c:pt>
                <c:pt idx="797">
                  <c:v>16</c:v>
                </c:pt>
                <c:pt idx="798">
                  <c:v>13.5</c:v>
                </c:pt>
                <c:pt idx="799">
                  <c:v>11</c:v>
                </c:pt>
                <c:pt idx="800">
                  <c:v>9.48</c:v>
                </c:pt>
                <c:pt idx="801">
                  <c:v>8.73</c:v>
                </c:pt>
                <c:pt idx="802">
                  <c:v>7.58</c:v>
                </c:pt>
                <c:pt idx="803">
                  <c:v>6.44</c:v>
                </c:pt>
                <c:pt idx="804">
                  <c:v>5.62</c:v>
                </c:pt>
                <c:pt idx="805">
                  <c:v>5.57</c:v>
                </c:pt>
                <c:pt idx="806">
                  <c:v>5.93</c:v>
                </c:pt>
                <c:pt idx="807">
                  <c:v>6.65</c:v>
                </c:pt>
                <c:pt idx="808">
                  <c:v>7.18</c:v>
                </c:pt>
                <c:pt idx="809">
                  <c:v>6.17</c:v>
                </c:pt>
                <c:pt idx="810">
                  <c:v>5.65</c:v>
                </c:pt>
                <c:pt idx="811">
                  <c:v>5.77</c:v>
                </c:pt>
                <c:pt idx="812">
                  <c:v>5.57</c:v>
                </c:pt>
                <c:pt idx="813">
                  <c:v>7.84</c:v>
                </c:pt>
                <c:pt idx="814">
                  <c:v>15.6</c:v>
                </c:pt>
                <c:pt idx="815">
                  <c:v>20.399999999999999</c:v>
                </c:pt>
                <c:pt idx="816">
                  <c:v>15.6</c:v>
                </c:pt>
                <c:pt idx="817">
                  <c:v>9.0299999999999994</c:v>
                </c:pt>
                <c:pt idx="818">
                  <c:v>7.8</c:v>
                </c:pt>
                <c:pt idx="819">
                  <c:v>7.24</c:v>
                </c:pt>
                <c:pt idx="820">
                  <c:v>6.34</c:v>
                </c:pt>
                <c:pt idx="821">
                  <c:v>5.72</c:v>
                </c:pt>
                <c:pt idx="822">
                  <c:v>5.37</c:v>
                </c:pt>
                <c:pt idx="823">
                  <c:v>8.68</c:v>
                </c:pt>
                <c:pt idx="824">
                  <c:v>9.07</c:v>
                </c:pt>
                <c:pt idx="825">
                  <c:v>9.61</c:v>
                </c:pt>
                <c:pt idx="826">
                  <c:v>10.4</c:v>
                </c:pt>
                <c:pt idx="827">
                  <c:v>9.7200000000000006</c:v>
                </c:pt>
                <c:pt idx="828">
                  <c:v>9.7899999999999991</c:v>
                </c:pt>
                <c:pt idx="829">
                  <c:v>9.6</c:v>
                </c:pt>
                <c:pt idx="830">
                  <c:v>9.0399999999999991</c:v>
                </c:pt>
                <c:pt idx="831">
                  <c:v>8.64</c:v>
                </c:pt>
                <c:pt idx="832">
                  <c:v>8.83</c:v>
                </c:pt>
                <c:pt idx="833">
                  <c:v>8.92</c:v>
                </c:pt>
                <c:pt idx="834">
                  <c:v>17.399999999999999</c:v>
                </c:pt>
                <c:pt idx="835">
                  <c:v>19.399999999999999</c:v>
                </c:pt>
                <c:pt idx="836">
                  <c:v>13.4</c:v>
                </c:pt>
                <c:pt idx="837">
                  <c:v>11.2</c:v>
                </c:pt>
                <c:pt idx="838">
                  <c:v>10.1</c:v>
                </c:pt>
                <c:pt idx="839">
                  <c:v>12.2</c:v>
                </c:pt>
                <c:pt idx="840">
                  <c:v>14.3</c:v>
                </c:pt>
                <c:pt idx="841">
                  <c:v>15.1</c:v>
                </c:pt>
                <c:pt idx="842">
                  <c:v>11.6</c:v>
                </c:pt>
                <c:pt idx="843">
                  <c:v>11.3</c:v>
                </c:pt>
                <c:pt idx="844">
                  <c:v>10.3</c:v>
                </c:pt>
                <c:pt idx="845">
                  <c:v>8.8800000000000008</c:v>
                </c:pt>
                <c:pt idx="846">
                  <c:v>8.23</c:v>
                </c:pt>
                <c:pt idx="847">
                  <c:v>7.63</c:v>
                </c:pt>
                <c:pt idx="848">
                  <c:v>7.03</c:v>
                </c:pt>
                <c:pt idx="849">
                  <c:v>6.49</c:v>
                </c:pt>
                <c:pt idx="850">
                  <c:v>5.77</c:v>
                </c:pt>
                <c:pt idx="851">
                  <c:v>4.97</c:v>
                </c:pt>
                <c:pt idx="852">
                  <c:v>4.83</c:v>
                </c:pt>
                <c:pt idx="853">
                  <c:v>4.3600000000000003</c:v>
                </c:pt>
                <c:pt idx="854">
                  <c:v>3.99</c:v>
                </c:pt>
                <c:pt idx="855">
                  <c:v>3.94</c:v>
                </c:pt>
                <c:pt idx="856">
                  <c:v>4.3600000000000003</c:v>
                </c:pt>
                <c:pt idx="857">
                  <c:v>5.12</c:v>
                </c:pt>
                <c:pt idx="858">
                  <c:v>5.0999999999999996</c:v>
                </c:pt>
                <c:pt idx="859">
                  <c:v>4.1100000000000003</c:v>
                </c:pt>
                <c:pt idx="860">
                  <c:v>3.94</c:v>
                </c:pt>
                <c:pt idx="861">
                  <c:v>3.75</c:v>
                </c:pt>
                <c:pt idx="862">
                  <c:v>3.35</c:v>
                </c:pt>
                <c:pt idx="863">
                  <c:v>2.91</c:v>
                </c:pt>
                <c:pt idx="864">
                  <c:v>3.13</c:v>
                </c:pt>
                <c:pt idx="865">
                  <c:v>2.99</c:v>
                </c:pt>
                <c:pt idx="866">
                  <c:v>2.78</c:v>
                </c:pt>
                <c:pt idx="867">
                  <c:v>2.56</c:v>
                </c:pt>
                <c:pt idx="868">
                  <c:v>2.68</c:v>
                </c:pt>
                <c:pt idx="869">
                  <c:v>2.48</c:v>
                </c:pt>
                <c:pt idx="870">
                  <c:v>3.04</c:v>
                </c:pt>
                <c:pt idx="871">
                  <c:v>2.2400000000000002</c:v>
                </c:pt>
                <c:pt idx="872">
                  <c:v>2.34</c:v>
                </c:pt>
                <c:pt idx="873">
                  <c:v>2.38</c:v>
                </c:pt>
                <c:pt idx="874">
                  <c:v>2.15</c:v>
                </c:pt>
                <c:pt idx="875">
                  <c:v>2.2799999999999998</c:v>
                </c:pt>
                <c:pt idx="876">
                  <c:v>2.44</c:v>
                </c:pt>
                <c:pt idx="877">
                  <c:v>4.32</c:v>
                </c:pt>
                <c:pt idx="878">
                  <c:v>3.77</c:v>
                </c:pt>
                <c:pt idx="879">
                  <c:v>2.69</c:v>
                </c:pt>
                <c:pt idx="880">
                  <c:v>2.42</c:v>
                </c:pt>
                <c:pt idx="881">
                  <c:v>2.2999999999999998</c:v>
                </c:pt>
                <c:pt idx="882">
                  <c:v>2.17</c:v>
                </c:pt>
                <c:pt idx="883">
                  <c:v>2.7</c:v>
                </c:pt>
                <c:pt idx="884">
                  <c:v>3.18</c:v>
                </c:pt>
                <c:pt idx="885">
                  <c:v>3.08</c:v>
                </c:pt>
                <c:pt idx="886">
                  <c:v>3.85</c:v>
                </c:pt>
                <c:pt idx="887">
                  <c:v>5.39</c:v>
                </c:pt>
                <c:pt idx="888">
                  <c:v>3.68</c:v>
                </c:pt>
                <c:pt idx="889">
                  <c:v>4.47</c:v>
                </c:pt>
                <c:pt idx="890">
                  <c:v>3.28</c:v>
                </c:pt>
                <c:pt idx="891">
                  <c:v>2.63</c:v>
                </c:pt>
                <c:pt idx="892">
                  <c:v>2.4300000000000002</c:v>
                </c:pt>
                <c:pt idx="893">
                  <c:v>2.2599999999999998</c:v>
                </c:pt>
                <c:pt idx="894">
                  <c:v>2.0699999999999998</c:v>
                </c:pt>
                <c:pt idx="895">
                  <c:v>1.93</c:v>
                </c:pt>
                <c:pt idx="896">
                  <c:v>1.79</c:v>
                </c:pt>
                <c:pt idx="897">
                  <c:v>1.68</c:v>
                </c:pt>
                <c:pt idx="898">
                  <c:v>1.5</c:v>
                </c:pt>
                <c:pt idx="899">
                  <c:v>1.38</c:v>
                </c:pt>
                <c:pt idx="900">
                  <c:v>1.65</c:v>
                </c:pt>
                <c:pt idx="901">
                  <c:v>1.51</c:v>
                </c:pt>
                <c:pt idx="902">
                  <c:v>1.55</c:v>
                </c:pt>
                <c:pt idx="903">
                  <c:v>1.28</c:v>
                </c:pt>
                <c:pt idx="904">
                  <c:v>1.19</c:v>
                </c:pt>
                <c:pt idx="905">
                  <c:v>1.1599999999999999</c:v>
                </c:pt>
                <c:pt idx="906">
                  <c:v>1.07</c:v>
                </c:pt>
                <c:pt idx="907">
                  <c:v>1.1000000000000001</c:v>
                </c:pt>
                <c:pt idx="908">
                  <c:v>1.07</c:v>
                </c:pt>
                <c:pt idx="909">
                  <c:v>0.99</c:v>
                </c:pt>
                <c:pt idx="910">
                  <c:v>1.02</c:v>
                </c:pt>
                <c:pt idx="911">
                  <c:v>1.06</c:v>
                </c:pt>
                <c:pt idx="912">
                  <c:v>1</c:v>
                </c:pt>
                <c:pt idx="913">
                  <c:v>1.1299999999999999</c:v>
                </c:pt>
                <c:pt idx="914">
                  <c:v>1.22</c:v>
                </c:pt>
                <c:pt idx="915">
                  <c:v>1.1499999999999999</c:v>
                </c:pt>
                <c:pt idx="916">
                  <c:v>1.08</c:v>
                </c:pt>
                <c:pt idx="917">
                  <c:v>1.0900000000000001</c:v>
                </c:pt>
                <c:pt idx="918">
                  <c:v>1.02</c:v>
                </c:pt>
                <c:pt idx="919">
                  <c:v>1.05</c:v>
                </c:pt>
                <c:pt idx="920">
                  <c:v>1.06</c:v>
                </c:pt>
                <c:pt idx="921">
                  <c:v>1.08</c:v>
                </c:pt>
                <c:pt idx="922">
                  <c:v>1.19</c:v>
                </c:pt>
                <c:pt idx="923">
                  <c:v>1.27</c:v>
                </c:pt>
                <c:pt idx="924">
                  <c:v>1.1599999999999999</c:v>
                </c:pt>
                <c:pt idx="925">
                  <c:v>1.1399999999999999</c:v>
                </c:pt>
                <c:pt idx="926">
                  <c:v>1.0900000000000001</c:v>
                </c:pt>
                <c:pt idx="927">
                  <c:v>1.03</c:v>
                </c:pt>
                <c:pt idx="928">
                  <c:v>1.06</c:v>
                </c:pt>
                <c:pt idx="929">
                  <c:v>1.07</c:v>
                </c:pt>
                <c:pt idx="930">
                  <c:v>1.05</c:v>
                </c:pt>
                <c:pt idx="931">
                  <c:v>1.01</c:v>
                </c:pt>
                <c:pt idx="932">
                  <c:v>1.07</c:v>
                </c:pt>
                <c:pt idx="933">
                  <c:v>1.05</c:v>
                </c:pt>
                <c:pt idx="934">
                  <c:v>0.97</c:v>
                </c:pt>
                <c:pt idx="935">
                  <c:v>0.89</c:v>
                </c:pt>
                <c:pt idx="936">
                  <c:v>0.84</c:v>
                </c:pt>
                <c:pt idx="937">
                  <c:v>0.77</c:v>
                </c:pt>
                <c:pt idx="938">
                  <c:v>0.74</c:v>
                </c:pt>
                <c:pt idx="939">
                  <c:v>0.71</c:v>
                </c:pt>
                <c:pt idx="940">
                  <c:v>0.65</c:v>
                </c:pt>
                <c:pt idx="941">
                  <c:v>0.6</c:v>
                </c:pt>
                <c:pt idx="942">
                  <c:v>0.57999999999999996</c:v>
                </c:pt>
                <c:pt idx="943">
                  <c:v>0.6</c:v>
                </c:pt>
                <c:pt idx="944">
                  <c:v>0.63</c:v>
                </c:pt>
                <c:pt idx="945">
                  <c:v>0.65</c:v>
                </c:pt>
                <c:pt idx="946">
                  <c:v>0.68</c:v>
                </c:pt>
                <c:pt idx="947">
                  <c:v>0.71</c:v>
                </c:pt>
                <c:pt idx="948">
                  <c:v>0.8</c:v>
                </c:pt>
                <c:pt idx="949">
                  <c:v>0.71</c:v>
                </c:pt>
                <c:pt idx="950">
                  <c:v>0.7</c:v>
                </c:pt>
                <c:pt idx="951">
                  <c:v>0.69</c:v>
                </c:pt>
                <c:pt idx="952">
                  <c:v>0.7</c:v>
                </c:pt>
                <c:pt idx="953">
                  <c:v>0.71</c:v>
                </c:pt>
                <c:pt idx="954">
                  <c:v>0.72</c:v>
                </c:pt>
                <c:pt idx="955">
                  <c:v>0.72</c:v>
                </c:pt>
                <c:pt idx="956">
                  <c:v>0.71</c:v>
                </c:pt>
                <c:pt idx="957">
                  <c:v>0.77</c:v>
                </c:pt>
                <c:pt idx="958">
                  <c:v>0.82</c:v>
                </c:pt>
                <c:pt idx="959">
                  <c:v>0.84</c:v>
                </c:pt>
                <c:pt idx="960">
                  <c:v>0.96</c:v>
                </c:pt>
                <c:pt idx="961">
                  <c:v>1.1200000000000001</c:v>
                </c:pt>
                <c:pt idx="962">
                  <c:v>1.27</c:v>
                </c:pt>
                <c:pt idx="963">
                  <c:v>1.1200000000000001</c:v>
                </c:pt>
                <c:pt idx="964">
                  <c:v>1.73</c:v>
                </c:pt>
                <c:pt idx="965">
                  <c:v>1.03</c:v>
                </c:pt>
                <c:pt idx="966">
                  <c:v>1.1399999999999999</c:v>
                </c:pt>
                <c:pt idx="967">
                  <c:v>2.15</c:v>
                </c:pt>
                <c:pt idx="968">
                  <c:v>1.06</c:v>
                </c:pt>
                <c:pt idx="969">
                  <c:v>0.92</c:v>
                </c:pt>
                <c:pt idx="970">
                  <c:v>0.85</c:v>
                </c:pt>
                <c:pt idx="971">
                  <c:v>0.81</c:v>
                </c:pt>
                <c:pt idx="972">
                  <c:v>0.86</c:v>
                </c:pt>
                <c:pt idx="973">
                  <c:v>0.89</c:v>
                </c:pt>
                <c:pt idx="974">
                  <c:v>0.96</c:v>
                </c:pt>
                <c:pt idx="975">
                  <c:v>0.96</c:v>
                </c:pt>
                <c:pt idx="976">
                  <c:v>0.96</c:v>
                </c:pt>
                <c:pt idx="977">
                  <c:v>0.99</c:v>
                </c:pt>
                <c:pt idx="978">
                  <c:v>0.99</c:v>
                </c:pt>
                <c:pt idx="979">
                  <c:v>1</c:v>
                </c:pt>
                <c:pt idx="980">
                  <c:v>1.03</c:v>
                </c:pt>
                <c:pt idx="981">
                  <c:v>1.1499999999999999</c:v>
                </c:pt>
                <c:pt idx="982">
                  <c:v>1.2</c:v>
                </c:pt>
                <c:pt idx="983">
                  <c:v>1.29</c:v>
                </c:pt>
                <c:pt idx="984">
                  <c:v>1.47</c:v>
                </c:pt>
                <c:pt idx="985">
                  <c:v>1.48</c:v>
                </c:pt>
                <c:pt idx="986">
                  <c:v>1.58</c:v>
                </c:pt>
                <c:pt idx="987">
                  <c:v>1.55</c:v>
                </c:pt>
                <c:pt idx="988">
                  <c:v>1.6</c:v>
                </c:pt>
                <c:pt idx="989">
                  <c:v>1.61</c:v>
                </c:pt>
                <c:pt idx="990">
                  <c:v>3.23</c:v>
                </c:pt>
                <c:pt idx="991">
                  <c:v>2.39</c:v>
                </c:pt>
                <c:pt idx="992">
                  <c:v>1.81</c:v>
                </c:pt>
                <c:pt idx="993">
                  <c:v>1.65</c:v>
                </c:pt>
                <c:pt idx="994">
                  <c:v>1.63</c:v>
                </c:pt>
                <c:pt idx="995">
                  <c:v>1.7</c:v>
                </c:pt>
                <c:pt idx="996">
                  <c:v>1.75</c:v>
                </c:pt>
                <c:pt idx="997">
                  <c:v>1.79</c:v>
                </c:pt>
                <c:pt idx="998">
                  <c:v>1.84</c:v>
                </c:pt>
                <c:pt idx="999">
                  <c:v>1.88</c:v>
                </c:pt>
                <c:pt idx="1000">
                  <c:v>1.88</c:v>
                </c:pt>
                <c:pt idx="1001">
                  <c:v>1.91</c:v>
                </c:pt>
                <c:pt idx="1002">
                  <c:v>1.98</c:v>
                </c:pt>
                <c:pt idx="1003">
                  <c:v>1.94</c:v>
                </c:pt>
                <c:pt idx="1004">
                  <c:v>1.91</c:v>
                </c:pt>
                <c:pt idx="1005">
                  <c:v>1.94</c:v>
                </c:pt>
                <c:pt idx="1006">
                  <c:v>1.95</c:v>
                </c:pt>
                <c:pt idx="1007">
                  <c:v>2</c:v>
                </c:pt>
                <c:pt idx="1008">
                  <c:v>2</c:v>
                </c:pt>
                <c:pt idx="1009">
                  <c:v>3.14</c:v>
                </c:pt>
                <c:pt idx="1010">
                  <c:v>2.38</c:v>
                </c:pt>
                <c:pt idx="1011">
                  <c:v>4.62</c:v>
                </c:pt>
                <c:pt idx="1012">
                  <c:v>3.55</c:v>
                </c:pt>
                <c:pt idx="1013">
                  <c:v>2.67</c:v>
                </c:pt>
                <c:pt idx="1014">
                  <c:v>2.5</c:v>
                </c:pt>
                <c:pt idx="1015">
                  <c:v>2.35</c:v>
                </c:pt>
                <c:pt idx="1016">
                  <c:v>2.2599999999999998</c:v>
                </c:pt>
                <c:pt idx="1017">
                  <c:v>2.2999999999999998</c:v>
                </c:pt>
                <c:pt idx="1018">
                  <c:v>2.3199999999999998</c:v>
                </c:pt>
                <c:pt idx="1019">
                  <c:v>2.25</c:v>
                </c:pt>
                <c:pt idx="1020">
                  <c:v>3.28</c:v>
                </c:pt>
                <c:pt idx="1021">
                  <c:v>4.8499999999999996</c:v>
                </c:pt>
                <c:pt idx="1022">
                  <c:v>4.51</c:v>
                </c:pt>
                <c:pt idx="1023">
                  <c:v>3.65</c:v>
                </c:pt>
                <c:pt idx="1024">
                  <c:v>2.91</c:v>
                </c:pt>
                <c:pt idx="1025">
                  <c:v>2.68</c:v>
                </c:pt>
                <c:pt idx="1026">
                  <c:v>2.56</c:v>
                </c:pt>
                <c:pt idx="1027">
                  <c:v>2.52</c:v>
                </c:pt>
                <c:pt idx="1028">
                  <c:v>3.51</c:v>
                </c:pt>
                <c:pt idx="1029">
                  <c:v>4.1500000000000004</c:v>
                </c:pt>
                <c:pt idx="1030">
                  <c:v>3.64</c:v>
                </c:pt>
                <c:pt idx="1031">
                  <c:v>2.98</c:v>
                </c:pt>
                <c:pt idx="1032">
                  <c:v>2.68</c:v>
                </c:pt>
                <c:pt idx="1033">
                  <c:v>3.92</c:v>
                </c:pt>
                <c:pt idx="1034">
                  <c:v>3.2</c:v>
                </c:pt>
                <c:pt idx="1035">
                  <c:v>3.12</c:v>
                </c:pt>
                <c:pt idx="1036">
                  <c:v>14.5</c:v>
                </c:pt>
                <c:pt idx="1037">
                  <c:v>5.73</c:v>
                </c:pt>
                <c:pt idx="1038">
                  <c:v>3.36</c:v>
                </c:pt>
                <c:pt idx="1039">
                  <c:v>2.83</c:v>
                </c:pt>
                <c:pt idx="1040">
                  <c:v>2.56</c:v>
                </c:pt>
                <c:pt idx="1041">
                  <c:v>2.21</c:v>
                </c:pt>
                <c:pt idx="1042">
                  <c:v>2.2599999999999998</c:v>
                </c:pt>
                <c:pt idx="1043">
                  <c:v>2.04</c:v>
                </c:pt>
                <c:pt idx="1044">
                  <c:v>2.1800000000000002</c:v>
                </c:pt>
                <c:pt idx="1045">
                  <c:v>2.78</c:v>
                </c:pt>
                <c:pt idx="1046">
                  <c:v>2.93</c:v>
                </c:pt>
                <c:pt idx="1047">
                  <c:v>3.02</c:v>
                </c:pt>
                <c:pt idx="1048">
                  <c:v>3.08</c:v>
                </c:pt>
                <c:pt idx="1049">
                  <c:v>4.38</c:v>
                </c:pt>
                <c:pt idx="1050">
                  <c:v>4.37</c:v>
                </c:pt>
                <c:pt idx="1051">
                  <c:v>3.88</c:v>
                </c:pt>
                <c:pt idx="1052">
                  <c:v>5.45</c:v>
                </c:pt>
                <c:pt idx="1053">
                  <c:v>4.58</c:v>
                </c:pt>
                <c:pt idx="1054">
                  <c:v>4.47</c:v>
                </c:pt>
                <c:pt idx="1055">
                  <c:v>4.22</c:v>
                </c:pt>
                <c:pt idx="1056">
                  <c:v>4.26</c:v>
                </c:pt>
                <c:pt idx="1057">
                  <c:v>4.59</c:v>
                </c:pt>
                <c:pt idx="1058">
                  <c:v>4.84</c:v>
                </c:pt>
                <c:pt idx="1059">
                  <c:v>6.73</c:v>
                </c:pt>
                <c:pt idx="1060">
                  <c:v>5.52</c:v>
                </c:pt>
                <c:pt idx="1061">
                  <c:v>6.27</c:v>
                </c:pt>
                <c:pt idx="1062">
                  <c:v>5.56</c:v>
                </c:pt>
                <c:pt idx="1063">
                  <c:v>5.6</c:v>
                </c:pt>
                <c:pt idx="1064">
                  <c:v>7.47</c:v>
                </c:pt>
                <c:pt idx="1065">
                  <c:v>7.35</c:v>
                </c:pt>
                <c:pt idx="1066">
                  <c:v>6.53</c:v>
                </c:pt>
                <c:pt idx="1067">
                  <c:v>6.55</c:v>
                </c:pt>
                <c:pt idx="1068">
                  <c:v>7.16</c:v>
                </c:pt>
                <c:pt idx="1069">
                  <c:v>10.199999999999999</c:v>
                </c:pt>
                <c:pt idx="1070">
                  <c:v>14</c:v>
                </c:pt>
                <c:pt idx="1071">
                  <c:v>21.7</c:v>
                </c:pt>
                <c:pt idx="1072">
                  <c:v>40.799999999999997</c:v>
                </c:pt>
                <c:pt idx="1073">
                  <c:v>24.6</c:v>
                </c:pt>
                <c:pt idx="1074">
                  <c:v>28.9</c:v>
                </c:pt>
                <c:pt idx="1075">
                  <c:v>36.5</c:v>
                </c:pt>
                <c:pt idx="1076">
                  <c:v>29.4</c:v>
                </c:pt>
                <c:pt idx="1077">
                  <c:v>28.7</c:v>
                </c:pt>
                <c:pt idx="1078">
                  <c:v>41.6</c:v>
                </c:pt>
                <c:pt idx="1079">
                  <c:v>33.799999999999997</c:v>
                </c:pt>
                <c:pt idx="1080">
                  <c:v>28.7</c:v>
                </c:pt>
                <c:pt idx="1081">
                  <c:v>24.7</c:v>
                </c:pt>
                <c:pt idx="1082">
                  <c:v>21.9</c:v>
                </c:pt>
                <c:pt idx="1083">
                  <c:v>20.2</c:v>
                </c:pt>
                <c:pt idx="1084">
                  <c:v>18.899999999999999</c:v>
                </c:pt>
                <c:pt idx="1085">
                  <c:v>18.2</c:v>
                </c:pt>
                <c:pt idx="1086">
                  <c:v>19</c:v>
                </c:pt>
                <c:pt idx="1087">
                  <c:v>17.399999999999999</c:v>
                </c:pt>
                <c:pt idx="1088">
                  <c:v>17</c:v>
                </c:pt>
                <c:pt idx="1089">
                  <c:v>20.7</c:v>
                </c:pt>
                <c:pt idx="1090">
                  <c:v>37.6</c:v>
                </c:pt>
                <c:pt idx="1091">
                  <c:v>27.4</c:v>
                </c:pt>
                <c:pt idx="1092">
                  <c:v>26.4</c:v>
                </c:pt>
                <c:pt idx="1093">
                  <c:v>28</c:v>
                </c:pt>
                <c:pt idx="1094">
                  <c:v>27.6</c:v>
                </c:pt>
                <c:pt idx="1095">
                  <c:v>33</c:v>
                </c:pt>
                <c:pt idx="1096">
                  <c:v>23</c:v>
                </c:pt>
                <c:pt idx="1097">
                  <c:v>20.8</c:v>
                </c:pt>
                <c:pt idx="1098">
                  <c:v>19.8</c:v>
                </c:pt>
                <c:pt idx="1099">
                  <c:v>19.100000000000001</c:v>
                </c:pt>
                <c:pt idx="1100">
                  <c:v>18.5</c:v>
                </c:pt>
                <c:pt idx="1101">
                  <c:v>18.5</c:v>
                </c:pt>
                <c:pt idx="1102">
                  <c:v>23.6</c:v>
                </c:pt>
                <c:pt idx="1103">
                  <c:v>23.4</c:v>
                </c:pt>
                <c:pt idx="1104">
                  <c:v>21.1</c:v>
                </c:pt>
                <c:pt idx="1105">
                  <c:v>21.1</c:v>
                </c:pt>
                <c:pt idx="1106">
                  <c:v>20.3</c:v>
                </c:pt>
                <c:pt idx="1107">
                  <c:v>19.8</c:v>
                </c:pt>
                <c:pt idx="1108">
                  <c:v>18.899999999999999</c:v>
                </c:pt>
                <c:pt idx="1109">
                  <c:v>18</c:v>
                </c:pt>
                <c:pt idx="1110">
                  <c:v>18.399999999999999</c:v>
                </c:pt>
                <c:pt idx="1111">
                  <c:v>18.7</c:v>
                </c:pt>
                <c:pt idx="1112">
                  <c:v>21.5</c:v>
                </c:pt>
                <c:pt idx="1113">
                  <c:v>30.7</c:v>
                </c:pt>
                <c:pt idx="1114">
                  <c:v>25.7</c:v>
                </c:pt>
                <c:pt idx="1115">
                  <c:v>25</c:v>
                </c:pt>
                <c:pt idx="1116">
                  <c:v>23.7</c:v>
                </c:pt>
                <c:pt idx="1117">
                  <c:v>21.9</c:v>
                </c:pt>
                <c:pt idx="1118">
                  <c:v>20.5</c:v>
                </c:pt>
                <c:pt idx="1119">
                  <c:v>19.399999999999999</c:v>
                </c:pt>
                <c:pt idx="1120">
                  <c:v>18.5</c:v>
                </c:pt>
                <c:pt idx="1121">
                  <c:v>18.100000000000001</c:v>
                </c:pt>
                <c:pt idx="1122">
                  <c:v>17.5</c:v>
                </c:pt>
                <c:pt idx="1123">
                  <c:v>19.2</c:v>
                </c:pt>
                <c:pt idx="1124">
                  <c:v>23.9</c:v>
                </c:pt>
                <c:pt idx="1125">
                  <c:v>20.100000000000001</c:v>
                </c:pt>
                <c:pt idx="1126">
                  <c:v>18.899999999999999</c:v>
                </c:pt>
                <c:pt idx="1127">
                  <c:v>18.600000000000001</c:v>
                </c:pt>
                <c:pt idx="1128">
                  <c:v>18.100000000000001</c:v>
                </c:pt>
                <c:pt idx="1129">
                  <c:v>17.7</c:v>
                </c:pt>
                <c:pt idx="1130">
                  <c:v>17.8</c:v>
                </c:pt>
                <c:pt idx="1131">
                  <c:v>17.2</c:v>
                </c:pt>
                <c:pt idx="1132">
                  <c:v>21.1</c:v>
                </c:pt>
                <c:pt idx="1133">
                  <c:v>20</c:v>
                </c:pt>
                <c:pt idx="1134">
                  <c:v>18.399999999999999</c:v>
                </c:pt>
                <c:pt idx="1135">
                  <c:v>18</c:v>
                </c:pt>
                <c:pt idx="1136">
                  <c:v>17.7</c:v>
                </c:pt>
                <c:pt idx="1137">
                  <c:v>17.5</c:v>
                </c:pt>
                <c:pt idx="1138">
                  <c:v>17.8</c:v>
                </c:pt>
                <c:pt idx="1139">
                  <c:v>17.3</c:v>
                </c:pt>
                <c:pt idx="1140">
                  <c:v>16.399999999999999</c:v>
                </c:pt>
                <c:pt idx="1141">
                  <c:v>15.8</c:v>
                </c:pt>
                <c:pt idx="1142">
                  <c:v>15.4</c:v>
                </c:pt>
                <c:pt idx="1143">
                  <c:v>16.600000000000001</c:v>
                </c:pt>
                <c:pt idx="1144">
                  <c:v>16.600000000000001</c:v>
                </c:pt>
                <c:pt idx="1145">
                  <c:v>17.100000000000001</c:v>
                </c:pt>
                <c:pt idx="1146">
                  <c:v>17</c:v>
                </c:pt>
                <c:pt idx="1147">
                  <c:v>16.8</c:v>
                </c:pt>
                <c:pt idx="1148">
                  <c:v>16.3</c:v>
                </c:pt>
                <c:pt idx="1149">
                  <c:v>16.2</c:v>
                </c:pt>
                <c:pt idx="1150">
                  <c:v>15.9</c:v>
                </c:pt>
                <c:pt idx="1151">
                  <c:v>15.4</c:v>
                </c:pt>
                <c:pt idx="1152">
                  <c:v>15.3</c:v>
                </c:pt>
                <c:pt idx="1153">
                  <c:v>15.6</c:v>
                </c:pt>
                <c:pt idx="1154">
                  <c:v>16</c:v>
                </c:pt>
                <c:pt idx="1155">
                  <c:v>16.8</c:v>
                </c:pt>
                <c:pt idx="1156">
                  <c:v>15.3</c:v>
                </c:pt>
                <c:pt idx="1157">
                  <c:v>14.9</c:v>
                </c:pt>
                <c:pt idx="1158">
                  <c:v>14.6</c:v>
                </c:pt>
                <c:pt idx="1159">
                  <c:v>14.6</c:v>
                </c:pt>
                <c:pt idx="1160">
                  <c:v>14.1</c:v>
                </c:pt>
                <c:pt idx="1161">
                  <c:v>13.8</c:v>
                </c:pt>
                <c:pt idx="1162">
                  <c:v>13.8</c:v>
                </c:pt>
                <c:pt idx="1163">
                  <c:v>13.7</c:v>
                </c:pt>
                <c:pt idx="1164">
                  <c:v>14.3</c:v>
                </c:pt>
                <c:pt idx="1165">
                  <c:v>14.4</c:v>
                </c:pt>
                <c:pt idx="1166">
                  <c:v>14.3</c:v>
                </c:pt>
                <c:pt idx="1167">
                  <c:v>14.7</c:v>
                </c:pt>
                <c:pt idx="1168">
                  <c:v>14.8</c:v>
                </c:pt>
                <c:pt idx="1169">
                  <c:v>15</c:v>
                </c:pt>
                <c:pt idx="1170">
                  <c:v>15.2</c:v>
                </c:pt>
                <c:pt idx="1171">
                  <c:v>15.3</c:v>
                </c:pt>
                <c:pt idx="1172">
                  <c:v>15.1</c:v>
                </c:pt>
                <c:pt idx="1173">
                  <c:v>18</c:v>
                </c:pt>
                <c:pt idx="1174">
                  <c:v>17.600000000000001</c:v>
                </c:pt>
                <c:pt idx="1175">
                  <c:v>16.5</c:v>
                </c:pt>
                <c:pt idx="1176">
                  <c:v>15.8</c:v>
                </c:pt>
                <c:pt idx="1177">
                  <c:v>16.5</c:v>
                </c:pt>
                <c:pt idx="1178">
                  <c:v>16.8</c:v>
                </c:pt>
                <c:pt idx="1179">
                  <c:v>16.3</c:v>
                </c:pt>
                <c:pt idx="1180">
                  <c:v>26</c:v>
                </c:pt>
                <c:pt idx="1184">
                  <c:v>51.2</c:v>
                </c:pt>
                <c:pt idx="1185">
                  <c:v>38.299999999999997</c:v>
                </c:pt>
                <c:pt idx="1186">
                  <c:v>33.4</c:v>
                </c:pt>
                <c:pt idx="1187">
                  <c:v>28.5</c:v>
                </c:pt>
                <c:pt idx="1188">
                  <c:v>26.9</c:v>
                </c:pt>
                <c:pt idx="1189">
                  <c:v>24.5</c:v>
                </c:pt>
                <c:pt idx="1190">
                  <c:v>21.9</c:v>
                </c:pt>
                <c:pt idx="1191">
                  <c:v>20.399999999999999</c:v>
                </c:pt>
                <c:pt idx="1192">
                  <c:v>21.8</c:v>
                </c:pt>
                <c:pt idx="1193">
                  <c:v>20.7</c:v>
                </c:pt>
                <c:pt idx="1194">
                  <c:v>18.899999999999999</c:v>
                </c:pt>
                <c:pt idx="1195">
                  <c:v>18.8</c:v>
                </c:pt>
                <c:pt idx="1196">
                  <c:v>24.6</c:v>
                </c:pt>
                <c:pt idx="1197">
                  <c:v>21.4</c:v>
                </c:pt>
                <c:pt idx="1198">
                  <c:v>20.5</c:v>
                </c:pt>
                <c:pt idx="1199">
                  <c:v>19.600000000000001</c:v>
                </c:pt>
                <c:pt idx="1200">
                  <c:v>19.3</c:v>
                </c:pt>
                <c:pt idx="1201">
                  <c:v>25.5</c:v>
                </c:pt>
                <c:pt idx="1202">
                  <c:v>21.7</c:v>
                </c:pt>
                <c:pt idx="1203">
                  <c:v>22.1</c:v>
                </c:pt>
                <c:pt idx="1204">
                  <c:v>20.5</c:v>
                </c:pt>
                <c:pt idx="1205">
                  <c:v>19.5</c:v>
                </c:pt>
                <c:pt idx="1206">
                  <c:v>18.600000000000001</c:v>
                </c:pt>
                <c:pt idx="1207">
                  <c:v>17.600000000000001</c:v>
                </c:pt>
                <c:pt idx="1208">
                  <c:v>17.8</c:v>
                </c:pt>
                <c:pt idx="1209">
                  <c:v>17.3</c:v>
                </c:pt>
                <c:pt idx="1210">
                  <c:v>17.3</c:v>
                </c:pt>
                <c:pt idx="1211">
                  <c:v>16</c:v>
                </c:pt>
                <c:pt idx="1212">
                  <c:v>15</c:v>
                </c:pt>
                <c:pt idx="1213">
                  <c:v>14.3</c:v>
                </c:pt>
                <c:pt idx="1214">
                  <c:v>14</c:v>
                </c:pt>
                <c:pt idx="1215">
                  <c:v>13.6</c:v>
                </c:pt>
                <c:pt idx="1216">
                  <c:v>13.5</c:v>
                </c:pt>
                <c:pt idx="1217">
                  <c:v>14.3</c:v>
                </c:pt>
                <c:pt idx="1218">
                  <c:v>13.2</c:v>
                </c:pt>
                <c:pt idx="1219">
                  <c:v>15</c:v>
                </c:pt>
                <c:pt idx="1220">
                  <c:v>13.3</c:v>
                </c:pt>
                <c:pt idx="1221">
                  <c:v>12.5</c:v>
                </c:pt>
                <c:pt idx="1222">
                  <c:v>11.3</c:v>
                </c:pt>
                <c:pt idx="1223">
                  <c:v>12.5</c:v>
                </c:pt>
                <c:pt idx="1224">
                  <c:v>18.8</c:v>
                </c:pt>
                <c:pt idx="1225">
                  <c:v>24.2</c:v>
                </c:pt>
                <c:pt idx="1226">
                  <c:v>20.100000000000001</c:v>
                </c:pt>
                <c:pt idx="1227">
                  <c:v>19</c:v>
                </c:pt>
                <c:pt idx="1228">
                  <c:v>17.899999999999999</c:v>
                </c:pt>
                <c:pt idx="1229">
                  <c:v>18.5</c:v>
                </c:pt>
                <c:pt idx="1230">
                  <c:v>17.899999999999999</c:v>
                </c:pt>
                <c:pt idx="1231">
                  <c:v>19.399999999999999</c:v>
                </c:pt>
                <c:pt idx="1232">
                  <c:v>17.100000000000001</c:v>
                </c:pt>
                <c:pt idx="1233">
                  <c:v>25.2</c:v>
                </c:pt>
                <c:pt idx="1234">
                  <c:v>25.4</c:v>
                </c:pt>
                <c:pt idx="1235">
                  <c:v>23.9</c:v>
                </c:pt>
                <c:pt idx="1236">
                  <c:v>23</c:v>
                </c:pt>
                <c:pt idx="1237">
                  <c:v>23.3</c:v>
                </c:pt>
                <c:pt idx="1238">
                  <c:v>20.6</c:v>
                </c:pt>
                <c:pt idx="1239">
                  <c:v>19.100000000000001</c:v>
                </c:pt>
                <c:pt idx="1240">
                  <c:v>17.399999999999999</c:v>
                </c:pt>
                <c:pt idx="1241">
                  <c:v>16.399999999999999</c:v>
                </c:pt>
                <c:pt idx="1242">
                  <c:v>15.2</c:v>
                </c:pt>
                <c:pt idx="1243">
                  <c:v>14.6</c:v>
                </c:pt>
                <c:pt idx="1244">
                  <c:v>14.6</c:v>
                </c:pt>
                <c:pt idx="1245">
                  <c:v>14</c:v>
                </c:pt>
                <c:pt idx="1246">
                  <c:v>13.4</c:v>
                </c:pt>
                <c:pt idx="1247">
                  <c:v>17.100000000000001</c:v>
                </c:pt>
                <c:pt idx="1248">
                  <c:v>14.9</c:v>
                </c:pt>
                <c:pt idx="1249">
                  <c:v>13.3</c:v>
                </c:pt>
                <c:pt idx="1250">
                  <c:v>13.5</c:v>
                </c:pt>
                <c:pt idx="1251">
                  <c:v>14.2</c:v>
                </c:pt>
                <c:pt idx="1252">
                  <c:v>14.9</c:v>
                </c:pt>
                <c:pt idx="1253">
                  <c:v>14.7</c:v>
                </c:pt>
                <c:pt idx="1254">
                  <c:v>14.8</c:v>
                </c:pt>
                <c:pt idx="1255">
                  <c:v>14.8</c:v>
                </c:pt>
                <c:pt idx="1256">
                  <c:v>14.6</c:v>
                </c:pt>
                <c:pt idx="1257">
                  <c:v>14.8</c:v>
                </c:pt>
                <c:pt idx="1258">
                  <c:v>14.7</c:v>
                </c:pt>
                <c:pt idx="1259">
                  <c:v>14.2</c:v>
                </c:pt>
                <c:pt idx="1260">
                  <c:v>13.8</c:v>
                </c:pt>
                <c:pt idx="1261">
                  <c:v>13.6</c:v>
                </c:pt>
                <c:pt idx="1262">
                  <c:v>13.8</c:v>
                </c:pt>
                <c:pt idx="1263">
                  <c:v>15.7</c:v>
                </c:pt>
                <c:pt idx="1264">
                  <c:v>14.4</c:v>
                </c:pt>
                <c:pt idx="1265">
                  <c:v>13.7</c:v>
                </c:pt>
                <c:pt idx="1266">
                  <c:v>13.9</c:v>
                </c:pt>
                <c:pt idx="1267">
                  <c:v>13.6</c:v>
                </c:pt>
                <c:pt idx="1268">
                  <c:v>14.7</c:v>
                </c:pt>
                <c:pt idx="1269">
                  <c:v>14.7</c:v>
                </c:pt>
                <c:pt idx="1270">
                  <c:v>14</c:v>
                </c:pt>
                <c:pt idx="1271">
                  <c:v>14.2</c:v>
                </c:pt>
                <c:pt idx="1272">
                  <c:v>14.2</c:v>
                </c:pt>
                <c:pt idx="1273">
                  <c:v>16.3</c:v>
                </c:pt>
                <c:pt idx="1274">
                  <c:v>15</c:v>
                </c:pt>
                <c:pt idx="1275">
                  <c:v>14.7</c:v>
                </c:pt>
                <c:pt idx="1276">
                  <c:v>14.9</c:v>
                </c:pt>
                <c:pt idx="1277">
                  <c:v>14.5</c:v>
                </c:pt>
                <c:pt idx="1278">
                  <c:v>14.1</c:v>
                </c:pt>
                <c:pt idx="1279">
                  <c:v>13.6</c:v>
                </c:pt>
                <c:pt idx="1280">
                  <c:v>13.5</c:v>
                </c:pt>
                <c:pt idx="1281">
                  <c:v>13.2</c:v>
                </c:pt>
                <c:pt idx="1282">
                  <c:v>13.2</c:v>
                </c:pt>
                <c:pt idx="1283">
                  <c:v>12.8</c:v>
                </c:pt>
                <c:pt idx="1284">
                  <c:v>13.9</c:v>
                </c:pt>
                <c:pt idx="1285">
                  <c:v>14.5</c:v>
                </c:pt>
                <c:pt idx="1286">
                  <c:v>13.7</c:v>
                </c:pt>
                <c:pt idx="1287">
                  <c:v>13.5</c:v>
                </c:pt>
                <c:pt idx="1288">
                  <c:v>13.1</c:v>
                </c:pt>
                <c:pt idx="1289">
                  <c:v>13</c:v>
                </c:pt>
                <c:pt idx="1290">
                  <c:v>13.1</c:v>
                </c:pt>
                <c:pt idx="1291">
                  <c:v>12.8</c:v>
                </c:pt>
                <c:pt idx="1292">
                  <c:v>12.6</c:v>
                </c:pt>
                <c:pt idx="1293">
                  <c:v>12.2</c:v>
                </c:pt>
                <c:pt idx="1294">
                  <c:v>11.8</c:v>
                </c:pt>
                <c:pt idx="1295">
                  <c:v>11.4</c:v>
                </c:pt>
                <c:pt idx="1296">
                  <c:v>11.1</c:v>
                </c:pt>
                <c:pt idx="1297">
                  <c:v>10.9</c:v>
                </c:pt>
                <c:pt idx="1298">
                  <c:v>11.8</c:v>
                </c:pt>
                <c:pt idx="1299">
                  <c:v>10.5</c:v>
                </c:pt>
                <c:pt idx="1300">
                  <c:v>9.4600000000000009</c:v>
                </c:pt>
                <c:pt idx="1301">
                  <c:v>9.11</c:v>
                </c:pt>
                <c:pt idx="1302">
                  <c:v>8.4</c:v>
                </c:pt>
                <c:pt idx="1303">
                  <c:v>7.9</c:v>
                </c:pt>
                <c:pt idx="1304">
                  <c:v>7.21</c:v>
                </c:pt>
                <c:pt idx="1305">
                  <c:v>6.88</c:v>
                </c:pt>
                <c:pt idx="1306">
                  <c:v>6.05</c:v>
                </c:pt>
                <c:pt idx="1307">
                  <c:v>5.64</c:v>
                </c:pt>
                <c:pt idx="1308">
                  <c:v>5.2</c:v>
                </c:pt>
                <c:pt idx="1309">
                  <c:v>4.72</c:v>
                </c:pt>
                <c:pt idx="1310">
                  <c:v>4.6500000000000004</c:v>
                </c:pt>
                <c:pt idx="1311">
                  <c:v>4.1100000000000003</c:v>
                </c:pt>
                <c:pt idx="1312">
                  <c:v>3.96</c:v>
                </c:pt>
                <c:pt idx="1313">
                  <c:v>3.94</c:v>
                </c:pt>
                <c:pt idx="1314">
                  <c:v>2.73</c:v>
                </c:pt>
                <c:pt idx="1326">
                  <c:v>1.78</c:v>
                </c:pt>
                <c:pt idx="1328">
                  <c:v>2.0099999999999998</c:v>
                </c:pt>
                <c:pt idx="1329">
                  <c:v>3.14</c:v>
                </c:pt>
                <c:pt idx="1330">
                  <c:v>3.53</c:v>
                </c:pt>
                <c:pt idx="1331">
                  <c:v>4.28</c:v>
                </c:pt>
                <c:pt idx="1332">
                  <c:v>5.72</c:v>
                </c:pt>
                <c:pt idx="1333">
                  <c:v>6.34</c:v>
                </c:pt>
                <c:pt idx="1334">
                  <c:v>4.8099999999999996</c:v>
                </c:pt>
                <c:pt idx="1335">
                  <c:v>6.04</c:v>
                </c:pt>
                <c:pt idx="1336">
                  <c:v>6.74</c:v>
                </c:pt>
                <c:pt idx="1337">
                  <c:v>8.02</c:v>
                </c:pt>
                <c:pt idx="1338">
                  <c:v>8.4499999999999993</c:v>
                </c:pt>
                <c:pt idx="1339">
                  <c:v>8.57</c:v>
                </c:pt>
                <c:pt idx="1340">
                  <c:v>8.6</c:v>
                </c:pt>
                <c:pt idx="1341">
                  <c:v>9.08</c:v>
                </c:pt>
                <c:pt idx="1342">
                  <c:v>9.3800000000000008</c:v>
                </c:pt>
                <c:pt idx="1343">
                  <c:v>9.4700000000000006</c:v>
                </c:pt>
                <c:pt idx="1344">
                  <c:v>8.8699999999999992</c:v>
                </c:pt>
                <c:pt idx="1345">
                  <c:v>8.9</c:v>
                </c:pt>
                <c:pt idx="1346">
                  <c:v>9.6300000000000008</c:v>
                </c:pt>
                <c:pt idx="1347">
                  <c:v>9.99</c:v>
                </c:pt>
                <c:pt idx="1348">
                  <c:v>10.4</c:v>
                </c:pt>
                <c:pt idx="1349">
                  <c:v>10.6</c:v>
                </c:pt>
                <c:pt idx="1350">
                  <c:v>10.5</c:v>
                </c:pt>
                <c:pt idx="1351">
                  <c:v>10.5</c:v>
                </c:pt>
                <c:pt idx="1352">
                  <c:v>9.94</c:v>
                </c:pt>
                <c:pt idx="1353">
                  <c:v>9.66</c:v>
                </c:pt>
                <c:pt idx="1354">
                  <c:v>11.4</c:v>
                </c:pt>
                <c:pt idx="1355">
                  <c:v>11.5</c:v>
                </c:pt>
                <c:pt idx="1356">
                  <c:v>10.4</c:v>
                </c:pt>
                <c:pt idx="1357">
                  <c:v>9.9700000000000006</c:v>
                </c:pt>
                <c:pt idx="1358">
                  <c:v>10</c:v>
                </c:pt>
                <c:pt idx="1359">
                  <c:v>9.94</c:v>
                </c:pt>
                <c:pt idx="1360">
                  <c:v>9.83</c:v>
                </c:pt>
                <c:pt idx="1361">
                  <c:v>10</c:v>
                </c:pt>
                <c:pt idx="1362">
                  <c:v>9.4600000000000009</c:v>
                </c:pt>
                <c:pt idx="1363">
                  <c:v>9.75</c:v>
                </c:pt>
                <c:pt idx="1364">
                  <c:v>10.1</c:v>
                </c:pt>
                <c:pt idx="1365">
                  <c:v>7.73</c:v>
                </c:pt>
                <c:pt idx="1366">
                  <c:v>9</c:v>
                </c:pt>
                <c:pt idx="1367">
                  <c:v>9.09</c:v>
                </c:pt>
                <c:pt idx="1368">
                  <c:v>19.8</c:v>
                </c:pt>
                <c:pt idx="1369">
                  <c:v>15.6</c:v>
                </c:pt>
                <c:pt idx="1370">
                  <c:v>12.5</c:v>
                </c:pt>
                <c:pt idx="1371">
                  <c:v>12.1</c:v>
                </c:pt>
                <c:pt idx="1372">
                  <c:v>11.5</c:v>
                </c:pt>
                <c:pt idx="1373">
                  <c:v>11.1</c:v>
                </c:pt>
                <c:pt idx="1374">
                  <c:v>10.8</c:v>
                </c:pt>
                <c:pt idx="1375">
                  <c:v>11.8</c:v>
                </c:pt>
                <c:pt idx="1376">
                  <c:v>13</c:v>
                </c:pt>
                <c:pt idx="1377">
                  <c:v>12.6</c:v>
                </c:pt>
                <c:pt idx="1378">
                  <c:v>11.8</c:v>
                </c:pt>
                <c:pt idx="1379">
                  <c:v>11.6</c:v>
                </c:pt>
                <c:pt idx="1380">
                  <c:v>11.9</c:v>
                </c:pt>
                <c:pt idx="1381">
                  <c:v>12.1</c:v>
                </c:pt>
                <c:pt idx="1382">
                  <c:v>13</c:v>
                </c:pt>
                <c:pt idx="1383">
                  <c:v>13.6</c:v>
                </c:pt>
                <c:pt idx="1384">
                  <c:v>13.8</c:v>
                </c:pt>
                <c:pt idx="1385">
                  <c:v>13.9</c:v>
                </c:pt>
                <c:pt idx="1386">
                  <c:v>13.5</c:v>
                </c:pt>
                <c:pt idx="1387">
                  <c:v>14.1</c:v>
                </c:pt>
                <c:pt idx="1388">
                  <c:v>13.8</c:v>
                </c:pt>
                <c:pt idx="1389">
                  <c:v>13.4</c:v>
                </c:pt>
                <c:pt idx="1390">
                  <c:v>13.3</c:v>
                </c:pt>
                <c:pt idx="1391">
                  <c:v>13.6</c:v>
                </c:pt>
                <c:pt idx="1392">
                  <c:v>13.9</c:v>
                </c:pt>
                <c:pt idx="1393">
                  <c:v>14.8</c:v>
                </c:pt>
                <c:pt idx="1394">
                  <c:v>14.8</c:v>
                </c:pt>
                <c:pt idx="1395">
                  <c:v>13.6</c:v>
                </c:pt>
                <c:pt idx="1396">
                  <c:v>17.3</c:v>
                </c:pt>
                <c:pt idx="1397">
                  <c:v>14.3</c:v>
                </c:pt>
                <c:pt idx="1398">
                  <c:v>13.4</c:v>
                </c:pt>
                <c:pt idx="1399">
                  <c:v>32.5</c:v>
                </c:pt>
                <c:pt idx="1401">
                  <c:v>19</c:v>
                </c:pt>
                <c:pt idx="1402">
                  <c:v>23</c:v>
                </c:pt>
                <c:pt idx="1403">
                  <c:v>25.4</c:v>
                </c:pt>
                <c:pt idx="1404">
                  <c:v>29</c:v>
                </c:pt>
                <c:pt idx="1405">
                  <c:v>23.1</c:v>
                </c:pt>
                <c:pt idx="1406">
                  <c:v>19.3</c:v>
                </c:pt>
                <c:pt idx="1407">
                  <c:v>16.5</c:v>
                </c:pt>
                <c:pt idx="1408">
                  <c:v>15.2</c:v>
                </c:pt>
                <c:pt idx="1409">
                  <c:v>14.9</c:v>
                </c:pt>
                <c:pt idx="1410">
                  <c:v>16.600000000000001</c:v>
                </c:pt>
                <c:pt idx="1411">
                  <c:v>20</c:v>
                </c:pt>
                <c:pt idx="1412">
                  <c:v>26.2</c:v>
                </c:pt>
                <c:pt idx="1413">
                  <c:v>18.7</c:v>
                </c:pt>
                <c:pt idx="1414">
                  <c:v>16.8</c:v>
                </c:pt>
                <c:pt idx="1415">
                  <c:v>15.8</c:v>
                </c:pt>
                <c:pt idx="1416">
                  <c:v>15</c:v>
                </c:pt>
                <c:pt idx="1417">
                  <c:v>14.3</c:v>
                </c:pt>
                <c:pt idx="1418">
                  <c:v>13.8</c:v>
                </c:pt>
                <c:pt idx="1419">
                  <c:v>13.2</c:v>
                </c:pt>
                <c:pt idx="1420">
                  <c:v>12.7</c:v>
                </c:pt>
                <c:pt idx="1421">
                  <c:v>12.7</c:v>
                </c:pt>
                <c:pt idx="1422">
                  <c:v>12.2</c:v>
                </c:pt>
                <c:pt idx="1423">
                  <c:v>13.5</c:v>
                </c:pt>
                <c:pt idx="1424">
                  <c:v>28</c:v>
                </c:pt>
                <c:pt idx="1425">
                  <c:v>19.3</c:v>
                </c:pt>
                <c:pt idx="1426">
                  <c:v>17.600000000000001</c:v>
                </c:pt>
                <c:pt idx="1427">
                  <c:v>17.8</c:v>
                </c:pt>
                <c:pt idx="1428">
                  <c:v>25.5</c:v>
                </c:pt>
                <c:pt idx="1429">
                  <c:v>20.8</c:v>
                </c:pt>
                <c:pt idx="1430">
                  <c:v>24.4</c:v>
                </c:pt>
                <c:pt idx="1431">
                  <c:v>59.8</c:v>
                </c:pt>
                <c:pt idx="1432">
                  <c:v>44</c:v>
                </c:pt>
                <c:pt idx="1433">
                  <c:v>31.1</c:v>
                </c:pt>
                <c:pt idx="1434">
                  <c:v>25.9</c:v>
                </c:pt>
                <c:pt idx="1435">
                  <c:v>22.7</c:v>
                </c:pt>
                <c:pt idx="1436">
                  <c:v>20.2</c:v>
                </c:pt>
                <c:pt idx="1437">
                  <c:v>18.2</c:v>
                </c:pt>
                <c:pt idx="1438">
                  <c:v>16.5</c:v>
                </c:pt>
                <c:pt idx="1439">
                  <c:v>15.4</c:v>
                </c:pt>
                <c:pt idx="1440">
                  <c:v>14.6</c:v>
                </c:pt>
                <c:pt idx="1441">
                  <c:v>13.8</c:v>
                </c:pt>
                <c:pt idx="1442">
                  <c:v>13.4</c:v>
                </c:pt>
                <c:pt idx="1443">
                  <c:v>12.9</c:v>
                </c:pt>
                <c:pt idx="1444">
                  <c:v>12.5</c:v>
                </c:pt>
                <c:pt idx="1445">
                  <c:v>12.2</c:v>
                </c:pt>
                <c:pt idx="1446">
                  <c:v>12</c:v>
                </c:pt>
                <c:pt idx="1447">
                  <c:v>11.8</c:v>
                </c:pt>
                <c:pt idx="1448">
                  <c:v>20.2</c:v>
                </c:pt>
                <c:pt idx="1449">
                  <c:v>20.399999999999999</c:v>
                </c:pt>
                <c:pt idx="1450">
                  <c:v>37.799999999999997</c:v>
                </c:pt>
                <c:pt idx="1453">
                  <c:v>50.3</c:v>
                </c:pt>
                <c:pt idx="1454">
                  <c:v>39.200000000000003</c:v>
                </c:pt>
                <c:pt idx="1455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1-49B1-876B-64037E3C1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251352"/>
        <c:axId val="463236264"/>
      </c:scatterChart>
      <c:valAx>
        <c:axId val="4632513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Exceedence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36264"/>
        <c:crossesAt val="1.0000000000000002E-2"/>
        <c:crossBetween val="midCat"/>
      </c:valAx>
      <c:valAx>
        <c:axId val="463236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Daily 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51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</a:t>
            </a:r>
            <a:r>
              <a:rPr lang="en-US" baseline="0"/>
              <a:t> per Unit Area, Chicken and Cedar Creeks, WY2004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Cedar Creek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Station_14206748_mean_monthly_f!$I$2:$I$1462</c:f>
              <c:numCache>
                <c:formatCode>m/d/yyyy</c:formatCode>
                <c:ptCount val="1461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  <c:pt idx="30">
                  <c:v>37287</c:v>
                </c:pt>
                <c:pt idx="31">
                  <c:v>37288</c:v>
                </c:pt>
                <c:pt idx="32">
                  <c:v>37289</c:v>
                </c:pt>
                <c:pt idx="33">
                  <c:v>37290</c:v>
                </c:pt>
                <c:pt idx="34">
                  <c:v>37291</c:v>
                </c:pt>
                <c:pt idx="35">
                  <c:v>37292</c:v>
                </c:pt>
                <c:pt idx="36">
                  <c:v>37293</c:v>
                </c:pt>
                <c:pt idx="37">
                  <c:v>37294</c:v>
                </c:pt>
                <c:pt idx="38">
                  <c:v>37295</c:v>
                </c:pt>
                <c:pt idx="39">
                  <c:v>37296</c:v>
                </c:pt>
                <c:pt idx="40">
                  <c:v>37297</c:v>
                </c:pt>
                <c:pt idx="41">
                  <c:v>37298</c:v>
                </c:pt>
                <c:pt idx="42">
                  <c:v>37299</c:v>
                </c:pt>
                <c:pt idx="43">
                  <c:v>37300</c:v>
                </c:pt>
                <c:pt idx="44">
                  <c:v>37301</c:v>
                </c:pt>
                <c:pt idx="45">
                  <c:v>37302</c:v>
                </c:pt>
                <c:pt idx="46">
                  <c:v>37303</c:v>
                </c:pt>
                <c:pt idx="47">
                  <c:v>37304</c:v>
                </c:pt>
                <c:pt idx="48">
                  <c:v>37305</c:v>
                </c:pt>
                <c:pt idx="49">
                  <c:v>37306</c:v>
                </c:pt>
                <c:pt idx="50">
                  <c:v>37307</c:v>
                </c:pt>
                <c:pt idx="51">
                  <c:v>37308</c:v>
                </c:pt>
                <c:pt idx="52">
                  <c:v>37309</c:v>
                </c:pt>
                <c:pt idx="53">
                  <c:v>37310</c:v>
                </c:pt>
                <c:pt idx="54">
                  <c:v>37311</c:v>
                </c:pt>
                <c:pt idx="55">
                  <c:v>37312</c:v>
                </c:pt>
                <c:pt idx="56">
                  <c:v>37313</c:v>
                </c:pt>
                <c:pt idx="57">
                  <c:v>37314</c:v>
                </c:pt>
                <c:pt idx="58">
                  <c:v>37315</c:v>
                </c:pt>
                <c:pt idx="59">
                  <c:v>37316</c:v>
                </c:pt>
                <c:pt idx="60">
                  <c:v>37317</c:v>
                </c:pt>
                <c:pt idx="61">
                  <c:v>37318</c:v>
                </c:pt>
                <c:pt idx="62">
                  <c:v>37319</c:v>
                </c:pt>
                <c:pt idx="63">
                  <c:v>37320</c:v>
                </c:pt>
                <c:pt idx="64">
                  <c:v>37321</c:v>
                </c:pt>
                <c:pt idx="65">
                  <c:v>37322</c:v>
                </c:pt>
                <c:pt idx="66">
                  <c:v>37323</c:v>
                </c:pt>
                <c:pt idx="67">
                  <c:v>37324</c:v>
                </c:pt>
                <c:pt idx="68">
                  <c:v>37325</c:v>
                </c:pt>
                <c:pt idx="69">
                  <c:v>37326</c:v>
                </c:pt>
                <c:pt idx="70">
                  <c:v>37327</c:v>
                </c:pt>
                <c:pt idx="71">
                  <c:v>37328</c:v>
                </c:pt>
                <c:pt idx="72">
                  <c:v>37329</c:v>
                </c:pt>
                <c:pt idx="73">
                  <c:v>37330</c:v>
                </c:pt>
                <c:pt idx="74">
                  <c:v>37331</c:v>
                </c:pt>
                <c:pt idx="75">
                  <c:v>37332</c:v>
                </c:pt>
                <c:pt idx="76">
                  <c:v>37333</c:v>
                </c:pt>
                <c:pt idx="77">
                  <c:v>37334</c:v>
                </c:pt>
                <c:pt idx="78">
                  <c:v>37335</c:v>
                </c:pt>
                <c:pt idx="79">
                  <c:v>37336</c:v>
                </c:pt>
                <c:pt idx="80">
                  <c:v>37337</c:v>
                </c:pt>
                <c:pt idx="81">
                  <c:v>37338</c:v>
                </c:pt>
                <c:pt idx="82">
                  <c:v>37339</c:v>
                </c:pt>
                <c:pt idx="83">
                  <c:v>37340</c:v>
                </c:pt>
                <c:pt idx="84">
                  <c:v>37341</c:v>
                </c:pt>
                <c:pt idx="85">
                  <c:v>37342</c:v>
                </c:pt>
                <c:pt idx="86">
                  <c:v>37343</c:v>
                </c:pt>
                <c:pt idx="87">
                  <c:v>37344</c:v>
                </c:pt>
                <c:pt idx="88">
                  <c:v>37345</c:v>
                </c:pt>
                <c:pt idx="89">
                  <c:v>37346</c:v>
                </c:pt>
                <c:pt idx="90">
                  <c:v>37347</c:v>
                </c:pt>
                <c:pt idx="91">
                  <c:v>37348</c:v>
                </c:pt>
                <c:pt idx="92">
                  <c:v>37349</c:v>
                </c:pt>
                <c:pt idx="93">
                  <c:v>37350</c:v>
                </c:pt>
                <c:pt idx="94">
                  <c:v>37351</c:v>
                </c:pt>
                <c:pt idx="95">
                  <c:v>37352</c:v>
                </c:pt>
                <c:pt idx="96">
                  <c:v>37353</c:v>
                </c:pt>
                <c:pt idx="97">
                  <c:v>37354</c:v>
                </c:pt>
                <c:pt idx="98">
                  <c:v>37355</c:v>
                </c:pt>
                <c:pt idx="99">
                  <c:v>37356</c:v>
                </c:pt>
                <c:pt idx="100">
                  <c:v>37357</c:v>
                </c:pt>
                <c:pt idx="101">
                  <c:v>37358</c:v>
                </c:pt>
                <c:pt idx="102">
                  <c:v>37359</c:v>
                </c:pt>
                <c:pt idx="103">
                  <c:v>37360</c:v>
                </c:pt>
                <c:pt idx="104">
                  <c:v>37361</c:v>
                </c:pt>
                <c:pt idx="105">
                  <c:v>37362</c:v>
                </c:pt>
                <c:pt idx="106">
                  <c:v>37363</c:v>
                </c:pt>
                <c:pt idx="107">
                  <c:v>37364</c:v>
                </c:pt>
                <c:pt idx="108">
                  <c:v>37365</c:v>
                </c:pt>
                <c:pt idx="109">
                  <c:v>37366</c:v>
                </c:pt>
                <c:pt idx="110">
                  <c:v>37367</c:v>
                </c:pt>
                <c:pt idx="111">
                  <c:v>37368</c:v>
                </c:pt>
                <c:pt idx="112">
                  <c:v>37369</c:v>
                </c:pt>
                <c:pt idx="113">
                  <c:v>37370</c:v>
                </c:pt>
                <c:pt idx="114">
                  <c:v>37371</c:v>
                </c:pt>
                <c:pt idx="115">
                  <c:v>37372</c:v>
                </c:pt>
                <c:pt idx="116">
                  <c:v>37373</c:v>
                </c:pt>
                <c:pt idx="117">
                  <c:v>37374</c:v>
                </c:pt>
                <c:pt idx="118">
                  <c:v>37375</c:v>
                </c:pt>
                <c:pt idx="119">
                  <c:v>37376</c:v>
                </c:pt>
                <c:pt idx="120">
                  <c:v>37377</c:v>
                </c:pt>
                <c:pt idx="121">
                  <c:v>37378</c:v>
                </c:pt>
                <c:pt idx="122">
                  <c:v>37379</c:v>
                </c:pt>
                <c:pt idx="123">
                  <c:v>37380</c:v>
                </c:pt>
                <c:pt idx="124">
                  <c:v>37381</c:v>
                </c:pt>
                <c:pt idx="125">
                  <c:v>37382</c:v>
                </c:pt>
                <c:pt idx="126">
                  <c:v>37383</c:v>
                </c:pt>
                <c:pt idx="127">
                  <c:v>37384</c:v>
                </c:pt>
                <c:pt idx="128">
                  <c:v>37385</c:v>
                </c:pt>
                <c:pt idx="129">
                  <c:v>37386</c:v>
                </c:pt>
                <c:pt idx="130">
                  <c:v>37387</c:v>
                </c:pt>
                <c:pt idx="131">
                  <c:v>37388</c:v>
                </c:pt>
                <c:pt idx="132">
                  <c:v>37389</c:v>
                </c:pt>
                <c:pt idx="133">
                  <c:v>37390</c:v>
                </c:pt>
                <c:pt idx="134">
                  <c:v>37391</c:v>
                </c:pt>
                <c:pt idx="135">
                  <c:v>37392</c:v>
                </c:pt>
                <c:pt idx="136">
                  <c:v>37393</c:v>
                </c:pt>
                <c:pt idx="137">
                  <c:v>37394</c:v>
                </c:pt>
                <c:pt idx="138">
                  <c:v>37395</c:v>
                </c:pt>
                <c:pt idx="139">
                  <c:v>37396</c:v>
                </c:pt>
                <c:pt idx="140">
                  <c:v>37397</c:v>
                </c:pt>
                <c:pt idx="141">
                  <c:v>37398</c:v>
                </c:pt>
                <c:pt idx="142">
                  <c:v>37399</c:v>
                </c:pt>
                <c:pt idx="143">
                  <c:v>37400</c:v>
                </c:pt>
                <c:pt idx="144">
                  <c:v>37401</c:v>
                </c:pt>
                <c:pt idx="145">
                  <c:v>37402</c:v>
                </c:pt>
                <c:pt idx="146">
                  <c:v>37403</c:v>
                </c:pt>
                <c:pt idx="147">
                  <c:v>37404</c:v>
                </c:pt>
                <c:pt idx="148">
                  <c:v>37405</c:v>
                </c:pt>
                <c:pt idx="149">
                  <c:v>37406</c:v>
                </c:pt>
                <c:pt idx="150">
                  <c:v>37407</c:v>
                </c:pt>
                <c:pt idx="151">
                  <c:v>37408</c:v>
                </c:pt>
                <c:pt idx="152">
                  <c:v>37409</c:v>
                </c:pt>
                <c:pt idx="153">
                  <c:v>37410</c:v>
                </c:pt>
                <c:pt idx="154">
                  <c:v>37411</c:v>
                </c:pt>
                <c:pt idx="155">
                  <c:v>37412</c:v>
                </c:pt>
                <c:pt idx="156">
                  <c:v>37413</c:v>
                </c:pt>
                <c:pt idx="157">
                  <c:v>37414</c:v>
                </c:pt>
                <c:pt idx="158">
                  <c:v>37415</c:v>
                </c:pt>
                <c:pt idx="159">
                  <c:v>37416</c:v>
                </c:pt>
                <c:pt idx="160">
                  <c:v>37417</c:v>
                </c:pt>
                <c:pt idx="161">
                  <c:v>37418</c:v>
                </c:pt>
                <c:pt idx="162">
                  <c:v>37419</c:v>
                </c:pt>
                <c:pt idx="163">
                  <c:v>37420</c:v>
                </c:pt>
                <c:pt idx="164">
                  <c:v>37421</c:v>
                </c:pt>
                <c:pt idx="165">
                  <c:v>37422</c:v>
                </c:pt>
                <c:pt idx="166">
                  <c:v>37423</c:v>
                </c:pt>
                <c:pt idx="167">
                  <c:v>37424</c:v>
                </c:pt>
                <c:pt idx="168">
                  <c:v>37425</c:v>
                </c:pt>
                <c:pt idx="169">
                  <c:v>37426</c:v>
                </c:pt>
                <c:pt idx="170">
                  <c:v>37427</c:v>
                </c:pt>
                <c:pt idx="171">
                  <c:v>37428</c:v>
                </c:pt>
                <c:pt idx="172">
                  <c:v>37429</c:v>
                </c:pt>
                <c:pt idx="173">
                  <c:v>37430</c:v>
                </c:pt>
                <c:pt idx="174">
                  <c:v>37431</c:v>
                </c:pt>
                <c:pt idx="175">
                  <c:v>37432</c:v>
                </c:pt>
                <c:pt idx="176">
                  <c:v>37433</c:v>
                </c:pt>
                <c:pt idx="177">
                  <c:v>37434</c:v>
                </c:pt>
                <c:pt idx="178">
                  <c:v>37435</c:v>
                </c:pt>
                <c:pt idx="179">
                  <c:v>37436</c:v>
                </c:pt>
                <c:pt idx="180">
                  <c:v>37437</c:v>
                </c:pt>
                <c:pt idx="181">
                  <c:v>37438</c:v>
                </c:pt>
                <c:pt idx="182">
                  <c:v>37439</c:v>
                </c:pt>
                <c:pt idx="183">
                  <c:v>37440</c:v>
                </c:pt>
                <c:pt idx="184">
                  <c:v>37441</c:v>
                </c:pt>
                <c:pt idx="185">
                  <c:v>37442</c:v>
                </c:pt>
                <c:pt idx="186">
                  <c:v>37443</c:v>
                </c:pt>
                <c:pt idx="187">
                  <c:v>37444</c:v>
                </c:pt>
                <c:pt idx="188">
                  <c:v>37445</c:v>
                </c:pt>
                <c:pt idx="189">
                  <c:v>37446</c:v>
                </c:pt>
                <c:pt idx="190">
                  <c:v>37447</c:v>
                </c:pt>
                <c:pt idx="191">
                  <c:v>37448</c:v>
                </c:pt>
                <c:pt idx="192">
                  <c:v>37449</c:v>
                </c:pt>
                <c:pt idx="193">
                  <c:v>37450</c:v>
                </c:pt>
                <c:pt idx="194">
                  <c:v>37451</c:v>
                </c:pt>
                <c:pt idx="195">
                  <c:v>37452</c:v>
                </c:pt>
                <c:pt idx="196">
                  <c:v>37453</c:v>
                </c:pt>
                <c:pt idx="197">
                  <c:v>37454</c:v>
                </c:pt>
                <c:pt idx="198">
                  <c:v>37455</c:v>
                </c:pt>
                <c:pt idx="199">
                  <c:v>37456</c:v>
                </c:pt>
                <c:pt idx="200">
                  <c:v>37457</c:v>
                </c:pt>
                <c:pt idx="201">
                  <c:v>37458</c:v>
                </c:pt>
                <c:pt idx="202">
                  <c:v>37459</c:v>
                </c:pt>
                <c:pt idx="203">
                  <c:v>37460</c:v>
                </c:pt>
                <c:pt idx="204">
                  <c:v>37461</c:v>
                </c:pt>
                <c:pt idx="205">
                  <c:v>37462</c:v>
                </c:pt>
                <c:pt idx="206">
                  <c:v>37463</c:v>
                </c:pt>
                <c:pt idx="207">
                  <c:v>37464</c:v>
                </c:pt>
                <c:pt idx="208">
                  <c:v>37465</c:v>
                </c:pt>
                <c:pt idx="209">
                  <c:v>37466</c:v>
                </c:pt>
                <c:pt idx="210">
                  <c:v>37467</c:v>
                </c:pt>
                <c:pt idx="211">
                  <c:v>37468</c:v>
                </c:pt>
                <c:pt idx="212">
                  <c:v>37469</c:v>
                </c:pt>
                <c:pt idx="213">
                  <c:v>37470</c:v>
                </c:pt>
                <c:pt idx="214">
                  <c:v>37471</c:v>
                </c:pt>
                <c:pt idx="215">
                  <c:v>37472</c:v>
                </c:pt>
                <c:pt idx="216">
                  <c:v>37473</c:v>
                </c:pt>
                <c:pt idx="217">
                  <c:v>37474</c:v>
                </c:pt>
                <c:pt idx="218">
                  <c:v>37475</c:v>
                </c:pt>
                <c:pt idx="219">
                  <c:v>37476</c:v>
                </c:pt>
                <c:pt idx="220">
                  <c:v>37477</c:v>
                </c:pt>
                <c:pt idx="221">
                  <c:v>37478</c:v>
                </c:pt>
                <c:pt idx="222">
                  <c:v>37479</c:v>
                </c:pt>
                <c:pt idx="223">
                  <c:v>37480</c:v>
                </c:pt>
                <c:pt idx="224">
                  <c:v>37481</c:v>
                </c:pt>
                <c:pt idx="225">
                  <c:v>37482</c:v>
                </c:pt>
                <c:pt idx="226">
                  <c:v>37483</c:v>
                </c:pt>
                <c:pt idx="227">
                  <c:v>37484</c:v>
                </c:pt>
                <c:pt idx="228">
                  <c:v>37485</c:v>
                </c:pt>
                <c:pt idx="229">
                  <c:v>37486</c:v>
                </c:pt>
                <c:pt idx="230">
                  <c:v>37487</c:v>
                </c:pt>
                <c:pt idx="231">
                  <c:v>37488</c:v>
                </c:pt>
                <c:pt idx="232">
                  <c:v>37489</c:v>
                </c:pt>
                <c:pt idx="233">
                  <c:v>37490</c:v>
                </c:pt>
                <c:pt idx="234">
                  <c:v>37491</c:v>
                </c:pt>
                <c:pt idx="235">
                  <c:v>37492</c:v>
                </c:pt>
                <c:pt idx="236">
                  <c:v>37493</c:v>
                </c:pt>
                <c:pt idx="237">
                  <c:v>37494</c:v>
                </c:pt>
                <c:pt idx="238">
                  <c:v>37495</c:v>
                </c:pt>
                <c:pt idx="239">
                  <c:v>37496</c:v>
                </c:pt>
                <c:pt idx="240">
                  <c:v>37497</c:v>
                </c:pt>
                <c:pt idx="241">
                  <c:v>37498</c:v>
                </c:pt>
                <c:pt idx="242">
                  <c:v>37499</c:v>
                </c:pt>
                <c:pt idx="243">
                  <c:v>37500</c:v>
                </c:pt>
                <c:pt idx="244">
                  <c:v>37501</c:v>
                </c:pt>
                <c:pt idx="245">
                  <c:v>37502</c:v>
                </c:pt>
                <c:pt idx="246">
                  <c:v>37503</c:v>
                </c:pt>
                <c:pt idx="247">
                  <c:v>37504</c:v>
                </c:pt>
                <c:pt idx="248">
                  <c:v>37505</c:v>
                </c:pt>
                <c:pt idx="249">
                  <c:v>37506</c:v>
                </c:pt>
                <c:pt idx="250">
                  <c:v>37507</c:v>
                </c:pt>
                <c:pt idx="251">
                  <c:v>37508</c:v>
                </c:pt>
                <c:pt idx="252">
                  <c:v>37509</c:v>
                </c:pt>
                <c:pt idx="253">
                  <c:v>37510</c:v>
                </c:pt>
                <c:pt idx="254">
                  <c:v>37511</c:v>
                </c:pt>
                <c:pt idx="255">
                  <c:v>37512</c:v>
                </c:pt>
                <c:pt idx="256">
                  <c:v>37513</c:v>
                </c:pt>
                <c:pt idx="257">
                  <c:v>37514</c:v>
                </c:pt>
                <c:pt idx="258">
                  <c:v>37515</c:v>
                </c:pt>
                <c:pt idx="259">
                  <c:v>37516</c:v>
                </c:pt>
                <c:pt idx="260">
                  <c:v>37517</c:v>
                </c:pt>
                <c:pt idx="261">
                  <c:v>37518</c:v>
                </c:pt>
                <c:pt idx="262">
                  <c:v>37519</c:v>
                </c:pt>
                <c:pt idx="263">
                  <c:v>37520</c:v>
                </c:pt>
                <c:pt idx="264">
                  <c:v>37521</c:v>
                </c:pt>
                <c:pt idx="265">
                  <c:v>37522</c:v>
                </c:pt>
                <c:pt idx="266">
                  <c:v>37523</c:v>
                </c:pt>
                <c:pt idx="267">
                  <c:v>37524</c:v>
                </c:pt>
                <c:pt idx="268">
                  <c:v>37525</c:v>
                </c:pt>
                <c:pt idx="269">
                  <c:v>37526</c:v>
                </c:pt>
                <c:pt idx="270">
                  <c:v>37527</c:v>
                </c:pt>
                <c:pt idx="271">
                  <c:v>37528</c:v>
                </c:pt>
                <c:pt idx="272">
                  <c:v>37529</c:v>
                </c:pt>
                <c:pt idx="273">
                  <c:v>37530</c:v>
                </c:pt>
                <c:pt idx="274">
                  <c:v>37531</c:v>
                </c:pt>
                <c:pt idx="275">
                  <c:v>37532</c:v>
                </c:pt>
                <c:pt idx="276">
                  <c:v>37533</c:v>
                </c:pt>
                <c:pt idx="277">
                  <c:v>37534</c:v>
                </c:pt>
                <c:pt idx="278">
                  <c:v>37535</c:v>
                </c:pt>
                <c:pt idx="279">
                  <c:v>37536</c:v>
                </c:pt>
                <c:pt idx="280">
                  <c:v>37537</c:v>
                </c:pt>
                <c:pt idx="281">
                  <c:v>37538</c:v>
                </c:pt>
                <c:pt idx="282">
                  <c:v>37539</c:v>
                </c:pt>
                <c:pt idx="283">
                  <c:v>37540</c:v>
                </c:pt>
                <c:pt idx="284">
                  <c:v>37541</c:v>
                </c:pt>
                <c:pt idx="285">
                  <c:v>37542</c:v>
                </c:pt>
                <c:pt idx="286">
                  <c:v>37543</c:v>
                </c:pt>
                <c:pt idx="287">
                  <c:v>37544</c:v>
                </c:pt>
                <c:pt idx="288">
                  <c:v>37545</c:v>
                </c:pt>
                <c:pt idx="289">
                  <c:v>37546</c:v>
                </c:pt>
                <c:pt idx="290">
                  <c:v>37547</c:v>
                </c:pt>
                <c:pt idx="291">
                  <c:v>37548</c:v>
                </c:pt>
                <c:pt idx="292">
                  <c:v>37549</c:v>
                </c:pt>
                <c:pt idx="293">
                  <c:v>37550</c:v>
                </c:pt>
                <c:pt idx="294">
                  <c:v>37551</c:v>
                </c:pt>
                <c:pt idx="295">
                  <c:v>37552</c:v>
                </c:pt>
                <c:pt idx="296">
                  <c:v>37553</c:v>
                </c:pt>
                <c:pt idx="297">
                  <c:v>37554</c:v>
                </c:pt>
                <c:pt idx="298">
                  <c:v>37555</c:v>
                </c:pt>
                <c:pt idx="299">
                  <c:v>37556</c:v>
                </c:pt>
                <c:pt idx="300">
                  <c:v>37557</c:v>
                </c:pt>
                <c:pt idx="301">
                  <c:v>37558</c:v>
                </c:pt>
                <c:pt idx="302">
                  <c:v>37559</c:v>
                </c:pt>
                <c:pt idx="303">
                  <c:v>37560</c:v>
                </c:pt>
                <c:pt idx="304">
                  <c:v>37561</c:v>
                </c:pt>
                <c:pt idx="305">
                  <c:v>37562</c:v>
                </c:pt>
                <c:pt idx="306">
                  <c:v>37563</c:v>
                </c:pt>
                <c:pt idx="307">
                  <c:v>37564</c:v>
                </c:pt>
                <c:pt idx="308">
                  <c:v>37565</c:v>
                </c:pt>
                <c:pt idx="309">
                  <c:v>37566</c:v>
                </c:pt>
                <c:pt idx="310">
                  <c:v>37567</c:v>
                </c:pt>
                <c:pt idx="311">
                  <c:v>37568</c:v>
                </c:pt>
                <c:pt idx="312">
                  <c:v>37569</c:v>
                </c:pt>
                <c:pt idx="313">
                  <c:v>37570</c:v>
                </c:pt>
                <c:pt idx="314">
                  <c:v>37571</c:v>
                </c:pt>
                <c:pt idx="315">
                  <c:v>37572</c:v>
                </c:pt>
                <c:pt idx="316">
                  <c:v>37573</c:v>
                </c:pt>
                <c:pt idx="317">
                  <c:v>37574</c:v>
                </c:pt>
                <c:pt idx="318">
                  <c:v>37575</c:v>
                </c:pt>
                <c:pt idx="319">
                  <c:v>37576</c:v>
                </c:pt>
                <c:pt idx="320">
                  <c:v>37577</c:v>
                </c:pt>
                <c:pt idx="321">
                  <c:v>37578</c:v>
                </c:pt>
                <c:pt idx="322">
                  <c:v>37579</c:v>
                </c:pt>
                <c:pt idx="323">
                  <c:v>37580</c:v>
                </c:pt>
                <c:pt idx="324">
                  <c:v>37581</c:v>
                </c:pt>
                <c:pt idx="325">
                  <c:v>37582</c:v>
                </c:pt>
                <c:pt idx="326">
                  <c:v>37583</c:v>
                </c:pt>
                <c:pt idx="327">
                  <c:v>37584</c:v>
                </c:pt>
                <c:pt idx="328">
                  <c:v>37585</c:v>
                </c:pt>
                <c:pt idx="329">
                  <c:v>37586</c:v>
                </c:pt>
                <c:pt idx="330">
                  <c:v>37587</c:v>
                </c:pt>
                <c:pt idx="331">
                  <c:v>37588</c:v>
                </c:pt>
                <c:pt idx="332">
                  <c:v>37589</c:v>
                </c:pt>
                <c:pt idx="333">
                  <c:v>37590</c:v>
                </c:pt>
                <c:pt idx="334">
                  <c:v>37591</c:v>
                </c:pt>
                <c:pt idx="335">
                  <c:v>37592</c:v>
                </c:pt>
                <c:pt idx="336">
                  <c:v>37593</c:v>
                </c:pt>
                <c:pt idx="337">
                  <c:v>37594</c:v>
                </c:pt>
                <c:pt idx="338">
                  <c:v>37595</c:v>
                </c:pt>
                <c:pt idx="339">
                  <c:v>37596</c:v>
                </c:pt>
                <c:pt idx="340">
                  <c:v>37597</c:v>
                </c:pt>
                <c:pt idx="341">
                  <c:v>37598</c:v>
                </c:pt>
                <c:pt idx="342">
                  <c:v>37599</c:v>
                </c:pt>
                <c:pt idx="343">
                  <c:v>37600</c:v>
                </c:pt>
                <c:pt idx="344">
                  <c:v>37601</c:v>
                </c:pt>
                <c:pt idx="345">
                  <c:v>37602</c:v>
                </c:pt>
                <c:pt idx="346">
                  <c:v>37603</c:v>
                </c:pt>
                <c:pt idx="347">
                  <c:v>37604</c:v>
                </c:pt>
                <c:pt idx="348">
                  <c:v>37605</c:v>
                </c:pt>
                <c:pt idx="349">
                  <c:v>37606</c:v>
                </c:pt>
                <c:pt idx="350">
                  <c:v>37607</c:v>
                </c:pt>
                <c:pt idx="351">
                  <c:v>37608</c:v>
                </c:pt>
                <c:pt idx="352">
                  <c:v>37609</c:v>
                </c:pt>
                <c:pt idx="353">
                  <c:v>37610</c:v>
                </c:pt>
                <c:pt idx="354">
                  <c:v>37611</c:v>
                </c:pt>
                <c:pt idx="355">
                  <c:v>37612</c:v>
                </c:pt>
                <c:pt idx="356">
                  <c:v>37613</c:v>
                </c:pt>
                <c:pt idx="357">
                  <c:v>37614</c:v>
                </c:pt>
                <c:pt idx="358">
                  <c:v>37615</c:v>
                </c:pt>
                <c:pt idx="359">
                  <c:v>37616</c:v>
                </c:pt>
                <c:pt idx="360">
                  <c:v>37617</c:v>
                </c:pt>
                <c:pt idx="361">
                  <c:v>37618</c:v>
                </c:pt>
                <c:pt idx="362">
                  <c:v>37619</c:v>
                </c:pt>
                <c:pt idx="363">
                  <c:v>37620</c:v>
                </c:pt>
                <c:pt idx="364">
                  <c:v>37621</c:v>
                </c:pt>
                <c:pt idx="365">
                  <c:v>37622</c:v>
                </c:pt>
                <c:pt idx="366">
                  <c:v>37623</c:v>
                </c:pt>
                <c:pt idx="367">
                  <c:v>37624</c:v>
                </c:pt>
                <c:pt idx="368">
                  <c:v>37625</c:v>
                </c:pt>
                <c:pt idx="369">
                  <c:v>37626</c:v>
                </c:pt>
                <c:pt idx="370">
                  <c:v>37627</c:v>
                </c:pt>
                <c:pt idx="371">
                  <c:v>37628</c:v>
                </c:pt>
                <c:pt idx="372">
                  <c:v>37629</c:v>
                </c:pt>
                <c:pt idx="373">
                  <c:v>37630</c:v>
                </c:pt>
                <c:pt idx="374">
                  <c:v>37631</c:v>
                </c:pt>
                <c:pt idx="375">
                  <c:v>37632</c:v>
                </c:pt>
                <c:pt idx="376">
                  <c:v>37633</c:v>
                </c:pt>
                <c:pt idx="377">
                  <c:v>37634</c:v>
                </c:pt>
                <c:pt idx="378">
                  <c:v>37635</c:v>
                </c:pt>
                <c:pt idx="379">
                  <c:v>37636</c:v>
                </c:pt>
                <c:pt idx="380">
                  <c:v>37637</c:v>
                </c:pt>
                <c:pt idx="381">
                  <c:v>37638</c:v>
                </c:pt>
                <c:pt idx="382">
                  <c:v>37639</c:v>
                </c:pt>
                <c:pt idx="383">
                  <c:v>37640</c:v>
                </c:pt>
                <c:pt idx="384">
                  <c:v>37641</c:v>
                </c:pt>
                <c:pt idx="385">
                  <c:v>37642</c:v>
                </c:pt>
                <c:pt idx="386">
                  <c:v>37643</c:v>
                </c:pt>
                <c:pt idx="387">
                  <c:v>37644</c:v>
                </c:pt>
                <c:pt idx="388">
                  <c:v>37645</c:v>
                </c:pt>
                <c:pt idx="389">
                  <c:v>37646</c:v>
                </c:pt>
                <c:pt idx="390">
                  <c:v>37647</c:v>
                </c:pt>
                <c:pt idx="391">
                  <c:v>37648</c:v>
                </c:pt>
                <c:pt idx="392">
                  <c:v>37649</c:v>
                </c:pt>
                <c:pt idx="393">
                  <c:v>37650</c:v>
                </c:pt>
                <c:pt idx="394">
                  <c:v>37651</c:v>
                </c:pt>
                <c:pt idx="395">
                  <c:v>37652</c:v>
                </c:pt>
                <c:pt idx="396">
                  <c:v>37653</c:v>
                </c:pt>
                <c:pt idx="397">
                  <c:v>37654</c:v>
                </c:pt>
                <c:pt idx="398">
                  <c:v>37655</c:v>
                </c:pt>
                <c:pt idx="399">
                  <c:v>37656</c:v>
                </c:pt>
                <c:pt idx="400">
                  <c:v>37657</c:v>
                </c:pt>
                <c:pt idx="401">
                  <c:v>37658</c:v>
                </c:pt>
                <c:pt idx="402">
                  <c:v>37659</c:v>
                </c:pt>
                <c:pt idx="403">
                  <c:v>37660</c:v>
                </c:pt>
                <c:pt idx="404">
                  <c:v>37661</c:v>
                </c:pt>
                <c:pt idx="405">
                  <c:v>37662</c:v>
                </c:pt>
                <c:pt idx="406">
                  <c:v>37663</c:v>
                </c:pt>
                <c:pt idx="407">
                  <c:v>37664</c:v>
                </c:pt>
                <c:pt idx="408">
                  <c:v>37665</c:v>
                </c:pt>
                <c:pt idx="409">
                  <c:v>37666</c:v>
                </c:pt>
                <c:pt idx="410">
                  <c:v>37667</c:v>
                </c:pt>
                <c:pt idx="411">
                  <c:v>37668</c:v>
                </c:pt>
                <c:pt idx="412">
                  <c:v>37669</c:v>
                </c:pt>
                <c:pt idx="413">
                  <c:v>37670</c:v>
                </c:pt>
                <c:pt idx="414">
                  <c:v>37671</c:v>
                </c:pt>
                <c:pt idx="415">
                  <c:v>37672</c:v>
                </c:pt>
                <c:pt idx="416">
                  <c:v>37673</c:v>
                </c:pt>
                <c:pt idx="417">
                  <c:v>37674</c:v>
                </c:pt>
                <c:pt idx="418">
                  <c:v>37675</c:v>
                </c:pt>
                <c:pt idx="419">
                  <c:v>37676</c:v>
                </c:pt>
                <c:pt idx="420">
                  <c:v>37677</c:v>
                </c:pt>
                <c:pt idx="421">
                  <c:v>37678</c:v>
                </c:pt>
                <c:pt idx="422">
                  <c:v>37679</c:v>
                </c:pt>
                <c:pt idx="423">
                  <c:v>37680</c:v>
                </c:pt>
                <c:pt idx="424">
                  <c:v>37681</c:v>
                </c:pt>
                <c:pt idx="425">
                  <c:v>37682</c:v>
                </c:pt>
                <c:pt idx="426">
                  <c:v>37683</c:v>
                </c:pt>
                <c:pt idx="427">
                  <c:v>37684</c:v>
                </c:pt>
                <c:pt idx="428">
                  <c:v>37685</c:v>
                </c:pt>
                <c:pt idx="429">
                  <c:v>37686</c:v>
                </c:pt>
                <c:pt idx="430">
                  <c:v>37687</c:v>
                </c:pt>
                <c:pt idx="431">
                  <c:v>37688</c:v>
                </c:pt>
                <c:pt idx="432">
                  <c:v>37689</c:v>
                </c:pt>
                <c:pt idx="433">
                  <c:v>37690</c:v>
                </c:pt>
                <c:pt idx="434">
                  <c:v>37691</c:v>
                </c:pt>
                <c:pt idx="435">
                  <c:v>37692</c:v>
                </c:pt>
                <c:pt idx="436">
                  <c:v>37693</c:v>
                </c:pt>
                <c:pt idx="437">
                  <c:v>37694</c:v>
                </c:pt>
                <c:pt idx="438">
                  <c:v>37695</c:v>
                </c:pt>
                <c:pt idx="439">
                  <c:v>37696</c:v>
                </c:pt>
                <c:pt idx="440">
                  <c:v>37697</c:v>
                </c:pt>
                <c:pt idx="441">
                  <c:v>37698</c:v>
                </c:pt>
                <c:pt idx="442">
                  <c:v>37699</c:v>
                </c:pt>
                <c:pt idx="443">
                  <c:v>37700</c:v>
                </c:pt>
                <c:pt idx="444">
                  <c:v>37701</c:v>
                </c:pt>
                <c:pt idx="445">
                  <c:v>37702</c:v>
                </c:pt>
                <c:pt idx="446">
                  <c:v>37703</c:v>
                </c:pt>
                <c:pt idx="447">
                  <c:v>37704</c:v>
                </c:pt>
                <c:pt idx="448">
                  <c:v>37705</c:v>
                </c:pt>
                <c:pt idx="449">
                  <c:v>37706</c:v>
                </c:pt>
                <c:pt idx="450">
                  <c:v>37707</c:v>
                </c:pt>
                <c:pt idx="451">
                  <c:v>37708</c:v>
                </c:pt>
                <c:pt idx="452">
                  <c:v>37709</c:v>
                </c:pt>
                <c:pt idx="453">
                  <c:v>37710</c:v>
                </c:pt>
                <c:pt idx="454">
                  <c:v>37711</c:v>
                </c:pt>
                <c:pt idx="455">
                  <c:v>37712</c:v>
                </c:pt>
                <c:pt idx="456">
                  <c:v>37713</c:v>
                </c:pt>
                <c:pt idx="457">
                  <c:v>37714</c:v>
                </c:pt>
                <c:pt idx="458">
                  <c:v>37715</c:v>
                </c:pt>
                <c:pt idx="459">
                  <c:v>37716</c:v>
                </c:pt>
                <c:pt idx="460">
                  <c:v>37717</c:v>
                </c:pt>
                <c:pt idx="461">
                  <c:v>37718</c:v>
                </c:pt>
                <c:pt idx="462">
                  <c:v>37719</c:v>
                </c:pt>
                <c:pt idx="463">
                  <c:v>37720</c:v>
                </c:pt>
                <c:pt idx="464">
                  <c:v>37721</c:v>
                </c:pt>
                <c:pt idx="465">
                  <c:v>37722</c:v>
                </c:pt>
                <c:pt idx="466">
                  <c:v>37723</c:v>
                </c:pt>
                <c:pt idx="467">
                  <c:v>37724</c:v>
                </c:pt>
                <c:pt idx="468">
                  <c:v>37725</c:v>
                </c:pt>
                <c:pt idx="469">
                  <c:v>37726</c:v>
                </c:pt>
                <c:pt idx="470">
                  <c:v>37727</c:v>
                </c:pt>
                <c:pt idx="471">
                  <c:v>37728</c:v>
                </c:pt>
                <c:pt idx="472">
                  <c:v>37729</c:v>
                </c:pt>
                <c:pt idx="473">
                  <c:v>37730</c:v>
                </c:pt>
                <c:pt idx="474">
                  <c:v>37731</c:v>
                </c:pt>
                <c:pt idx="475">
                  <c:v>37732</c:v>
                </c:pt>
                <c:pt idx="476">
                  <c:v>37733</c:v>
                </c:pt>
                <c:pt idx="477">
                  <c:v>37734</c:v>
                </c:pt>
                <c:pt idx="478">
                  <c:v>37735</c:v>
                </c:pt>
                <c:pt idx="479">
                  <c:v>37736</c:v>
                </c:pt>
                <c:pt idx="480">
                  <c:v>37737</c:v>
                </c:pt>
                <c:pt idx="481">
                  <c:v>37738</c:v>
                </c:pt>
                <c:pt idx="482">
                  <c:v>37739</c:v>
                </c:pt>
                <c:pt idx="483">
                  <c:v>37740</c:v>
                </c:pt>
                <c:pt idx="484">
                  <c:v>37741</c:v>
                </c:pt>
                <c:pt idx="485">
                  <c:v>37742</c:v>
                </c:pt>
                <c:pt idx="486">
                  <c:v>37743</c:v>
                </c:pt>
                <c:pt idx="487">
                  <c:v>37744</c:v>
                </c:pt>
                <c:pt idx="488">
                  <c:v>37745</c:v>
                </c:pt>
                <c:pt idx="489">
                  <c:v>37746</c:v>
                </c:pt>
                <c:pt idx="490">
                  <c:v>37747</c:v>
                </c:pt>
                <c:pt idx="491">
                  <c:v>37748</c:v>
                </c:pt>
                <c:pt idx="492">
                  <c:v>37749</c:v>
                </c:pt>
                <c:pt idx="493">
                  <c:v>37750</c:v>
                </c:pt>
                <c:pt idx="494">
                  <c:v>37751</c:v>
                </c:pt>
                <c:pt idx="495">
                  <c:v>37752</c:v>
                </c:pt>
                <c:pt idx="496">
                  <c:v>37753</c:v>
                </c:pt>
                <c:pt idx="497">
                  <c:v>37754</c:v>
                </c:pt>
                <c:pt idx="498">
                  <c:v>37755</c:v>
                </c:pt>
                <c:pt idx="499">
                  <c:v>37756</c:v>
                </c:pt>
                <c:pt idx="500">
                  <c:v>37757</c:v>
                </c:pt>
                <c:pt idx="501">
                  <c:v>37758</c:v>
                </c:pt>
                <c:pt idx="502">
                  <c:v>37759</c:v>
                </c:pt>
                <c:pt idx="503">
                  <c:v>37760</c:v>
                </c:pt>
                <c:pt idx="504">
                  <c:v>37761</c:v>
                </c:pt>
                <c:pt idx="505">
                  <c:v>37762</c:v>
                </c:pt>
                <c:pt idx="506">
                  <c:v>37763</c:v>
                </c:pt>
                <c:pt idx="507">
                  <c:v>37764</c:v>
                </c:pt>
                <c:pt idx="508">
                  <c:v>37765</c:v>
                </c:pt>
                <c:pt idx="509">
                  <c:v>37766</c:v>
                </c:pt>
                <c:pt idx="510">
                  <c:v>37767</c:v>
                </c:pt>
                <c:pt idx="511">
                  <c:v>37768</c:v>
                </c:pt>
                <c:pt idx="512">
                  <c:v>37769</c:v>
                </c:pt>
                <c:pt idx="513">
                  <c:v>37770</c:v>
                </c:pt>
                <c:pt idx="514">
                  <c:v>37771</c:v>
                </c:pt>
                <c:pt idx="515">
                  <c:v>37772</c:v>
                </c:pt>
                <c:pt idx="516">
                  <c:v>37773</c:v>
                </c:pt>
                <c:pt idx="517">
                  <c:v>37774</c:v>
                </c:pt>
                <c:pt idx="518">
                  <c:v>37775</c:v>
                </c:pt>
                <c:pt idx="519">
                  <c:v>37776</c:v>
                </c:pt>
                <c:pt idx="520">
                  <c:v>37777</c:v>
                </c:pt>
                <c:pt idx="521">
                  <c:v>37778</c:v>
                </c:pt>
                <c:pt idx="522">
                  <c:v>37779</c:v>
                </c:pt>
                <c:pt idx="523">
                  <c:v>37780</c:v>
                </c:pt>
                <c:pt idx="524">
                  <c:v>37781</c:v>
                </c:pt>
                <c:pt idx="525">
                  <c:v>37782</c:v>
                </c:pt>
                <c:pt idx="526">
                  <c:v>37783</c:v>
                </c:pt>
                <c:pt idx="527">
                  <c:v>37784</c:v>
                </c:pt>
                <c:pt idx="528">
                  <c:v>37785</c:v>
                </c:pt>
                <c:pt idx="529">
                  <c:v>37786</c:v>
                </c:pt>
                <c:pt idx="530">
                  <c:v>37787</c:v>
                </c:pt>
                <c:pt idx="531">
                  <c:v>37788</c:v>
                </c:pt>
                <c:pt idx="532">
                  <c:v>37789</c:v>
                </c:pt>
                <c:pt idx="533">
                  <c:v>37790</c:v>
                </c:pt>
                <c:pt idx="534">
                  <c:v>37791</c:v>
                </c:pt>
                <c:pt idx="535">
                  <c:v>37792</c:v>
                </c:pt>
                <c:pt idx="536">
                  <c:v>37793</c:v>
                </c:pt>
                <c:pt idx="537">
                  <c:v>37794</c:v>
                </c:pt>
                <c:pt idx="538">
                  <c:v>37795</c:v>
                </c:pt>
                <c:pt idx="539">
                  <c:v>37796</c:v>
                </c:pt>
                <c:pt idx="540">
                  <c:v>37797</c:v>
                </c:pt>
                <c:pt idx="541">
                  <c:v>37798</c:v>
                </c:pt>
                <c:pt idx="542">
                  <c:v>37799</c:v>
                </c:pt>
                <c:pt idx="543">
                  <c:v>37800</c:v>
                </c:pt>
                <c:pt idx="544">
                  <c:v>37801</c:v>
                </c:pt>
                <c:pt idx="545">
                  <c:v>37802</c:v>
                </c:pt>
                <c:pt idx="546">
                  <c:v>37803</c:v>
                </c:pt>
                <c:pt idx="547">
                  <c:v>37804</c:v>
                </c:pt>
                <c:pt idx="548">
                  <c:v>37805</c:v>
                </c:pt>
                <c:pt idx="549">
                  <c:v>37806</c:v>
                </c:pt>
                <c:pt idx="550">
                  <c:v>37807</c:v>
                </c:pt>
                <c:pt idx="551">
                  <c:v>37808</c:v>
                </c:pt>
                <c:pt idx="552">
                  <c:v>37809</c:v>
                </c:pt>
                <c:pt idx="553">
                  <c:v>37810</c:v>
                </c:pt>
                <c:pt idx="554">
                  <c:v>37811</c:v>
                </c:pt>
                <c:pt idx="555">
                  <c:v>37812</c:v>
                </c:pt>
                <c:pt idx="556">
                  <c:v>37813</c:v>
                </c:pt>
                <c:pt idx="557">
                  <c:v>37814</c:v>
                </c:pt>
                <c:pt idx="558">
                  <c:v>37815</c:v>
                </c:pt>
                <c:pt idx="559">
                  <c:v>37816</c:v>
                </c:pt>
                <c:pt idx="560">
                  <c:v>37817</c:v>
                </c:pt>
                <c:pt idx="561">
                  <c:v>37818</c:v>
                </c:pt>
                <c:pt idx="562">
                  <c:v>37819</c:v>
                </c:pt>
                <c:pt idx="563">
                  <c:v>37820</c:v>
                </c:pt>
                <c:pt idx="564">
                  <c:v>37821</c:v>
                </c:pt>
                <c:pt idx="565">
                  <c:v>37822</c:v>
                </c:pt>
                <c:pt idx="566">
                  <c:v>37823</c:v>
                </c:pt>
                <c:pt idx="567">
                  <c:v>37824</c:v>
                </c:pt>
                <c:pt idx="568">
                  <c:v>37825</c:v>
                </c:pt>
                <c:pt idx="569">
                  <c:v>37826</c:v>
                </c:pt>
                <c:pt idx="570">
                  <c:v>37827</c:v>
                </c:pt>
                <c:pt idx="571">
                  <c:v>37828</c:v>
                </c:pt>
                <c:pt idx="572">
                  <c:v>37829</c:v>
                </c:pt>
                <c:pt idx="573">
                  <c:v>37830</c:v>
                </c:pt>
                <c:pt idx="574">
                  <c:v>37831</c:v>
                </c:pt>
                <c:pt idx="575">
                  <c:v>37832</c:v>
                </c:pt>
                <c:pt idx="576">
                  <c:v>37833</c:v>
                </c:pt>
                <c:pt idx="577">
                  <c:v>37834</c:v>
                </c:pt>
                <c:pt idx="578">
                  <c:v>37835</c:v>
                </c:pt>
                <c:pt idx="579">
                  <c:v>37836</c:v>
                </c:pt>
                <c:pt idx="580">
                  <c:v>37837</c:v>
                </c:pt>
                <c:pt idx="581">
                  <c:v>37838</c:v>
                </c:pt>
                <c:pt idx="582">
                  <c:v>37839</c:v>
                </c:pt>
                <c:pt idx="583">
                  <c:v>37840</c:v>
                </c:pt>
                <c:pt idx="584">
                  <c:v>37841</c:v>
                </c:pt>
                <c:pt idx="585">
                  <c:v>37842</c:v>
                </c:pt>
                <c:pt idx="586">
                  <c:v>37843</c:v>
                </c:pt>
                <c:pt idx="587">
                  <c:v>37844</c:v>
                </c:pt>
                <c:pt idx="588">
                  <c:v>37845</c:v>
                </c:pt>
                <c:pt idx="589">
                  <c:v>37846</c:v>
                </c:pt>
                <c:pt idx="590">
                  <c:v>37847</c:v>
                </c:pt>
                <c:pt idx="591">
                  <c:v>37848</c:v>
                </c:pt>
                <c:pt idx="592">
                  <c:v>37849</c:v>
                </c:pt>
                <c:pt idx="593">
                  <c:v>37850</c:v>
                </c:pt>
                <c:pt idx="594">
                  <c:v>37851</c:v>
                </c:pt>
                <c:pt idx="595">
                  <c:v>37852</c:v>
                </c:pt>
                <c:pt idx="596">
                  <c:v>37853</c:v>
                </c:pt>
                <c:pt idx="597">
                  <c:v>37854</c:v>
                </c:pt>
                <c:pt idx="598">
                  <c:v>37855</c:v>
                </c:pt>
                <c:pt idx="599">
                  <c:v>37856</c:v>
                </c:pt>
                <c:pt idx="600">
                  <c:v>37857</c:v>
                </c:pt>
                <c:pt idx="601">
                  <c:v>37858</c:v>
                </c:pt>
                <c:pt idx="602">
                  <c:v>37859</c:v>
                </c:pt>
                <c:pt idx="603">
                  <c:v>37860</c:v>
                </c:pt>
                <c:pt idx="604">
                  <c:v>37861</c:v>
                </c:pt>
                <c:pt idx="605">
                  <c:v>37862</c:v>
                </c:pt>
                <c:pt idx="606">
                  <c:v>37863</c:v>
                </c:pt>
                <c:pt idx="607">
                  <c:v>37864</c:v>
                </c:pt>
                <c:pt idx="608">
                  <c:v>37865</c:v>
                </c:pt>
                <c:pt idx="609">
                  <c:v>37866</c:v>
                </c:pt>
                <c:pt idx="610">
                  <c:v>37867</c:v>
                </c:pt>
                <c:pt idx="611">
                  <c:v>37868</c:v>
                </c:pt>
                <c:pt idx="612">
                  <c:v>37869</c:v>
                </c:pt>
                <c:pt idx="613">
                  <c:v>37870</c:v>
                </c:pt>
                <c:pt idx="614">
                  <c:v>37871</c:v>
                </c:pt>
                <c:pt idx="615">
                  <c:v>37872</c:v>
                </c:pt>
                <c:pt idx="616">
                  <c:v>37873</c:v>
                </c:pt>
                <c:pt idx="617">
                  <c:v>37874</c:v>
                </c:pt>
                <c:pt idx="618">
                  <c:v>37875</c:v>
                </c:pt>
                <c:pt idx="619">
                  <c:v>37876</c:v>
                </c:pt>
                <c:pt idx="620">
                  <c:v>37877</c:v>
                </c:pt>
                <c:pt idx="621">
                  <c:v>37878</c:v>
                </c:pt>
                <c:pt idx="622">
                  <c:v>37879</c:v>
                </c:pt>
                <c:pt idx="623">
                  <c:v>37880</c:v>
                </c:pt>
                <c:pt idx="624">
                  <c:v>37881</c:v>
                </c:pt>
                <c:pt idx="625">
                  <c:v>37882</c:v>
                </c:pt>
                <c:pt idx="626">
                  <c:v>37883</c:v>
                </c:pt>
                <c:pt idx="627">
                  <c:v>37884</c:v>
                </c:pt>
                <c:pt idx="628">
                  <c:v>37885</c:v>
                </c:pt>
                <c:pt idx="629">
                  <c:v>37886</c:v>
                </c:pt>
                <c:pt idx="630">
                  <c:v>37887</c:v>
                </c:pt>
                <c:pt idx="631">
                  <c:v>37888</c:v>
                </c:pt>
                <c:pt idx="632">
                  <c:v>37889</c:v>
                </c:pt>
                <c:pt idx="633">
                  <c:v>37890</c:v>
                </c:pt>
                <c:pt idx="634">
                  <c:v>37891</c:v>
                </c:pt>
                <c:pt idx="635">
                  <c:v>37892</c:v>
                </c:pt>
                <c:pt idx="636">
                  <c:v>37893</c:v>
                </c:pt>
                <c:pt idx="637">
                  <c:v>37894</c:v>
                </c:pt>
                <c:pt idx="638">
                  <c:v>37895</c:v>
                </c:pt>
                <c:pt idx="639">
                  <c:v>37896</c:v>
                </c:pt>
                <c:pt idx="640">
                  <c:v>37897</c:v>
                </c:pt>
                <c:pt idx="641">
                  <c:v>37898</c:v>
                </c:pt>
                <c:pt idx="642">
                  <c:v>37899</c:v>
                </c:pt>
                <c:pt idx="643">
                  <c:v>37900</c:v>
                </c:pt>
                <c:pt idx="644">
                  <c:v>37901</c:v>
                </c:pt>
                <c:pt idx="645">
                  <c:v>37902</c:v>
                </c:pt>
                <c:pt idx="646">
                  <c:v>37903</c:v>
                </c:pt>
                <c:pt idx="647">
                  <c:v>37904</c:v>
                </c:pt>
                <c:pt idx="648">
                  <c:v>37905</c:v>
                </c:pt>
                <c:pt idx="649">
                  <c:v>37906</c:v>
                </c:pt>
                <c:pt idx="650">
                  <c:v>37907</c:v>
                </c:pt>
                <c:pt idx="651">
                  <c:v>37908</c:v>
                </c:pt>
                <c:pt idx="652">
                  <c:v>37909</c:v>
                </c:pt>
                <c:pt idx="653">
                  <c:v>37910</c:v>
                </c:pt>
                <c:pt idx="654">
                  <c:v>37911</c:v>
                </c:pt>
                <c:pt idx="655">
                  <c:v>37912</c:v>
                </c:pt>
                <c:pt idx="656">
                  <c:v>37913</c:v>
                </c:pt>
                <c:pt idx="657">
                  <c:v>37914</c:v>
                </c:pt>
                <c:pt idx="658">
                  <c:v>37915</c:v>
                </c:pt>
                <c:pt idx="659">
                  <c:v>37916</c:v>
                </c:pt>
                <c:pt idx="660">
                  <c:v>37917</c:v>
                </c:pt>
                <c:pt idx="661">
                  <c:v>37918</c:v>
                </c:pt>
                <c:pt idx="662">
                  <c:v>37919</c:v>
                </c:pt>
                <c:pt idx="663">
                  <c:v>37920</c:v>
                </c:pt>
                <c:pt idx="664">
                  <c:v>37921</c:v>
                </c:pt>
                <c:pt idx="665">
                  <c:v>37922</c:v>
                </c:pt>
                <c:pt idx="666">
                  <c:v>37923</c:v>
                </c:pt>
                <c:pt idx="667">
                  <c:v>37924</c:v>
                </c:pt>
                <c:pt idx="668">
                  <c:v>37925</c:v>
                </c:pt>
                <c:pt idx="669">
                  <c:v>37926</c:v>
                </c:pt>
                <c:pt idx="670">
                  <c:v>37927</c:v>
                </c:pt>
                <c:pt idx="671">
                  <c:v>37928</c:v>
                </c:pt>
                <c:pt idx="672">
                  <c:v>37929</c:v>
                </c:pt>
                <c:pt idx="673">
                  <c:v>37930</c:v>
                </c:pt>
                <c:pt idx="674">
                  <c:v>37931</c:v>
                </c:pt>
                <c:pt idx="675">
                  <c:v>37932</c:v>
                </c:pt>
                <c:pt idx="676">
                  <c:v>37933</c:v>
                </c:pt>
                <c:pt idx="677">
                  <c:v>37934</c:v>
                </c:pt>
                <c:pt idx="678">
                  <c:v>37935</c:v>
                </c:pt>
                <c:pt idx="679">
                  <c:v>37936</c:v>
                </c:pt>
                <c:pt idx="680">
                  <c:v>37937</c:v>
                </c:pt>
                <c:pt idx="681">
                  <c:v>37938</c:v>
                </c:pt>
                <c:pt idx="682">
                  <c:v>37939</c:v>
                </c:pt>
                <c:pt idx="683">
                  <c:v>37940</c:v>
                </c:pt>
                <c:pt idx="684">
                  <c:v>37941</c:v>
                </c:pt>
                <c:pt idx="685">
                  <c:v>37942</c:v>
                </c:pt>
                <c:pt idx="686">
                  <c:v>37943</c:v>
                </c:pt>
                <c:pt idx="687">
                  <c:v>37944</c:v>
                </c:pt>
                <c:pt idx="688">
                  <c:v>37945</c:v>
                </c:pt>
                <c:pt idx="689">
                  <c:v>37946</c:v>
                </c:pt>
                <c:pt idx="690">
                  <c:v>37947</c:v>
                </c:pt>
                <c:pt idx="691">
                  <c:v>37948</c:v>
                </c:pt>
                <c:pt idx="692">
                  <c:v>37949</c:v>
                </c:pt>
                <c:pt idx="693">
                  <c:v>37950</c:v>
                </c:pt>
                <c:pt idx="694">
                  <c:v>37951</c:v>
                </c:pt>
                <c:pt idx="695">
                  <c:v>37952</c:v>
                </c:pt>
                <c:pt idx="696">
                  <c:v>37953</c:v>
                </c:pt>
                <c:pt idx="697">
                  <c:v>37954</c:v>
                </c:pt>
                <c:pt idx="698">
                  <c:v>37955</c:v>
                </c:pt>
                <c:pt idx="699">
                  <c:v>37956</c:v>
                </c:pt>
                <c:pt idx="700">
                  <c:v>37957</c:v>
                </c:pt>
                <c:pt idx="701">
                  <c:v>37958</c:v>
                </c:pt>
                <c:pt idx="702">
                  <c:v>37959</c:v>
                </c:pt>
                <c:pt idx="703">
                  <c:v>37960</c:v>
                </c:pt>
                <c:pt idx="704">
                  <c:v>37961</c:v>
                </c:pt>
                <c:pt idx="705">
                  <c:v>37962</c:v>
                </c:pt>
                <c:pt idx="706">
                  <c:v>37963</c:v>
                </c:pt>
                <c:pt idx="707">
                  <c:v>37964</c:v>
                </c:pt>
                <c:pt idx="708">
                  <c:v>37965</c:v>
                </c:pt>
                <c:pt idx="709">
                  <c:v>37966</c:v>
                </c:pt>
                <c:pt idx="710">
                  <c:v>37967</c:v>
                </c:pt>
                <c:pt idx="711">
                  <c:v>37968</c:v>
                </c:pt>
                <c:pt idx="712">
                  <c:v>37969</c:v>
                </c:pt>
                <c:pt idx="713">
                  <c:v>37970</c:v>
                </c:pt>
                <c:pt idx="714">
                  <c:v>37971</c:v>
                </c:pt>
                <c:pt idx="715">
                  <c:v>37972</c:v>
                </c:pt>
                <c:pt idx="716">
                  <c:v>37973</c:v>
                </c:pt>
                <c:pt idx="717">
                  <c:v>37974</c:v>
                </c:pt>
                <c:pt idx="718">
                  <c:v>37975</c:v>
                </c:pt>
                <c:pt idx="719">
                  <c:v>37976</c:v>
                </c:pt>
                <c:pt idx="720">
                  <c:v>37977</c:v>
                </c:pt>
                <c:pt idx="721">
                  <c:v>37978</c:v>
                </c:pt>
                <c:pt idx="722">
                  <c:v>37979</c:v>
                </c:pt>
                <c:pt idx="723">
                  <c:v>37980</c:v>
                </c:pt>
                <c:pt idx="724">
                  <c:v>37981</c:v>
                </c:pt>
                <c:pt idx="725">
                  <c:v>37982</c:v>
                </c:pt>
                <c:pt idx="726">
                  <c:v>37983</c:v>
                </c:pt>
                <c:pt idx="727">
                  <c:v>37984</c:v>
                </c:pt>
                <c:pt idx="728">
                  <c:v>37985</c:v>
                </c:pt>
                <c:pt idx="729">
                  <c:v>37986</c:v>
                </c:pt>
                <c:pt idx="730">
                  <c:v>37987</c:v>
                </c:pt>
                <c:pt idx="731">
                  <c:v>37988</c:v>
                </c:pt>
                <c:pt idx="732">
                  <c:v>37989</c:v>
                </c:pt>
                <c:pt idx="733">
                  <c:v>37990</c:v>
                </c:pt>
                <c:pt idx="734">
                  <c:v>37991</c:v>
                </c:pt>
                <c:pt idx="735">
                  <c:v>37992</c:v>
                </c:pt>
                <c:pt idx="736">
                  <c:v>37993</c:v>
                </c:pt>
                <c:pt idx="737">
                  <c:v>37994</c:v>
                </c:pt>
                <c:pt idx="738">
                  <c:v>37995</c:v>
                </c:pt>
                <c:pt idx="739">
                  <c:v>37996</c:v>
                </c:pt>
                <c:pt idx="740">
                  <c:v>37997</c:v>
                </c:pt>
                <c:pt idx="741">
                  <c:v>37998</c:v>
                </c:pt>
                <c:pt idx="742">
                  <c:v>37999</c:v>
                </c:pt>
                <c:pt idx="743">
                  <c:v>38000</c:v>
                </c:pt>
                <c:pt idx="744">
                  <c:v>38001</c:v>
                </c:pt>
                <c:pt idx="745">
                  <c:v>38002</c:v>
                </c:pt>
                <c:pt idx="746">
                  <c:v>38003</c:v>
                </c:pt>
                <c:pt idx="747">
                  <c:v>38004</c:v>
                </c:pt>
                <c:pt idx="748">
                  <c:v>38005</c:v>
                </c:pt>
                <c:pt idx="749">
                  <c:v>38006</c:v>
                </c:pt>
                <c:pt idx="750">
                  <c:v>38007</c:v>
                </c:pt>
                <c:pt idx="751">
                  <c:v>38008</c:v>
                </c:pt>
                <c:pt idx="752">
                  <c:v>38009</c:v>
                </c:pt>
                <c:pt idx="753">
                  <c:v>38010</c:v>
                </c:pt>
                <c:pt idx="754">
                  <c:v>38011</c:v>
                </c:pt>
                <c:pt idx="755">
                  <c:v>38012</c:v>
                </c:pt>
                <c:pt idx="756">
                  <c:v>38013</c:v>
                </c:pt>
                <c:pt idx="757">
                  <c:v>38014</c:v>
                </c:pt>
                <c:pt idx="758">
                  <c:v>38015</c:v>
                </c:pt>
                <c:pt idx="759">
                  <c:v>38016</c:v>
                </c:pt>
                <c:pt idx="760">
                  <c:v>38017</c:v>
                </c:pt>
                <c:pt idx="761">
                  <c:v>38018</c:v>
                </c:pt>
                <c:pt idx="762">
                  <c:v>38019</c:v>
                </c:pt>
                <c:pt idx="763">
                  <c:v>38020</c:v>
                </c:pt>
                <c:pt idx="764">
                  <c:v>38021</c:v>
                </c:pt>
                <c:pt idx="765">
                  <c:v>38022</c:v>
                </c:pt>
                <c:pt idx="766">
                  <c:v>38023</c:v>
                </c:pt>
                <c:pt idx="767">
                  <c:v>38024</c:v>
                </c:pt>
                <c:pt idx="768">
                  <c:v>38025</c:v>
                </c:pt>
                <c:pt idx="769">
                  <c:v>38026</c:v>
                </c:pt>
                <c:pt idx="770">
                  <c:v>38027</c:v>
                </c:pt>
                <c:pt idx="771">
                  <c:v>38028</c:v>
                </c:pt>
                <c:pt idx="772">
                  <c:v>38029</c:v>
                </c:pt>
                <c:pt idx="773">
                  <c:v>38030</c:v>
                </c:pt>
                <c:pt idx="774">
                  <c:v>38031</c:v>
                </c:pt>
                <c:pt idx="775">
                  <c:v>38032</c:v>
                </c:pt>
                <c:pt idx="776">
                  <c:v>38033</c:v>
                </c:pt>
                <c:pt idx="777">
                  <c:v>38034</c:v>
                </c:pt>
                <c:pt idx="778">
                  <c:v>38035</c:v>
                </c:pt>
                <c:pt idx="779">
                  <c:v>38036</c:v>
                </c:pt>
                <c:pt idx="780">
                  <c:v>38037</c:v>
                </c:pt>
                <c:pt idx="781">
                  <c:v>38038</c:v>
                </c:pt>
                <c:pt idx="782">
                  <c:v>38039</c:v>
                </c:pt>
                <c:pt idx="783">
                  <c:v>38040</c:v>
                </c:pt>
                <c:pt idx="784">
                  <c:v>38041</c:v>
                </c:pt>
                <c:pt idx="785">
                  <c:v>38042</c:v>
                </c:pt>
                <c:pt idx="786">
                  <c:v>38043</c:v>
                </c:pt>
                <c:pt idx="787">
                  <c:v>38044</c:v>
                </c:pt>
                <c:pt idx="788">
                  <c:v>38045</c:v>
                </c:pt>
                <c:pt idx="789">
                  <c:v>38046</c:v>
                </c:pt>
                <c:pt idx="790">
                  <c:v>38047</c:v>
                </c:pt>
                <c:pt idx="791">
                  <c:v>38048</c:v>
                </c:pt>
                <c:pt idx="792">
                  <c:v>38049</c:v>
                </c:pt>
                <c:pt idx="793">
                  <c:v>38050</c:v>
                </c:pt>
                <c:pt idx="794">
                  <c:v>38051</c:v>
                </c:pt>
                <c:pt idx="795">
                  <c:v>38052</c:v>
                </c:pt>
                <c:pt idx="796">
                  <c:v>38053</c:v>
                </c:pt>
                <c:pt idx="797">
                  <c:v>38054</c:v>
                </c:pt>
                <c:pt idx="798">
                  <c:v>38055</c:v>
                </c:pt>
                <c:pt idx="799">
                  <c:v>38056</c:v>
                </c:pt>
                <c:pt idx="800">
                  <c:v>38057</c:v>
                </c:pt>
                <c:pt idx="801">
                  <c:v>38058</c:v>
                </c:pt>
                <c:pt idx="802">
                  <c:v>38059</c:v>
                </c:pt>
                <c:pt idx="803">
                  <c:v>38060</c:v>
                </c:pt>
                <c:pt idx="804">
                  <c:v>38061</c:v>
                </c:pt>
                <c:pt idx="805">
                  <c:v>38062</c:v>
                </c:pt>
                <c:pt idx="806">
                  <c:v>38063</c:v>
                </c:pt>
                <c:pt idx="807">
                  <c:v>38064</c:v>
                </c:pt>
                <c:pt idx="808">
                  <c:v>38065</c:v>
                </c:pt>
                <c:pt idx="809">
                  <c:v>38066</c:v>
                </c:pt>
                <c:pt idx="810">
                  <c:v>38067</c:v>
                </c:pt>
                <c:pt idx="811">
                  <c:v>38068</c:v>
                </c:pt>
                <c:pt idx="812">
                  <c:v>38069</c:v>
                </c:pt>
                <c:pt idx="813">
                  <c:v>38070</c:v>
                </c:pt>
                <c:pt idx="814">
                  <c:v>38071</c:v>
                </c:pt>
                <c:pt idx="815">
                  <c:v>38072</c:v>
                </c:pt>
                <c:pt idx="816">
                  <c:v>38073</c:v>
                </c:pt>
                <c:pt idx="817">
                  <c:v>38074</c:v>
                </c:pt>
                <c:pt idx="818">
                  <c:v>38075</c:v>
                </c:pt>
                <c:pt idx="819">
                  <c:v>38076</c:v>
                </c:pt>
                <c:pt idx="820">
                  <c:v>38077</c:v>
                </c:pt>
                <c:pt idx="821">
                  <c:v>38078</c:v>
                </c:pt>
                <c:pt idx="822">
                  <c:v>38079</c:v>
                </c:pt>
                <c:pt idx="823">
                  <c:v>38080</c:v>
                </c:pt>
                <c:pt idx="824">
                  <c:v>38081</c:v>
                </c:pt>
                <c:pt idx="825">
                  <c:v>38082</c:v>
                </c:pt>
                <c:pt idx="826">
                  <c:v>38083</c:v>
                </c:pt>
                <c:pt idx="827">
                  <c:v>38084</c:v>
                </c:pt>
                <c:pt idx="828">
                  <c:v>38085</c:v>
                </c:pt>
                <c:pt idx="829">
                  <c:v>38086</c:v>
                </c:pt>
                <c:pt idx="830">
                  <c:v>38087</c:v>
                </c:pt>
                <c:pt idx="831">
                  <c:v>38088</c:v>
                </c:pt>
                <c:pt idx="832">
                  <c:v>38089</c:v>
                </c:pt>
                <c:pt idx="833">
                  <c:v>38090</c:v>
                </c:pt>
                <c:pt idx="834">
                  <c:v>38091</c:v>
                </c:pt>
                <c:pt idx="835">
                  <c:v>38092</c:v>
                </c:pt>
                <c:pt idx="836">
                  <c:v>38093</c:v>
                </c:pt>
                <c:pt idx="837">
                  <c:v>38094</c:v>
                </c:pt>
                <c:pt idx="838">
                  <c:v>38095</c:v>
                </c:pt>
                <c:pt idx="839">
                  <c:v>38096</c:v>
                </c:pt>
                <c:pt idx="840">
                  <c:v>38097</c:v>
                </c:pt>
                <c:pt idx="841">
                  <c:v>38098</c:v>
                </c:pt>
                <c:pt idx="842">
                  <c:v>38099</c:v>
                </c:pt>
                <c:pt idx="843">
                  <c:v>38100</c:v>
                </c:pt>
                <c:pt idx="844">
                  <c:v>38101</c:v>
                </c:pt>
                <c:pt idx="845">
                  <c:v>38102</c:v>
                </c:pt>
                <c:pt idx="846">
                  <c:v>38103</c:v>
                </c:pt>
                <c:pt idx="847">
                  <c:v>38104</c:v>
                </c:pt>
                <c:pt idx="848">
                  <c:v>38105</c:v>
                </c:pt>
                <c:pt idx="849">
                  <c:v>38106</c:v>
                </c:pt>
                <c:pt idx="850">
                  <c:v>38107</c:v>
                </c:pt>
                <c:pt idx="851">
                  <c:v>38108</c:v>
                </c:pt>
                <c:pt idx="852">
                  <c:v>38109</c:v>
                </c:pt>
                <c:pt idx="853">
                  <c:v>38110</c:v>
                </c:pt>
                <c:pt idx="854">
                  <c:v>38111</c:v>
                </c:pt>
                <c:pt idx="855">
                  <c:v>38112</c:v>
                </c:pt>
                <c:pt idx="856">
                  <c:v>38113</c:v>
                </c:pt>
                <c:pt idx="857">
                  <c:v>38114</c:v>
                </c:pt>
                <c:pt idx="858">
                  <c:v>38115</c:v>
                </c:pt>
                <c:pt idx="859">
                  <c:v>38116</c:v>
                </c:pt>
                <c:pt idx="860">
                  <c:v>38117</c:v>
                </c:pt>
                <c:pt idx="861">
                  <c:v>38118</c:v>
                </c:pt>
                <c:pt idx="862">
                  <c:v>38119</c:v>
                </c:pt>
                <c:pt idx="863">
                  <c:v>38120</c:v>
                </c:pt>
                <c:pt idx="864">
                  <c:v>38121</c:v>
                </c:pt>
                <c:pt idx="865">
                  <c:v>38122</c:v>
                </c:pt>
                <c:pt idx="866">
                  <c:v>38123</c:v>
                </c:pt>
                <c:pt idx="867">
                  <c:v>38124</c:v>
                </c:pt>
                <c:pt idx="868">
                  <c:v>38125</c:v>
                </c:pt>
                <c:pt idx="869">
                  <c:v>38126</c:v>
                </c:pt>
                <c:pt idx="870">
                  <c:v>38127</c:v>
                </c:pt>
                <c:pt idx="871">
                  <c:v>38128</c:v>
                </c:pt>
                <c:pt idx="872">
                  <c:v>38129</c:v>
                </c:pt>
                <c:pt idx="873">
                  <c:v>38130</c:v>
                </c:pt>
                <c:pt idx="874">
                  <c:v>38131</c:v>
                </c:pt>
                <c:pt idx="875">
                  <c:v>38132</c:v>
                </c:pt>
                <c:pt idx="876">
                  <c:v>38133</c:v>
                </c:pt>
                <c:pt idx="877">
                  <c:v>38134</c:v>
                </c:pt>
                <c:pt idx="878">
                  <c:v>38135</c:v>
                </c:pt>
                <c:pt idx="879">
                  <c:v>38136</c:v>
                </c:pt>
                <c:pt idx="880">
                  <c:v>38137</c:v>
                </c:pt>
                <c:pt idx="881">
                  <c:v>38138</c:v>
                </c:pt>
                <c:pt idx="882">
                  <c:v>38139</c:v>
                </c:pt>
                <c:pt idx="883">
                  <c:v>38140</c:v>
                </c:pt>
                <c:pt idx="884">
                  <c:v>38141</c:v>
                </c:pt>
                <c:pt idx="885">
                  <c:v>38142</c:v>
                </c:pt>
                <c:pt idx="886">
                  <c:v>38143</c:v>
                </c:pt>
                <c:pt idx="887">
                  <c:v>38144</c:v>
                </c:pt>
                <c:pt idx="888">
                  <c:v>38145</c:v>
                </c:pt>
                <c:pt idx="889">
                  <c:v>38146</c:v>
                </c:pt>
                <c:pt idx="890">
                  <c:v>38147</c:v>
                </c:pt>
                <c:pt idx="891">
                  <c:v>38148</c:v>
                </c:pt>
                <c:pt idx="892">
                  <c:v>38149</c:v>
                </c:pt>
                <c:pt idx="893">
                  <c:v>38150</c:v>
                </c:pt>
                <c:pt idx="894">
                  <c:v>38151</c:v>
                </c:pt>
                <c:pt idx="895">
                  <c:v>38152</c:v>
                </c:pt>
                <c:pt idx="896">
                  <c:v>38153</c:v>
                </c:pt>
                <c:pt idx="897">
                  <c:v>38154</c:v>
                </c:pt>
                <c:pt idx="898">
                  <c:v>38155</c:v>
                </c:pt>
                <c:pt idx="899">
                  <c:v>38156</c:v>
                </c:pt>
                <c:pt idx="900">
                  <c:v>38157</c:v>
                </c:pt>
                <c:pt idx="901">
                  <c:v>38158</c:v>
                </c:pt>
                <c:pt idx="902">
                  <c:v>38159</c:v>
                </c:pt>
                <c:pt idx="903">
                  <c:v>38160</c:v>
                </c:pt>
                <c:pt idx="904">
                  <c:v>38161</c:v>
                </c:pt>
                <c:pt idx="905">
                  <c:v>38162</c:v>
                </c:pt>
                <c:pt idx="906">
                  <c:v>38163</c:v>
                </c:pt>
                <c:pt idx="907">
                  <c:v>38164</c:v>
                </c:pt>
                <c:pt idx="908">
                  <c:v>38165</c:v>
                </c:pt>
                <c:pt idx="909">
                  <c:v>38166</c:v>
                </c:pt>
                <c:pt idx="910">
                  <c:v>38167</c:v>
                </c:pt>
                <c:pt idx="911">
                  <c:v>38168</c:v>
                </c:pt>
                <c:pt idx="912">
                  <c:v>38169</c:v>
                </c:pt>
                <c:pt idx="913">
                  <c:v>38170</c:v>
                </c:pt>
                <c:pt idx="914">
                  <c:v>38171</c:v>
                </c:pt>
                <c:pt idx="915">
                  <c:v>38172</c:v>
                </c:pt>
                <c:pt idx="916">
                  <c:v>38173</c:v>
                </c:pt>
                <c:pt idx="917">
                  <c:v>38174</c:v>
                </c:pt>
                <c:pt idx="918">
                  <c:v>38175</c:v>
                </c:pt>
                <c:pt idx="919">
                  <c:v>38176</c:v>
                </c:pt>
                <c:pt idx="920">
                  <c:v>38177</c:v>
                </c:pt>
                <c:pt idx="921">
                  <c:v>38178</c:v>
                </c:pt>
                <c:pt idx="922">
                  <c:v>38179</c:v>
                </c:pt>
                <c:pt idx="923">
                  <c:v>38180</c:v>
                </c:pt>
                <c:pt idx="924">
                  <c:v>38181</c:v>
                </c:pt>
                <c:pt idx="925">
                  <c:v>38182</c:v>
                </c:pt>
                <c:pt idx="926">
                  <c:v>38183</c:v>
                </c:pt>
                <c:pt idx="927">
                  <c:v>38184</c:v>
                </c:pt>
                <c:pt idx="928">
                  <c:v>38185</c:v>
                </c:pt>
                <c:pt idx="929">
                  <c:v>38186</c:v>
                </c:pt>
                <c:pt idx="930">
                  <c:v>38187</c:v>
                </c:pt>
                <c:pt idx="931">
                  <c:v>38188</c:v>
                </c:pt>
                <c:pt idx="932">
                  <c:v>38189</c:v>
                </c:pt>
                <c:pt idx="933">
                  <c:v>38190</c:v>
                </c:pt>
                <c:pt idx="934">
                  <c:v>38191</c:v>
                </c:pt>
                <c:pt idx="935">
                  <c:v>38192</c:v>
                </c:pt>
                <c:pt idx="936">
                  <c:v>38193</c:v>
                </c:pt>
                <c:pt idx="937">
                  <c:v>38194</c:v>
                </c:pt>
                <c:pt idx="938">
                  <c:v>38195</c:v>
                </c:pt>
                <c:pt idx="939">
                  <c:v>38196</c:v>
                </c:pt>
                <c:pt idx="940">
                  <c:v>38197</c:v>
                </c:pt>
                <c:pt idx="941">
                  <c:v>38198</c:v>
                </c:pt>
                <c:pt idx="942">
                  <c:v>38199</c:v>
                </c:pt>
                <c:pt idx="943">
                  <c:v>38200</c:v>
                </c:pt>
                <c:pt idx="944">
                  <c:v>38201</c:v>
                </c:pt>
                <c:pt idx="945">
                  <c:v>38202</c:v>
                </c:pt>
                <c:pt idx="946">
                  <c:v>38203</c:v>
                </c:pt>
                <c:pt idx="947">
                  <c:v>38204</c:v>
                </c:pt>
                <c:pt idx="948">
                  <c:v>38205</c:v>
                </c:pt>
                <c:pt idx="949">
                  <c:v>38206</c:v>
                </c:pt>
                <c:pt idx="950">
                  <c:v>38207</c:v>
                </c:pt>
                <c:pt idx="951">
                  <c:v>38208</c:v>
                </c:pt>
                <c:pt idx="952">
                  <c:v>38209</c:v>
                </c:pt>
                <c:pt idx="953">
                  <c:v>38210</c:v>
                </c:pt>
                <c:pt idx="954">
                  <c:v>38211</c:v>
                </c:pt>
                <c:pt idx="955">
                  <c:v>38212</c:v>
                </c:pt>
                <c:pt idx="956">
                  <c:v>38213</c:v>
                </c:pt>
                <c:pt idx="957">
                  <c:v>38214</c:v>
                </c:pt>
                <c:pt idx="958">
                  <c:v>38215</c:v>
                </c:pt>
                <c:pt idx="959">
                  <c:v>38216</c:v>
                </c:pt>
                <c:pt idx="960">
                  <c:v>38217</c:v>
                </c:pt>
                <c:pt idx="961">
                  <c:v>38218</c:v>
                </c:pt>
                <c:pt idx="962">
                  <c:v>38219</c:v>
                </c:pt>
                <c:pt idx="963">
                  <c:v>38220</c:v>
                </c:pt>
                <c:pt idx="964">
                  <c:v>38221</c:v>
                </c:pt>
                <c:pt idx="965">
                  <c:v>38222</c:v>
                </c:pt>
                <c:pt idx="966">
                  <c:v>38223</c:v>
                </c:pt>
                <c:pt idx="967">
                  <c:v>38224</c:v>
                </c:pt>
                <c:pt idx="968">
                  <c:v>38225</c:v>
                </c:pt>
                <c:pt idx="969">
                  <c:v>38226</c:v>
                </c:pt>
                <c:pt idx="970">
                  <c:v>38227</c:v>
                </c:pt>
                <c:pt idx="971">
                  <c:v>38228</c:v>
                </c:pt>
                <c:pt idx="972">
                  <c:v>38229</c:v>
                </c:pt>
                <c:pt idx="973">
                  <c:v>38230</c:v>
                </c:pt>
                <c:pt idx="974">
                  <c:v>38231</c:v>
                </c:pt>
                <c:pt idx="975">
                  <c:v>38232</c:v>
                </c:pt>
                <c:pt idx="976">
                  <c:v>38233</c:v>
                </c:pt>
                <c:pt idx="977">
                  <c:v>38234</c:v>
                </c:pt>
                <c:pt idx="978">
                  <c:v>38235</c:v>
                </c:pt>
                <c:pt idx="979">
                  <c:v>38236</c:v>
                </c:pt>
                <c:pt idx="980">
                  <c:v>38237</c:v>
                </c:pt>
                <c:pt idx="981">
                  <c:v>38238</c:v>
                </c:pt>
                <c:pt idx="982">
                  <c:v>38239</c:v>
                </c:pt>
                <c:pt idx="983">
                  <c:v>38240</c:v>
                </c:pt>
                <c:pt idx="984">
                  <c:v>38241</c:v>
                </c:pt>
                <c:pt idx="985">
                  <c:v>38242</c:v>
                </c:pt>
                <c:pt idx="986">
                  <c:v>38243</c:v>
                </c:pt>
                <c:pt idx="987">
                  <c:v>38244</c:v>
                </c:pt>
                <c:pt idx="988">
                  <c:v>38245</c:v>
                </c:pt>
                <c:pt idx="989">
                  <c:v>38246</c:v>
                </c:pt>
                <c:pt idx="990">
                  <c:v>38247</c:v>
                </c:pt>
                <c:pt idx="991">
                  <c:v>38248</c:v>
                </c:pt>
                <c:pt idx="992">
                  <c:v>38249</c:v>
                </c:pt>
                <c:pt idx="993">
                  <c:v>38250</c:v>
                </c:pt>
                <c:pt idx="994">
                  <c:v>38251</c:v>
                </c:pt>
                <c:pt idx="995">
                  <c:v>38252</c:v>
                </c:pt>
                <c:pt idx="996">
                  <c:v>38253</c:v>
                </c:pt>
                <c:pt idx="997">
                  <c:v>38254</c:v>
                </c:pt>
                <c:pt idx="998">
                  <c:v>38255</c:v>
                </c:pt>
                <c:pt idx="999">
                  <c:v>38256</c:v>
                </c:pt>
                <c:pt idx="1000">
                  <c:v>38257</c:v>
                </c:pt>
                <c:pt idx="1001">
                  <c:v>38258</c:v>
                </c:pt>
                <c:pt idx="1002">
                  <c:v>38259</c:v>
                </c:pt>
                <c:pt idx="1003">
                  <c:v>38260</c:v>
                </c:pt>
                <c:pt idx="1004">
                  <c:v>38261</c:v>
                </c:pt>
                <c:pt idx="1005">
                  <c:v>38262</c:v>
                </c:pt>
                <c:pt idx="1006">
                  <c:v>38263</c:v>
                </c:pt>
                <c:pt idx="1007">
                  <c:v>38264</c:v>
                </c:pt>
                <c:pt idx="1008">
                  <c:v>38265</c:v>
                </c:pt>
                <c:pt idx="1009">
                  <c:v>38266</c:v>
                </c:pt>
                <c:pt idx="1010">
                  <c:v>38267</c:v>
                </c:pt>
                <c:pt idx="1011">
                  <c:v>38268</c:v>
                </c:pt>
                <c:pt idx="1012">
                  <c:v>38269</c:v>
                </c:pt>
                <c:pt idx="1013">
                  <c:v>38270</c:v>
                </c:pt>
                <c:pt idx="1014">
                  <c:v>38271</c:v>
                </c:pt>
                <c:pt idx="1015">
                  <c:v>38272</c:v>
                </c:pt>
                <c:pt idx="1016">
                  <c:v>38273</c:v>
                </c:pt>
                <c:pt idx="1017">
                  <c:v>38274</c:v>
                </c:pt>
                <c:pt idx="1018">
                  <c:v>38275</c:v>
                </c:pt>
                <c:pt idx="1019">
                  <c:v>38276</c:v>
                </c:pt>
                <c:pt idx="1020">
                  <c:v>38277</c:v>
                </c:pt>
                <c:pt idx="1021">
                  <c:v>38278</c:v>
                </c:pt>
                <c:pt idx="1022">
                  <c:v>38279</c:v>
                </c:pt>
                <c:pt idx="1023">
                  <c:v>38280</c:v>
                </c:pt>
                <c:pt idx="1024">
                  <c:v>38281</c:v>
                </c:pt>
                <c:pt idx="1025">
                  <c:v>38282</c:v>
                </c:pt>
                <c:pt idx="1026">
                  <c:v>38283</c:v>
                </c:pt>
                <c:pt idx="1027">
                  <c:v>38284</c:v>
                </c:pt>
                <c:pt idx="1028">
                  <c:v>38285</c:v>
                </c:pt>
                <c:pt idx="1029">
                  <c:v>38286</c:v>
                </c:pt>
                <c:pt idx="1030">
                  <c:v>38287</c:v>
                </c:pt>
                <c:pt idx="1031">
                  <c:v>38288</c:v>
                </c:pt>
                <c:pt idx="1032">
                  <c:v>38289</c:v>
                </c:pt>
                <c:pt idx="1033">
                  <c:v>38290</c:v>
                </c:pt>
                <c:pt idx="1034">
                  <c:v>38291</c:v>
                </c:pt>
                <c:pt idx="1035">
                  <c:v>38292</c:v>
                </c:pt>
                <c:pt idx="1036">
                  <c:v>38293</c:v>
                </c:pt>
                <c:pt idx="1037">
                  <c:v>38294</c:v>
                </c:pt>
                <c:pt idx="1038">
                  <c:v>38295</c:v>
                </c:pt>
                <c:pt idx="1039">
                  <c:v>38296</c:v>
                </c:pt>
                <c:pt idx="1040">
                  <c:v>38297</c:v>
                </c:pt>
                <c:pt idx="1041">
                  <c:v>38298</c:v>
                </c:pt>
                <c:pt idx="1042">
                  <c:v>38299</c:v>
                </c:pt>
                <c:pt idx="1043">
                  <c:v>38300</c:v>
                </c:pt>
                <c:pt idx="1044">
                  <c:v>38301</c:v>
                </c:pt>
                <c:pt idx="1045">
                  <c:v>38302</c:v>
                </c:pt>
                <c:pt idx="1046">
                  <c:v>38303</c:v>
                </c:pt>
                <c:pt idx="1047">
                  <c:v>38304</c:v>
                </c:pt>
                <c:pt idx="1048">
                  <c:v>38305</c:v>
                </c:pt>
                <c:pt idx="1049">
                  <c:v>38306</c:v>
                </c:pt>
                <c:pt idx="1050">
                  <c:v>38307</c:v>
                </c:pt>
                <c:pt idx="1051">
                  <c:v>38308</c:v>
                </c:pt>
                <c:pt idx="1052">
                  <c:v>38309</c:v>
                </c:pt>
                <c:pt idx="1053">
                  <c:v>38310</c:v>
                </c:pt>
                <c:pt idx="1054">
                  <c:v>38311</c:v>
                </c:pt>
                <c:pt idx="1055">
                  <c:v>38312</c:v>
                </c:pt>
                <c:pt idx="1056">
                  <c:v>38313</c:v>
                </c:pt>
                <c:pt idx="1057">
                  <c:v>38314</c:v>
                </c:pt>
                <c:pt idx="1058">
                  <c:v>38315</c:v>
                </c:pt>
                <c:pt idx="1059">
                  <c:v>38316</c:v>
                </c:pt>
                <c:pt idx="1060">
                  <c:v>38317</c:v>
                </c:pt>
                <c:pt idx="1061">
                  <c:v>38318</c:v>
                </c:pt>
                <c:pt idx="1062">
                  <c:v>38319</c:v>
                </c:pt>
                <c:pt idx="1063">
                  <c:v>38320</c:v>
                </c:pt>
                <c:pt idx="1064">
                  <c:v>38321</c:v>
                </c:pt>
                <c:pt idx="1065">
                  <c:v>38322</c:v>
                </c:pt>
                <c:pt idx="1066">
                  <c:v>38323</c:v>
                </c:pt>
                <c:pt idx="1067">
                  <c:v>38324</c:v>
                </c:pt>
                <c:pt idx="1068">
                  <c:v>38325</c:v>
                </c:pt>
                <c:pt idx="1069">
                  <c:v>38326</c:v>
                </c:pt>
                <c:pt idx="1070">
                  <c:v>38327</c:v>
                </c:pt>
                <c:pt idx="1071">
                  <c:v>38328</c:v>
                </c:pt>
                <c:pt idx="1072">
                  <c:v>38329</c:v>
                </c:pt>
                <c:pt idx="1073">
                  <c:v>38330</c:v>
                </c:pt>
                <c:pt idx="1074">
                  <c:v>38331</c:v>
                </c:pt>
                <c:pt idx="1075">
                  <c:v>38332</c:v>
                </c:pt>
                <c:pt idx="1076">
                  <c:v>38333</c:v>
                </c:pt>
                <c:pt idx="1077">
                  <c:v>38334</c:v>
                </c:pt>
                <c:pt idx="1078">
                  <c:v>38335</c:v>
                </c:pt>
                <c:pt idx="1079">
                  <c:v>38336</c:v>
                </c:pt>
                <c:pt idx="1080">
                  <c:v>38337</c:v>
                </c:pt>
                <c:pt idx="1081">
                  <c:v>38338</c:v>
                </c:pt>
                <c:pt idx="1082">
                  <c:v>38339</c:v>
                </c:pt>
                <c:pt idx="1083">
                  <c:v>38340</c:v>
                </c:pt>
                <c:pt idx="1084">
                  <c:v>38341</c:v>
                </c:pt>
                <c:pt idx="1085">
                  <c:v>38342</c:v>
                </c:pt>
                <c:pt idx="1086">
                  <c:v>38343</c:v>
                </c:pt>
                <c:pt idx="1087">
                  <c:v>38344</c:v>
                </c:pt>
                <c:pt idx="1088">
                  <c:v>38345</c:v>
                </c:pt>
                <c:pt idx="1089">
                  <c:v>38346</c:v>
                </c:pt>
                <c:pt idx="1090">
                  <c:v>38347</c:v>
                </c:pt>
                <c:pt idx="1091">
                  <c:v>38348</c:v>
                </c:pt>
                <c:pt idx="1092">
                  <c:v>38349</c:v>
                </c:pt>
                <c:pt idx="1093">
                  <c:v>38350</c:v>
                </c:pt>
                <c:pt idx="1094">
                  <c:v>38351</c:v>
                </c:pt>
                <c:pt idx="1095">
                  <c:v>38352</c:v>
                </c:pt>
                <c:pt idx="1096">
                  <c:v>38353</c:v>
                </c:pt>
                <c:pt idx="1097">
                  <c:v>38354</c:v>
                </c:pt>
                <c:pt idx="1098">
                  <c:v>38355</c:v>
                </c:pt>
                <c:pt idx="1099">
                  <c:v>38356</c:v>
                </c:pt>
                <c:pt idx="1100">
                  <c:v>38357</c:v>
                </c:pt>
                <c:pt idx="1101">
                  <c:v>38358</c:v>
                </c:pt>
                <c:pt idx="1102">
                  <c:v>38359</c:v>
                </c:pt>
                <c:pt idx="1103">
                  <c:v>38360</c:v>
                </c:pt>
                <c:pt idx="1104">
                  <c:v>38361</c:v>
                </c:pt>
                <c:pt idx="1105">
                  <c:v>38362</c:v>
                </c:pt>
                <c:pt idx="1106">
                  <c:v>38363</c:v>
                </c:pt>
                <c:pt idx="1107">
                  <c:v>38364</c:v>
                </c:pt>
                <c:pt idx="1108">
                  <c:v>38365</c:v>
                </c:pt>
                <c:pt idx="1109">
                  <c:v>38366</c:v>
                </c:pt>
                <c:pt idx="1110">
                  <c:v>38367</c:v>
                </c:pt>
                <c:pt idx="1111">
                  <c:v>38368</c:v>
                </c:pt>
                <c:pt idx="1112">
                  <c:v>38369</c:v>
                </c:pt>
                <c:pt idx="1113">
                  <c:v>38370</c:v>
                </c:pt>
                <c:pt idx="1114">
                  <c:v>38371</c:v>
                </c:pt>
                <c:pt idx="1115">
                  <c:v>38372</c:v>
                </c:pt>
                <c:pt idx="1116">
                  <c:v>38373</c:v>
                </c:pt>
                <c:pt idx="1117">
                  <c:v>38374</c:v>
                </c:pt>
                <c:pt idx="1118">
                  <c:v>38375</c:v>
                </c:pt>
                <c:pt idx="1119">
                  <c:v>38376</c:v>
                </c:pt>
                <c:pt idx="1120">
                  <c:v>38377</c:v>
                </c:pt>
                <c:pt idx="1121">
                  <c:v>38378</c:v>
                </c:pt>
                <c:pt idx="1122">
                  <c:v>38379</c:v>
                </c:pt>
                <c:pt idx="1123">
                  <c:v>38380</c:v>
                </c:pt>
                <c:pt idx="1124">
                  <c:v>38381</c:v>
                </c:pt>
                <c:pt idx="1125">
                  <c:v>38382</c:v>
                </c:pt>
                <c:pt idx="1126">
                  <c:v>38383</c:v>
                </c:pt>
                <c:pt idx="1127">
                  <c:v>38384</c:v>
                </c:pt>
                <c:pt idx="1128">
                  <c:v>38385</c:v>
                </c:pt>
                <c:pt idx="1129">
                  <c:v>38386</c:v>
                </c:pt>
                <c:pt idx="1130">
                  <c:v>38387</c:v>
                </c:pt>
                <c:pt idx="1131">
                  <c:v>38388</c:v>
                </c:pt>
                <c:pt idx="1132">
                  <c:v>38389</c:v>
                </c:pt>
                <c:pt idx="1133">
                  <c:v>38390</c:v>
                </c:pt>
                <c:pt idx="1134">
                  <c:v>38391</c:v>
                </c:pt>
                <c:pt idx="1135">
                  <c:v>38392</c:v>
                </c:pt>
                <c:pt idx="1136">
                  <c:v>38393</c:v>
                </c:pt>
                <c:pt idx="1137">
                  <c:v>38394</c:v>
                </c:pt>
                <c:pt idx="1138">
                  <c:v>38395</c:v>
                </c:pt>
                <c:pt idx="1139">
                  <c:v>38396</c:v>
                </c:pt>
                <c:pt idx="1140">
                  <c:v>38397</c:v>
                </c:pt>
                <c:pt idx="1141">
                  <c:v>38398</c:v>
                </c:pt>
                <c:pt idx="1142">
                  <c:v>38399</c:v>
                </c:pt>
                <c:pt idx="1143">
                  <c:v>38400</c:v>
                </c:pt>
                <c:pt idx="1144">
                  <c:v>38401</c:v>
                </c:pt>
                <c:pt idx="1145">
                  <c:v>38402</c:v>
                </c:pt>
                <c:pt idx="1146">
                  <c:v>38403</c:v>
                </c:pt>
                <c:pt idx="1147">
                  <c:v>38404</c:v>
                </c:pt>
                <c:pt idx="1148">
                  <c:v>38405</c:v>
                </c:pt>
                <c:pt idx="1149">
                  <c:v>38406</c:v>
                </c:pt>
                <c:pt idx="1150">
                  <c:v>38407</c:v>
                </c:pt>
                <c:pt idx="1151">
                  <c:v>38408</c:v>
                </c:pt>
                <c:pt idx="1152">
                  <c:v>38409</c:v>
                </c:pt>
                <c:pt idx="1153">
                  <c:v>38410</c:v>
                </c:pt>
                <c:pt idx="1154">
                  <c:v>38411</c:v>
                </c:pt>
                <c:pt idx="1155">
                  <c:v>38412</c:v>
                </c:pt>
                <c:pt idx="1156">
                  <c:v>38413</c:v>
                </c:pt>
                <c:pt idx="1157">
                  <c:v>38414</c:v>
                </c:pt>
                <c:pt idx="1158">
                  <c:v>38415</c:v>
                </c:pt>
                <c:pt idx="1159">
                  <c:v>38416</c:v>
                </c:pt>
                <c:pt idx="1160">
                  <c:v>38417</c:v>
                </c:pt>
                <c:pt idx="1161">
                  <c:v>38418</c:v>
                </c:pt>
                <c:pt idx="1162">
                  <c:v>38419</c:v>
                </c:pt>
                <c:pt idx="1163">
                  <c:v>38420</c:v>
                </c:pt>
                <c:pt idx="1164">
                  <c:v>38421</c:v>
                </c:pt>
                <c:pt idx="1165">
                  <c:v>38422</c:v>
                </c:pt>
                <c:pt idx="1166">
                  <c:v>38423</c:v>
                </c:pt>
                <c:pt idx="1167">
                  <c:v>38424</c:v>
                </c:pt>
                <c:pt idx="1168">
                  <c:v>38425</c:v>
                </c:pt>
                <c:pt idx="1169">
                  <c:v>38426</c:v>
                </c:pt>
                <c:pt idx="1170">
                  <c:v>38427</c:v>
                </c:pt>
                <c:pt idx="1171">
                  <c:v>38428</c:v>
                </c:pt>
                <c:pt idx="1172">
                  <c:v>38429</c:v>
                </c:pt>
                <c:pt idx="1173">
                  <c:v>38430</c:v>
                </c:pt>
                <c:pt idx="1174">
                  <c:v>38431</c:v>
                </c:pt>
                <c:pt idx="1175">
                  <c:v>38432</c:v>
                </c:pt>
                <c:pt idx="1176">
                  <c:v>38433</c:v>
                </c:pt>
                <c:pt idx="1177">
                  <c:v>38434</c:v>
                </c:pt>
                <c:pt idx="1178">
                  <c:v>38435</c:v>
                </c:pt>
                <c:pt idx="1179">
                  <c:v>38436</c:v>
                </c:pt>
                <c:pt idx="1180">
                  <c:v>38437</c:v>
                </c:pt>
                <c:pt idx="1181">
                  <c:v>38438</c:v>
                </c:pt>
                <c:pt idx="1182">
                  <c:v>38439</c:v>
                </c:pt>
                <c:pt idx="1183">
                  <c:v>38440</c:v>
                </c:pt>
                <c:pt idx="1184">
                  <c:v>38441</c:v>
                </c:pt>
                <c:pt idx="1185">
                  <c:v>38442</c:v>
                </c:pt>
                <c:pt idx="1186">
                  <c:v>38443</c:v>
                </c:pt>
                <c:pt idx="1187">
                  <c:v>38444</c:v>
                </c:pt>
                <c:pt idx="1188">
                  <c:v>38445</c:v>
                </c:pt>
                <c:pt idx="1189">
                  <c:v>38446</c:v>
                </c:pt>
                <c:pt idx="1190">
                  <c:v>38447</c:v>
                </c:pt>
                <c:pt idx="1191">
                  <c:v>38448</c:v>
                </c:pt>
                <c:pt idx="1192">
                  <c:v>38449</c:v>
                </c:pt>
                <c:pt idx="1193">
                  <c:v>38450</c:v>
                </c:pt>
                <c:pt idx="1194">
                  <c:v>38451</c:v>
                </c:pt>
                <c:pt idx="1195">
                  <c:v>38452</c:v>
                </c:pt>
                <c:pt idx="1196">
                  <c:v>38453</c:v>
                </c:pt>
                <c:pt idx="1197">
                  <c:v>38454</c:v>
                </c:pt>
                <c:pt idx="1198">
                  <c:v>38455</c:v>
                </c:pt>
                <c:pt idx="1199">
                  <c:v>38456</c:v>
                </c:pt>
                <c:pt idx="1200">
                  <c:v>38457</c:v>
                </c:pt>
                <c:pt idx="1201">
                  <c:v>38458</c:v>
                </c:pt>
                <c:pt idx="1202">
                  <c:v>38459</c:v>
                </c:pt>
                <c:pt idx="1203">
                  <c:v>38460</c:v>
                </c:pt>
                <c:pt idx="1204">
                  <c:v>38461</c:v>
                </c:pt>
                <c:pt idx="1205">
                  <c:v>38462</c:v>
                </c:pt>
                <c:pt idx="1206">
                  <c:v>38463</c:v>
                </c:pt>
                <c:pt idx="1207">
                  <c:v>38464</c:v>
                </c:pt>
                <c:pt idx="1208">
                  <c:v>38465</c:v>
                </c:pt>
                <c:pt idx="1209">
                  <c:v>38466</c:v>
                </c:pt>
                <c:pt idx="1210">
                  <c:v>38467</c:v>
                </c:pt>
                <c:pt idx="1211">
                  <c:v>38468</c:v>
                </c:pt>
                <c:pt idx="1212">
                  <c:v>38469</c:v>
                </c:pt>
                <c:pt idx="1213">
                  <c:v>38470</c:v>
                </c:pt>
                <c:pt idx="1214">
                  <c:v>38471</c:v>
                </c:pt>
                <c:pt idx="1215">
                  <c:v>38472</c:v>
                </c:pt>
                <c:pt idx="1216">
                  <c:v>38473</c:v>
                </c:pt>
                <c:pt idx="1217">
                  <c:v>38474</c:v>
                </c:pt>
                <c:pt idx="1218">
                  <c:v>38475</c:v>
                </c:pt>
                <c:pt idx="1219">
                  <c:v>38476</c:v>
                </c:pt>
                <c:pt idx="1220">
                  <c:v>38477</c:v>
                </c:pt>
                <c:pt idx="1221">
                  <c:v>38478</c:v>
                </c:pt>
                <c:pt idx="1222">
                  <c:v>38479</c:v>
                </c:pt>
                <c:pt idx="1223">
                  <c:v>38480</c:v>
                </c:pt>
                <c:pt idx="1224">
                  <c:v>38481</c:v>
                </c:pt>
                <c:pt idx="1225">
                  <c:v>38482</c:v>
                </c:pt>
                <c:pt idx="1226">
                  <c:v>38483</c:v>
                </c:pt>
                <c:pt idx="1227">
                  <c:v>38484</c:v>
                </c:pt>
                <c:pt idx="1228">
                  <c:v>38485</c:v>
                </c:pt>
                <c:pt idx="1229">
                  <c:v>38486</c:v>
                </c:pt>
                <c:pt idx="1230">
                  <c:v>38487</c:v>
                </c:pt>
                <c:pt idx="1231">
                  <c:v>38488</c:v>
                </c:pt>
                <c:pt idx="1232">
                  <c:v>38489</c:v>
                </c:pt>
                <c:pt idx="1233">
                  <c:v>38490</c:v>
                </c:pt>
                <c:pt idx="1234">
                  <c:v>38491</c:v>
                </c:pt>
                <c:pt idx="1235">
                  <c:v>38492</c:v>
                </c:pt>
                <c:pt idx="1236">
                  <c:v>38493</c:v>
                </c:pt>
                <c:pt idx="1237">
                  <c:v>38494</c:v>
                </c:pt>
                <c:pt idx="1238">
                  <c:v>38495</c:v>
                </c:pt>
                <c:pt idx="1239">
                  <c:v>38496</c:v>
                </c:pt>
                <c:pt idx="1240">
                  <c:v>38497</c:v>
                </c:pt>
                <c:pt idx="1241">
                  <c:v>38498</c:v>
                </c:pt>
                <c:pt idx="1242">
                  <c:v>38499</c:v>
                </c:pt>
                <c:pt idx="1243">
                  <c:v>38500</c:v>
                </c:pt>
                <c:pt idx="1244">
                  <c:v>38501</c:v>
                </c:pt>
                <c:pt idx="1245">
                  <c:v>38502</c:v>
                </c:pt>
                <c:pt idx="1246">
                  <c:v>38503</c:v>
                </c:pt>
                <c:pt idx="1247">
                  <c:v>38504</c:v>
                </c:pt>
                <c:pt idx="1248">
                  <c:v>38505</c:v>
                </c:pt>
                <c:pt idx="1249">
                  <c:v>38506</c:v>
                </c:pt>
                <c:pt idx="1250">
                  <c:v>38507</c:v>
                </c:pt>
                <c:pt idx="1251">
                  <c:v>38508</c:v>
                </c:pt>
                <c:pt idx="1252">
                  <c:v>38509</c:v>
                </c:pt>
                <c:pt idx="1253">
                  <c:v>38510</c:v>
                </c:pt>
                <c:pt idx="1254">
                  <c:v>38511</c:v>
                </c:pt>
                <c:pt idx="1255">
                  <c:v>38512</c:v>
                </c:pt>
                <c:pt idx="1256">
                  <c:v>38513</c:v>
                </c:pt>
                <c:pt idx="1257">
                  <c:v>38514</c:v>
                </c:pt>
                <c:pt idx="1258">
                  <c:v>38515</c:v>
                </c:pt>
                <c:pt idx="1259">
                  <c:v>38516</c:v>
                </c:pt>
                <c:pt idx="1260">
                  <c:v>38517</c:v>
                </c:pt>
                <c:pt idx="1261">
                  <c:v>38518</c:v>
                </c:pt>
                <c:pt idx="1262">
                  <c:v>38519</c:v>
                </c:pt>
                <c:pt idx="1263">
                  <c:v>38520</c:v>
                </c:pt>
                <c:pt idx="1264">
                  <c:v>38521</c:v>
                </c:pt>
                <c:pt idx="1265">
                  <c:v>38522</c:v>
                </c:pt>
                <c:pt idx="1266">
                  <c:v>38523</c:v>
                </c:pt>
                <c:pt idx="1267">
                  <c:v>38524</c:v>
                </c:pt>
                <c:pt idx="1268">
                  <c:v>38525</c:v>
                </c:pt>
                <c:pt idx="1269">
                  <c:v>38526</c:v>
                </c:pt>
                <c:pt idx="1270">
                  <c:v>38527</c:v>
                </c:pt>
                <c:pt idx="1271">
                  <c:v>38528</c:v>
                </c:pt>
                <c:pt idx="1272">
                  <c:v>38529</c:v>
                </c:pt>
                <c:pt idx="1273">
                  <c:v>38530</c:v>
                </c:pt>
                <c:pt idx="1274">
                  <c:v>38531</c:v>
                </c:pt>
                <c:pt idx="1275">
                  <c:v>38532</c:v>
                </c:pt>
                <c:pt idx="1276">
                  <c:v>38533</c:v>
                </c:pt>
                <c:pt idx="1277">
                  <c:v>38534</c:v>
                </c:pt>
                <c:pt idx="1278">
                  <c:v>38535</c:v>
                </c:pt>
                <c:pt idx="1279">
                  <c:v>38536</c:v>
                </c:pt>
                <c:pt idx="1280">
                  <c:v>38537</c:v>
                </c:pt>
                <c:pt idx="1281">
                  <c:v>38538</c:v>
                </c:pt>
                <c:pt idx="1282">
                  <c:v>38539</c:v>
                </c:pt>
                <c:pt idx="1283">
                  <c:v>38540</c:v>
                </c:pt>
                <c:pt idx="1284">
                  <c:v>38541</c:v>
                </c:pt>
                <c:pt idx="1285">
                  <c:v>38542</c:v>
                </c:pt>
                <c:pt idx="1286">
                  <c:v>38543</c:v>
                </c:pt>
                <c:pt idx="1287">
                  <c:v>38544</c:v>
                </c:pt>
                <c:pt idx="1288">
                  <c:v>38545</c:v>
                </c:pt>
                <c:pt idx="1289">
                  <c:v>38546</c:v>
                </c:pt>
                <c:pt idx="1290">
                  <c:v>38547</c:v>
                </c:pt>
                <c:pt idx="1291">
                  <c:v>38548</c:v>
                </c:pt>
                <c:pt idx="1292">
                  <c:v>38549</c:v>
                </c:pt>
                <c:pt idx="1293">
                  <c:v>38550</c:v>
                </c:pt>
                <c:pt idx="1294">
                  <c:v>38551</c:v>
                </c:pt>
                <c:pt idx="1295">
                  <c:v>38552</c:v>
                </c:pt>
                <c:pt idx="1296">
                  <c:v>38553</c:v>
                </c:pt>
                <c:pt idx="1297">
                  <c:v>38554</c:v>
                </c:pt>
                <c:pt idx="1298">
                  <c:v>38555</c:v>
                </c:pt>
                <c:pt idx="1299">
                  <c:v>38556</c:v>
                </c:pt>
                <c:pt idx="1300">
                  <c:v>38557</c:v>
                </c:pt>
                <c:pt idx="1301">
                  <c:v>38558</c:v>
                </c:pt>
                <c:pt idx="1302">
                  <c:v>38559</c:v>
                </c:pt>
                <c:pt idx="1303">
                  <c:v>38560</c:v>
                </c:pt>
                <c:pt idx="1304">
                  <c:v>38561</c:v>
                </c:pt>
                <c:pt idx="1305">
                  <c:v>38562</c:v>
                </c:pt>
                <c:pt idx="1306">
                  <c:v>38563</c:v>
                </c:pt>
                <c:pt idx="1307">
                  <c:v>38564</c:v>
                </c:pt>
                <c:pt idx="1308">
                  <c:v>38565</c:v>
                </c:pt>
                <c:pt idx="1309">
                  <c:v>38566</c:v>
                </c:pt>
                <c:pt idx="1310">
                  <c:v>38567</c:v>
                </c:pt>
                <c:pt idx="1311">
                  <c:v>38568</c:v>
                </c:pt>
                <c:pt idx="1312">
                  <c:v>38569</c:v>
                </c:pt>
                <c:pt idx="1313">
                  <c:v>38570</c:v>
                </c:pt>
                <c:pt idx="1314">
                  <c:v>38571</c:v>
                </c:pt>
                <c:pt idx="1315">
                  <c:v>38572</c:v>
                </c:pt>
                <c:pt idx="1316">
                  <c:v>38573</c:v>
                </c:pt>
                <c:pt idx="1317">
                  <c:v>38574</c:v>
                </c:pt>
                <c:pt idx="1318">
                  <c:v>38575</c:v>
                </c:pt>
                <c:pt idx="1319">
                  <c:v>38576</c:v>
                </c:pt>
                <c:pt idx="1320">
                  <c:v>38577</c:v>
                </c:pt>
                <c:pt idx="1321">
                  <c:v>38578</c:v>
                </c:pt>
                <c:pt idx="1322">
                  <c:v>38579</c:v>
                </c:pt>
                <c:pt idx="1323">
                  <c:v>38580</c:v>
                </c:pt>
                <c:pt idx="1324">
                  <c:v>38581</c:v>
                </c:pt>
                <c:pt idx="1325">
                  <c:v>38582</c:v>
                </c:pt>
                <c:pt idx="1326">
                  <c:v>38583</c:v>
                </c:pt>
                <c:pt idx="1327">
                  <c:v>38584</c:v>
                </c:pt>
                <c:pt idx="1328">
                  <c:v>38585</c:v>
                </c:pt>
                <c:pt idx="1329">
                  <c:v>38586</c:v>
                </c:pt>
                <c:pt idx="1330">
                  <c:v>38587</c:v>
                </c:pt>
                <c:pt idx="1331">
                  <c:v>38588</c:v>
                </c:pt>
                <c:pt idx="1332">
                  <c:v>38589</c:v>
                </c:pt>
                <c:pt idx="1333">
                  <c:v>38590</c:v>
                </c:pt>
                <c:pt idx="1334">
                  <c:v>38591</c:v>
                </c:pt>
                <c:pt idx="1335">
                  <c:v>38592</c:v>
                </c:pt>
                <c:pt idx="1336">
                  <c:v>38593</c:v>
                </c:pt>
                <c:pt idx="1337">
                  <c:v>38594</c:v>
                </c:pt>
                <c:pt idx="1338">
                  <c:v>38595</c:v>
                </c:pt>
                <c:pt idx="1339">
                  <c:v>38596</c:v>
                </c:pt>
                <c:pt idx="1340">
                  <c:v>38597</c:v>
                </c:pt>
                <c:pt idx="1341">
                  <c:v>38598</c:v>
                </c:pt>
                <c:pt idx="1342">
                  <c:v>38599</c:v>
                </c:pt>
                <c:pt idx="1343">
                  <c:v>38600</c:v>
                </c:pt>
                <c:pt idx="1344">
                  <c:v>38601</c:v>
                </c:pt>
                <c:pt idx="1345">
                  <c:v>38602</c:v>
                </c:pt>
                <c:pt idx="1346">
                  <c:v>38603</c:v>
                </c:pt>
                <c:pt idx="1347">
                  <c:v>38604</c:v>
                </c:pt>
                <c:pt idx="1348">
                  <c:v>38605</c:v>
                </c:pt>
                <c:pt idx="1349">
                  <c:v>38606</c:v>
                </c:pt>
                <c:pt idx="1350">
                  <c:v>38607</c:v>
                </c:pt>
                <c:pt idx="1351">
                  <c:v>38608</c:v>
                </c:pt>
                <c:pt idx="1352">
                  <c:v>38609</c:v>
                </c:pt>
                <c:pt idx="1353">
                  <c:v>38610</c:v>
                </c:pt>
                <c:pt idx="1354">
                  <c:v>38611</c:v>
                </c:pt>
                <c:pt idx="1355">
                  <c:v>38612</c:v>
                </c:pt>
                <c:pt idx="1356">
                  <c:v>38613</c:v>
                </c:pt>
                <c:pt idx="1357">
                  <c:v>38614</c:v>
                </c:pt>
                <c:pt idx="1358">
                  <c:v>38615</c:v>
                </c:pt>
                <c:pt idx="1359">
                  <c:v>38616</c:v>
                </c:pt>
                <c:pt idx="1360">
                  <c:v>38617</c:v>
                </c:pt>
                <c:pt idx="1361">
                  <c:v>38618</c:v>
                </c:pt>
                <c:pt idx="1362">
                  <c:v>38619</c:v>
                </c:pt>
                <c:pt idx="1363">
                  <c:v>38620</c:v>
                </c:pt>
                <c:pt idx="1364">
                  <c:v>38621</c:v>
                </c:pt>
                <c:pt idx="1365">
                  <c:v>38622</c:v>
                </c:pt>
                <c:pt idx="1366">
                  <c:v>38623</c:v>
                </c:pt>
                <c:pt idx="1367">
                  <c:v>38624</c:v>
                </c:pt>
                <c:pt idx="1368">
                  <c:v>38625</c:v>
                </c:pt>
                <c:pt idx="1369">
                  <c:v>38626</c:v>
                </c:pt>
                <c:pt idx="1370">
                  <c:v>38627</c:v>
                </c:pt>
                <c:pt idx="1371">
                  <c:v>38628</c:v>
                </c:pt>
                <c:pt idx="1372">
                  <c:v>38629</c:v>
                </c:pt>
                <c:pt idx="1373">
                  <c:v>38630</c:v>
                </c:pt>
                <c:pt idx="1374">
                  <c:v>38631</c:v>
                </c:pt>
                <c:pt idx="1375">
                  <c:v>38632</c:v>
                </c:pt>
                <c:pt idx="1376">
                  <c:v>38633</c:v>
                </c:pt>
                <c:pt idx="1377">
                  <c:v>38634</c:v>
                </c:pt>
                <c:pt idx="1378">
                  <c:v>38635</c:v>
                </c:pt>
                <c:pt idx="1379">
                  <c:v>38636</c:v>
                </c:pt>
                <c:pt idx="1380">
                  <c:v>38637</c:v>
                </c:pt>
                <c:pt idx="1381">
                  <c:v>38638</c:v>
                </c:pt>
                <c:pt idx="1382">
                  <c:v>38639</c:v>
                </c:pt>
                <c:pt idx="1383">
                  <c:v>38640</c:v>
                </c:pt>
                <c:pt idx="1384">
                  <c:v>38641</c:v>
                </c:pt>
                <c:pt idx="1385">
                  <c:v>38642</c:v>
                </c:pt>
                <c:pt idx="1386">
                  <c:v>38643</c:v>
                </c:pt>
                <c:pt idx="1387">
                  <c:v>38644</c:v>
                </c:pt>
                <c:pt idx="1388">
                  <c:v>38645</c:v>
                </c:pt>
                <c:pt idx="1389">
                  <c:v>38646</c:v>
                </c:pt>
                <c:pt idx="1390">
                  <c:v>38647</c:v>
                </c:pt>
                <c:pt idx="1391">
                  <c:v>38648</c:v>
                </c:pt>
                <c:pt idx="1392">
                  <c:v>38649</c:v>
                </c:pt>
                <c:pt idx="1393">
                  <c:v>38650</c:v>
                </c:pt>
                <c:pt idx="1394">
                  <c:v>38651</c:v>
                </c:pt>
                <c:pt idx="1395">
                  <c:v>38652</c:v>
                </c:pt>
                <c:pt idx="1396">
                  <c:v>38653</c:v>
                </c:pt>
                <c:pt idx="1397">
                  <c:v>38654</c:v>
                </c:pt>
                <c:pt idx="1398">
                  <c:v>38655</c:v>
                </c:pt>
                <c:pt idx="1399">
                  <c:v>38656</c:v>
                </c:pt>
                <c:pt idx="1400">
                  <c:v>38657</c:v>
                </c:pt>
                <c:pt idx="1401">
                  <c:v>38658</c:v>
                </c:pt>
                <c:pt idx="1402">
                  <c:v>38659</c:v>
                </c:pt>
                <c:pt idx="1403">
                  <c:v>38660</c:v>
                </c:pt>
                <c:pt idx="1404">
                  <c:v>38661</c:v>
                </c:pt>
                <c:pt idx="1405">
                  <c:v>38662</c:v>
                </c:pt>
                <c:pt idx="1406">
                  <c:v>38663</c:v>
                </c:pt>
                <c:pt idx="1407">
                  <c:v>38664</c:v>
                </c:pt>
                <c:pt idx="1408">
                  <c:v>38665</c:v>
                </c:pt>
                <c:pt idx="1409">
                  <c:v>38666</c:v>
                </c:pt>
                <c:pt idx="1410">
                  <c:v>38667</c:v>
                </c:pt>
                <c:pt idx="1411">
                  <c:v>38668</c:v>
                </c:pt>
                <c:pt idx="1412">
                  <c:v>38669</c:v>
                </c:pt>
                <c:pt idx="1413">
                  <c:v>38670</c:v>
                </c:pt>
                <c:pt idx="1414">
                  <c:v>38671</c:v>
                </c:pt>
                <c:pt idx="1415">
                  <c:v>38672</c:v>
                </c:pt>
                <c:pt idx="1416">
                  <c:v>38673</c:v>
                </c:pt>
                <c:pt idx="1417">
                  <c:v>38674</c:v>
                </c:pt>
                <c:pt idx="1418">
                  <c:v>38675</c:v>
                </c:pt>
                <c:pt idx="1419">
                  <c:v>38676</c:v>
                </c:pt>
                <c:pt idx="1420">
                  <c:v>38677</c:v>
                </c:pt>
                <c:pt idx="1421">
                  <c:v>38678</c:v>
                </c:pt>
                <c:pt idx="1422">
                  <c:v>38679</c:v>
                </c:pt>
                <c:pt idx="1423">
                  <c:v>38680</c:v>
                </c:pt>
                <c:pt idx="1424">
                  <c:v>38681</c:v>
                </c:pt>
                <c:pt idx="1425">
                  <c:v>38682</c:v>
                </c:pt>
                <c:pt idx="1426">
                  <c:v>38683</c:v>
                </c:pt>
                <c:pt idx="1427">
                  <c:v>38684</c:v>
                </c:pt>
                <c:pt idx="1428">
                  <c:v>38685</c:v>
                </c:pt>
                <c:pt idx="1429">
                  <c:v>38686</c:v>
                </c:pt>
                <c:pt idx="1430">
                  <c:v>38687</c:v>
                </c:pt>
                <c:pt idx="1431">
                  <c:v>38688</c:v>
                </c:pt>
                <c:pt idx="1432">
                  <c:v>38689</c:v>
                </c:pt>
                <c:pt idx="1433">
                  <c:v>38690</c:v>
                </c:pt>
                <c:pt idx="1434">
                  <c:v>38691</c:v>
                </c:pt>
                <c:pt idx="1435">
                  <c:v>38692</c:v>
                </c:pt>
                <c:pt idx="1436">
                  <c:v>38693</c:v>
                </c:pt>
                <c:pt idx="1437">
                  <c:v>38694</c:v>
                </c:pt>
                <c:pt idx="1438">
                  <c:v>38695</c:v>
                </c:pt>
                <c:pt idx="1439">
                  <c:v>38696</c:v>
                </c:pt>
                <c:pt idx="1440">
                  <c:v>38697</c:v>
                </c:pt>
                <c:pt idx="1441">
                  <c:v>38698</c:v>
                </c:pt>
                <c:pt idx="1442">
                  <c:v>38699</c:v>
                </c:pt>
                <c:pt idx="1443">
                  <c:v>38700</c:v>
                </c:pt>
                <c:pt idx="1444">
                  <c:v>38701</c:v>
                </c:pt>
                <c:pt idx="1445">
                  <c:v>38702</c:v>
                </c:pt>
                <c:pt idx="1446">
                  <c:v>38703</c:v>
                </c:pt>
                <c:pt idx="1447">
                  <c:v>38704</c:v>
                </c:pt>
                <c:pt idx="1448">
                  <c:v>38705</c:v>
                </c:pt>
                <c:pt idx="1449">
                  <c:v>38706</c:v>
                </c:pt>
                <c:pt idx="1450">
                  <c:v>38707</c:v>
                </c:pt>
                <c:pt idx="1451">
                  <c:v>38708</c:v>
                </c:pt>
                <c:pt idx="1452">
                  <c:v>38709</c:v>
                </c:pt>
                <c:pt idx="1453">
                  <c:v>38710</c:v>
                </c:pt>
                <c:pt idx="1454">
                  <c:v>38711</c:v>
                </c:pt>
                <c:pt idx="1455">
                  <c:v>38712</c:v>
                </c:pt>
                <c:pt idx="1456">
                  <c:v>38713</c:v>
                </c:pt>
                <c:pt idx="1457">
                  <c:v>38714</c:v>
                </c:pt>
                <c:pt idx="1458">
                  <c:v>38715</c:v>
                </c:pt>
                <c:pt idx="1459">
                  <c:v>38716</c:v>
                </c:pt>
                <c:pt idx="1460">
                  <c:v>38717</c:v>
                </c:pt>
              </c:numCache>
            </c:numRef>
          </c:xVal>
          <c:yVal>
            <c:numRef>
              <c:f>Station_14206748_mean_monthly_f!$O$2:$O$1462</c:f>
              <c:numCache>
                <c:formatCode>General</c:formatCode>
                <c:ptCount val="14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2.7917455768803001</c:v>
                </c:pt>
                <c:pt idx="52">
                  <c:v>2.2990845927249532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3.3665167250615382</c:v>
                </c:pt>
                <c:pt idx="58">
                  <c:v>2.5336850613703565</c:v>
                </c:pt>
                <c:pt idx="59">
                  <c:v>2.005834006918199</c:v>
                </c:pt>
                <c:pt idx="60">
                  <c:v>1.6304732570855536</c:v>
                </c:pt>
                <c:pt idx="61">
                  <c:v>1.4076028118724202</c:v>
                </c:pt>
                <c:pt idx="62">
                  <c:v>1.2433824838206378</c:v>
                </c:pt>
                <c:pt idx="63">
                  <c:v>1.2316524603883678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2.5688751316671667</c:v>
                </c:pt>
                <c:pt idx="84">
                  <c:v>1.9471838897568483</c:v>
                </c:pt>
                <c:pt idx="85">
                  <c:v>1.5600931164919325</c:v>
                </c:pt>
                <c:pt idx="86">
                  <c:v>1.2903025775497186</c:v>
                </c:pt>
                <c:pt idx="87">
                  <c:v>1.1049682073198499</c:v>
                </c:pt>
                <c:pt idx="88">
                  <c:v>0.97711095190810504</c:v>
                </c:pt>
                <c:pt idx="89">
                  <c:v>0.86567572930153847</c:v>
                </c:pt>
                <c:pt idx="90">
                  <c:v>0.80116060042405257</c:v>
                </c:pt>
                <c:pt idx="91">
                  <c:v>0.80702561214018764</c:v>
                </c:pt>
                <c:pt idx="92">
                  <c:v>0.78943057699178243</c:v>
                </c:pt>
                <c:pt idx="93">
                  <c:v>0.78943057699178243</c:v>
                </c:pt>
                <c:pt idx="94">
                  <c:v>1.0064360104887804</c:v>
                </c:pt>
                <c:pt idx="95">
                  <c:v>0.85394570586926832</c:v>
                </c:pt>
                <c:pt idx="96">
                  <c:v>0.71787743405493432</c:v>
                </c:pt>
                <c:pt idx="97">
                  <c:v>0.71201242233879924</c:v>
                </c:pt>
                <c:pt idx="98">
                  <c:v>1.1964623900915572</c:v>
                </c:pt>
                <c:pt idx="99">
                  <c:v>0</c:v>
                </c:pt>
                <c:pt idx="100">
                  <c:v>1.6422032805178237</c:v>
                </c:pt>
                <c:pt idx="101">
                  <c:v>1.2433824838206378</c:v>
                </c:pt>
                <c:pt idx="102">
                  <c:v>0</c:v>
                </c:pt>
                <c:pt idx="103">
                  <c:v>0</c:v>
                </c:pt>
                <c:pt idx="104">
                  <c:v>1.9706439366213884</c:v>
                </c:pt>
                <c:pt idx="105">
                  <c:v>2.5219550379380862</c:v>
                </c:pt>
                <c:pt idx="106">
                  <c:v>2.0410240772150092</c:v>
                </c:pt>
                <c:pt idx="107">
                  <c:v>1.6773933508146341</c:v>
                </c:pt>
                <c:pt idx="108">
                  <c:v>1.4076028118724202</c:v>
                </c:pt>
                <c:pt idx="109">
                  <c:v>1.3020326009819887</c:v>
                </c:pt>
                <c:pt idx="110">
                  <c:v>1.1847323666592871</c:v>
                </c:pt>
                <c:pt idx="111">
                  <c:v>1.0650861276501313</c:v>
                </c:pt>
                <c:pt idx="112">
                  <c:v>0.92901785583579732</c:v>
                </c:pt>
                <c:pt idx="113">
                  <c:v>0.82227464260213878</c:v>
                </c:pt>
                <c:pt idx="114">
                  <c:v>0.80467960745373368</c:v>
                </c:pt>
                <c:pt idx="115">
                  <c:v>0.80819861448341457</c:v>
                </c:pt>
                <c:pt idx="116">
                  <c:v>0.85629171055572229</c:v>
                </c:pt>
                <c:pt idx="117">
                  <c:v>0.73078045983043161</c:v>
                </c:pt>
                <c:pt idx="118">
                  <c:v>0.69324438484716699</c:v>
                </c:pt>
                <c:pt idx="119">
                  <c:v>0.6357672700290431</c:v>
                </c:pt>
                <c:pt idx="120">
                  <c:v>0.60409620676191378</c:v>
                </c:pt>
                <c:pt idx="121">
                  <c:v>0.5606951200625141</c:v>
                </c:pt>
                <c:pt idx="122">
                  <c:v>0.5372350731979737</c:v>
                </c:pt>
                <c:pt idx="123">
                  <c:v>0.48914197712566604</c:v>
                </c:pt>
                <c:pt idx="124">
                  <c:v>0.39999379904041277</c:v>
                </c:pt>
                <c:pt idx="125">
                  <c:v>0.53840807554120074</c:v>
                </c:pt>
                <c:pt idx="126">
                  <c:v>0.52081304039279552</c:v>
                </c:pt>
                <c:pt idx="127">
                  <c:v>0.60057719973223267</c:v>
                </c:pt>
                <c:pt idx="128">
                  <c:v>0.68737937313103192</c:v>
                </c:pt>
                <c:pt idx="129">
                  <c:v>0.66157332158003745</c:v>
                </c:pt>
                <c:pt idx="130">
                  <c:v>0.64984329814776731</c:v>
                </c:pt>
                <c:pt idx="131">
                  <c:v>0.67447634735553474</c:v>
                </c:pt>
                <c:pt idx="132">
                  <c:v>0.63928627705872421</c:v>
                </c:pt>
                <c:pt idx="133">
                  <c:v>0.66743833329617264</c:v>
                </c:pt>
                <c:pt idx="134">
                  <c:v>0.66391932626649153</c:v>
                </c:pt>
                <c:pt idx="135">
                  <c:v>0.66743833329617264</c:v>
                </c:pt>
                <c:pt idx="136">
                  <c:v>0.71670443171170739</c:v>
                </c:pt>
                <c:pt idx="137">
                  <c:v>0.66157332158003745</c:v>
                </c:pt>
                <c:pt idx="138">
                  <c:v>0.65453530752067546</c:v>
                </c:pt>
                <c:pt idx="139">
                  <c:v>0.71435842702525332</c:v>
                </c:pt>
                <c:pt idx="140">
                  <c:v>0.66861133563939967</c:v>
                </c:pt>
                <c:pt idx="141">
                  <c:v>0.61817223488063788</c:v>
                </c:pt>
                <c:pt idx="142">
                  <c:v>0.5947121880160976</c:v>
                </c:pt>
                <c:pt idx="143">
                  <c:v>0.56538712943542213</c:v>
                </c:pt>
                <c:pt idx="144">
                  <c:v>0.5337160661682927</c:v>
                </c:pt>
                <c:pt idx="145">
                  <c:v>0.50439100758761723</c:v>
                </c:pt>
                <c:pt idx="146">
                  <c:v>0.54544608960056284</c:v>
                </c:pt>
                <c:pt idx="147">
                  <c:v>0.75424050669497178</c:v>
                </c:pt>
                <c:pt idx="148">
                  <c:v>0.61348022550772985</c:v>
                </c:pt>
                <c:pt idx="149">
                  <c:v>0.47154694197726077</c:v>
                </c:pt>
                <c:pt idx="150">
                  <c:v>0.43283786465076923</c:v>
                </c:pt>
                <c:pt idx="151">
                  <c:v>0.44456788808303943</c:v>
                </c:pt>
                <c:pt idx="152">
                  <c:v>0.45629791151530957</c:v>
                </c:pt>
                <c:pt idx="153">
                  <c:v>0.40937781778622895</c:v>
                </c:pt>
                <c:pt idx="154">
                  <c:v>0.39882079669718573</c:v>
                </c:pt>
                <c:pt idx="155">
                  <c:v>0.41406982715913693</c:v>
                </c:pt>
                <c:pt idx="156">
                  <c:v>0.41289682481590995</c:v>
                </c:pt>
                <c:pt idx="157">
                  <c:v>0.42697285293463416</c:v>
                </c:pt>
                <c:pt idx="158">
                  <c:v>0.41172382247268291</c:v>
                </c:pt>
                <c:pt idx="159">
                  <c:v>0.41172382247268291</c:v>
                </c:pt>
                <c:pt idx="160">
                  <c:v>0.41172382247268291</c:v>
                </c:pt>
                <c:pt idx="161">
                  <c:v>0.41406982715913693</c:v>
                </c:pt>
                <c:pt idx="162">
                  <c:v>0.44456788808303943</c:v>
                </c:pt>
                <c:pt idx="163">
                  <c:v>0.42345384590495311</c:v>
                </c:pt>
                <c:pt idx="164">
                  <c:v>0.42345384590495311</c:v>
                </c:pt>
                <c:pt idx="165">
                  <c:v>0.41758883418881804</c:v>
                </c:pt>
                <c:pt idx="166">
                  <c:v>0.40820481544300186</c:v>
                </c:pt>
                <c:pt idx="167">
                  <c:v>0.48327696540953097</c:v>
                </c:pt>
                <c:pt idx="168">
                  <c:v>0.36480372874360223</c:v>
                </c:pt>
                <c:pt idx="169">
                  <c:v>0.2991155975228893</c:v>
                </c:pt>
                <c:pt idx="170">
                  <c:v>0.25688751316671671</c:v>
                </c:pt>
                <c:pt idx="171">
                  <c:v>0.33195966313324576</c:v>
                </c:pt>
                <c:pt idx="172">
                  <c:v>0.32609465141711069</c:v>
                </c:pt>
                <c:pt idx="173">
                  <c:v>0.32257564438742964</c:v>
                </c:pt>
                <c:pt idx="174">
                  <c:v>0.31319162564161351</c:v>
                </c:pt>
                <c:pt idx="175">
                  <c:v>0.33665167250615385</c:v>
                </c:pt>
                <c:pt idx="176">
                  <c:v>0.36245772405714821</c:v>
                </c:pt>
                <c:pt idx="177">
                  <c:v>0.34017067953583491</c:v>
                </c:pt>
                <c:pt idx="178">
                  <c:v>0.44925989745594747</c:v>
                </c:pt>
                <c:pt idx="179">
                  <c:v>0.51142902164697945</c:v>
                </c:pt>
                <c:pt idx="180">
                  <c:v>0.21465942881054409</c:v>
                </c:pt>
                <c:pt idx="181">
                  <c:v>0.20527541006472796</c:v>
                </c:pt>
                <c:pt idx="182">
                  <c:v>0.18768037491632272</c:v>
                </c:pt>
                <c:pt idx="183">
                  <c:v>0.21114042178086304</c:v>
                </c:pt>
                <c:pt idx="184">
                  <c:v>0.23929247801831144</c:v>
                </c:pt>
                <c:pt idx="185">
                  <c:v>0.25102250145058164</c:v>
                </c:pt>
                <c:pt idx="186">
                  <c:v>0.30146160220934332</c:v>
                </c:pt>
                <c:pt idx="187">
                  <c:v>0.32257564438742964</c:v>
                </c:pt>
                <c:pt idx="188">
                  <c:v>0.32022963970097562</c:v>
                </c:pt>
                <c:pt idx="189">
                  <c:v>0.30967261861193246</c:v>
                </c:pt>
                <c:pt idx="190">
                  <c:v>0.33430566781969984</c:v>
                </c:pt>
                <c:pt idx="191">
                  <c:v>0.31671063267129457</c:v>
                </c:pt>
                <c:pt idx="192">
                  <c:v>0.29207758346352725</c:v>
                </c:pt>
                <c:pt idx="193">
                  <c:v>0.32844065610356471</c:v>
                </c:pt>
                <c:pt idx="194">
                  <c:v>0.35776571468424012</c:v>
                </c:pt>
                <c:pt idx="195">
                  <c:v>0.33547867016292682</c:v>
                </c:pt>
                <c:pt idx="196">
                  <c:v>0.3554197099977861</c:v>
                </c:pt>
                <c:pt idx="197">
                  <c:v>0</c:v>
                </c:pt>
                <c:pt idx="198">
                  <c:v>0</c:v>
                </c:pt>
                <c:pt idx="199">
                  <c:v>0.14310628587369606</c:v>
                </c:pt>
                <c:pt idx="200">
                  <c:v>0.19237238428923076</c:v>
                </c:pt>
                <c:pt idx="201">
                  <c:v>0.24281148504799249</c:v>
                </c:pt>
                <c:pt idx="202">
                  <c:v>0.26157952253962474</c:v>
                </c:pt>
                <c:pt idx="203">
                  <c:v>0.27330954597189494</c:v>
                </c:pt>
                <c:pt idx="204">
                  <c:v>0.27917455768803001</c:v>
                </c:pt>
                <c:pt idx="205">
                  <c:v>0.27565555065834896</c:v>
                </c:pt>
                <c:pt idx="206">
                  <c:v>0.28973157877707317</c:v>
                </c:pt>
                <c:pt idx="207">
                  <c:v>0.28738557409061916</c:v>
                </c:pt>
                <c:pt idx="208">
                  <c:v>0.30967261861193246</c:v>
                </c:pt>
                <c:pt idx="209">
                  <c:v>0.18064236085696062</c:v>
                </c:pt>
                <c:pt idx="210">
                  <c:v>0.1114352226065666</c:v>
                </c:pt>
                <c:pt idx="211">
                  <c:v>0.20762141475118198</c:v>
                </c:pt>
                <c:pt idx="212">
                  <c:v>0.2381194756750844</c:v>
                </c:pt>
                <c:pt idx="213">
                  <c:v>0.24633049207767355</c:v>
                </c:pt>
                <c:pt idx="214">
                  <c:v>0.26744453425575981</c:v>
                </c:pt>
                <c:pt idx="215">
                  <c:v>0.31084562095515944</c:v>
                </c:pt>
                <c:pt idx="216">
                  <c:v>0.31319162564161351</c:v>
                </c:pt>
                <c:pt idx="217">
                  <c:v>0.29090458112030021</c:v>
                </c:pt>
                <c:pt idx="218">
                  <c:v>0.29442358814998121</c:v>
                </c:pt>
                <c:pt idx="219">
                  <c:v>0.30615361158225141</c:v>
                </c:pt>
                <c:pt idx="220">
                  <c:v>0.36011171937069419</c:v>
                </c:pt>
                <c:pt idx="221">
                  <c:v>0.35424670765455912</c:v>
                </c:pt>
                <c:pt idx="222">
                  <c:v>0.36128472171392123</c:v>
                </c:pt>
                <c:pt idx="223">
                  <c:v>0.34251668422228893</c:v>
                </c:pt>
                <c:pt idx="224">
                  <c:v>0.32961365844679175</c:v>
                </c:pt>
                <c:pt idx="225">
                  <c:v>0.32961365844679175</c:v>
                </c:pt>
                <c:pt idx="226">
                  <c:v>0.32374864673065662</c:v>
                </c:pt>
                <c:pt idx="227">
                  <c:v>0.32022963970097562</c:v>
                </c:pt>
                <c:pt idx="228">
                  <c:v>0.31436462798484055</c:v>
                </c:pt>
                <c:pt idx="229">
                  <c:v>0.30615361158225141</c:v>
                </c:pt>
                <c:pt idx="230">
                  <c:v>0.30615361158225141</c:v>
                </c:pt>
                <c:pt idx="231">
                  <c:v>0.32961365844679175</c:v>
                </c:pt>
                <c:pt idx="232">
                  <c:v>0.31788363501452155</c:v>
                </c:pt>
                <c:pt idx="233">
                  <c:v>0.30028859986611633</c:v>
                </c:pt>
                <c:pt idx="234">
                  <c:v>0.28152056237448403</c:v>
                </c:pt>
                <c:pt idx="235">
                  <c:v>0.28034756003125705</c:v>
                </c:pt>
                <c:pt idx="236">
                  <c:v>0.26861753659898685</c:v>
                </c:pt>
                <c:pt idx="237">
                  <c:v>0.25336850613703565</c:v>
                </c:pt>
                <c:pt idx="238">
                  <c:v>0.2498494991073546</c:v>
                </c:pt>
                <c:pt idx="239">
                  <c:v>0.24633049207767355</c:v>
                </c:pt>
                <c:pt idx="240">
                  <c:v>0.23342746630217637</c:v>
                </c:pt>
                <c:pt idx="241">
                  <c:v>0.23460046864540338</c:v>
                </c:pt>
                <c:pt idx="242">
                  <c:v>0.23108146161572232</c:v>
                </c:pt>
                <c:pt idx="243">
                  <c:v>0.21935143818345218</c:v>
                </c:pt>
                <c:pt idx="244">
                  <c:v>0.22052444052667916</c:v>
                </c:pt>
                <c:pt idx="245">
                  <c:v>0.22169744286990617</c:v>
                </c:pt>
                <c:pt idx="246">
                  <c:v>0.21935143818345218</c:v>
                </c:pt>
                <c:pt idx="247">
                  <c:v>0.2381194756750844</c:v>
                </c:pt>
                <c:pt idx="248">
                  <c:v>0.23694647333185742</c:v>
                </c:pt>
                <c:pt idx="249">
                  <c:v>0.24046548036153845</c:v>
                </c:pt>
                <c:pt idx="250">
                  <c:v>0.24515748973444651</c:v>
                </c:pt>
                <c:pt idx="251">
                  <c:v>0.23577347098863038</c:v>
                </c:pt>
                <c:pt idx="252">
                  <c:v>0.22756245458604127</c:v>
                </c:pt>
                <c:pt idx="253">
                  <c:v>0.22404344755636021</c:v>
                </c:pt>
                <c:pt idx="254">
                  <c:v>0.22169744286990617</c:v>
                </c:pt>
                <c:pt idx="255">
                  <c:v>0.20644841240795497</c:v>
                </c:pt>
                <c:pt idx="256">
                  <c:v>0.18768037491632272</c:v>
                </c:pt>
                <c:pt idx="257">
                  <c:v>0.15600931164919327</c:v>
                </c:pt>
                <c:pt idx="258">
                  <c:v>0.23108146161572232</c:v>
                </c:pt>
                <c:pt idx="259">
                  <c:v>0.64749729346131324</c:v>
                </c:pt>
                <c:pt idx="260">
                  <c:v>0.22638945224281426</c:v>
                </c:pt>
                <c:pt idx="261">
                  <c:v>0.18533437022986868</c:v>
                </c:pt>
                <c:pt idx="262">
                  <c:v>0.1947183889756848</c:v>
                </c:pt>
                <c:pt idx="263">
                  <c:v>0.20762141475118198</c:v>
                </c:pt>
                <c:pt idx="264">
                  <c:v>8.0937161682664155E-2</c:v>
                </c:pt>
                <c:pt idx="265">
                  <c:v>6.4515128877485936E-2</c:v>
                </c:pt>
                <c:pt idx="266">
                  <c:v>6.8034135907166976E-2</c:v>
                </c:pt>
                <c:pt idx="267">
                  <c:v>7.6245152309756106E-2</c:v>
                </c:pt>
                <c:pt idx="268">
                  <c:v>6.8034135907166976E-2</c:v>
                </c:pt>
                <c:pt idx="269">
                  <c:v>6.8034135907166976E-2</c:v>
                </c:pt>
                <c:pt idx="270">
                  <c:v>7.7418154652983115E-2</c:v>
                </c:pt>
                <c:pt idx="271">
                  <c:v>0.27917455768803001</c:v>
                </c:pt>
                <c:pt idx="272">
                  <c:v>0.23108146161572232</c:v>
                </c:pt>
                <c:pt idx="273">
                  <c:v>0.15835531633564728</c:v>
                </c:pt>
                <c:pt idx="274">
                  <c:v>0.10439720854720451</c:v>
                </c:pt>
                <c:pt idx="275">
                  <c:v>0.40585881075654784</c:v>
                </c:pt>
                <c:pt idx="276">
                  <c:v>0.23225446395894933</c:v>
                </c:pt>
                <c:pt idx="277">
                  <c:v>0.11026222026333958</c:v>
                </c:pt>
                <c:pt idx="278">
                  <c:v>9.9705199174296433E-2</c:v>
                </c:pt>
                <c:pt idx="279">
                  <c:v>9.3840187458161362E-2</c:v>
                </c:pt>
                <c:pt idx="280">
                  <c:v>8.5629171055572231E-2</c:v>
                </c:pt>
                <c:pt idx="281">
                  <c:v>8.32831663691182E-2</c:v>
                </c:pt>
                <c:pt idx="282">
                  <c:v>7.8591156996210138E-2</c:v>
                </c:pt>
                <c:pt idx="283">
                  <c:v>7.6245152309756106E-2</c:v>
                </c:pt>
                <c:pt idx="284">
                  <c:v>7.8591156996210138E-2</c:v>
                </c:pt>
                <c:pt idx="285">
                  <c:v>7.5072149966529084E-2</c:v>
                </c:pt>
                <c:pt idx="286">
                  <c:v>7.7418154652983115E-2</c:v>
                </c:pt>
                <c:pt idx="287">
                  <c:v>7.6245152309756106E-2</c:v>
                </c:pt>
                <c:pt idx="288">
                  <c:v>7.2726145280075052E-2</c:v>
                </c:pt>
                <c:pt idx="289">
                  <c:v>7.976415933943716E-2</c:v>
                </c:pt>
                <c:pt idx="290">
                  <c:v>8.4456168712345209E-2</c:v>
                </c:pt>
                <c:pt idx="291">
                  <c:v>8.5629171055572231E-2</c:v>
                </c:pt>
                <c:pt idx="292">
                  <c:v>9.7359194487842401E-2</c:v>
                </c:pt>
                <c:pt idx="293">
                  <c:v>9.9705199174296433E-2</c:v>
                </c:pt>
                <c:pt idx="294">
                  <c:v>9.9705199174296433E-2</c:v>
                </c:pt>
                <c:pt idx="295">
                  <c:v>0.10087820151752346</c:v>
                </c:pt>
                <c:pt idx="296">
                  <c:v>0.11260822494979361</c:v>
                </c:pt>
                <c:pt idx="297">
                  <c:v>0.12903025775497187</c:v>
                </c:pt>
                <c:pt idx="298">
                  <c:v>0.11847323666592871</c:v>
                </c:pt>
                <c:pt idx="299">
                  <c:v>0.12081924135238274</c:v>
                </c:pt>
                <c:pt idx="300">
                  <c:v>0.12903025775497187</c:v>
                </c:pt>
                <c:pt idx="301">
                  <c:v>0.14193328353046905</c:v>
                </c:pt>
                <c:pt idx="302">
                  <c:v>0.13372226712787991</c:v>
                </c:pt>
                <c:pt idx="303">
                  <c:v>0.13724127415756096</c:v>
                </c:pt>
                <c:pt idx="304">
                  <c:v>0.15249030461951221</c:v>
                </c:pt>
                <c:pt idx="305">
                  <c:v>0.15366330696273922</c:v>
                </c:pt>
                <c:pt idx="306">
                  <c:v>0.18768037491632272</c:v>
                </c:pt>
                <c:pt idx="307">
                  <c:v>0.19002637960277674</c:v>
                </c:pt>
                <c:pt idx="308">
                  <c:v>0.17946935851373358</c:v>
                </c:pt>
                <c:pt idx="309">
                  <c:v>0.18181536320018762</c:v>
                </c:pt>
                <c:pt idx="310">
                  <c:v>0.43635687168045029</c:v>
                </c:pt>
                <c:pt idx="311">
                  <c:v>0.79060357933500947</c:v>
                </c:pt>
                <c:pt idx="312">
                  <c:v>0</c:v>
                </c:pt>
                <c:pt idx="313">
                  <c:v>0.39530178966750473</c:v>
                </c:pt>
                <c:pt idx="314">
                  <c:v>0.31905663735774864</c:v>
                </c:pt>
                <c:pt idx="315">
                  <c:v>0</c:v>
                </c:pt>
                <c:pt idx="316">
                  <c:v>1.2081924135238276</c:v>
                </c:pt>
                <c:pt idx="317">
                  <c:v>0.78004655824596625</c:v>
                </c:pt>
                <c:pt idx="318">
                  <c:v>0.29442358814998121</c:v>
                </c:pt>
                <c:pt idx="319">
                  <c:v>0.42697285293463416</c:v>
                </c:pt>
                <c:pt idx="320">
                  <c:v>0.2838665670609381</c:v>
                </c:pt>
                <c:pt idx="321">
                  <c:v>0.34368968656551596</c:v>
                </c:pt>
                <c:pt idx="322">
                  <c:v>0.40703181309977488</c:v>
                </c:pt>
                <c:pt idx="323">
                  <c:v>0.25102250145058164</c:v>
                </c:pt>
                <c:pt idx="324">
                  <c:v>0.21231342412409007</c:v>
                </c:pt>
                <c:pt idx="325">
                  <c:v>0.18885337725954973</c:v>
                </c:pt>
                <c:pt idx="326">
                  <c:v>0.17946935851373358</c:v>
                </c:pt>
                <c:pt idx="327">
                  <c:v>0.18298836554341463</c:v>
                </c:pt>
                <c:pt idx="328">
                  <c:v>0.16422032805178235</c:v>
                </c:pt>
                <c:pt idx="329">
                  <c:v>0.1454522905601501</c:v>
                </c:pt>
                <c:pt idx="330">
                  <c:v>0.138414276500788</c:v>
                </c:pt>
                <c:pt idx="331">
                  <c:v>0.13724127415756096</c:v>
                </c:pt>
                <c:pt idx="332">
                  <c:v>0.13489526947110694</c:v>
                </c:pt>
                <c:pt idx="333">
                  <c:v>0.13372226712787991</c:v>
                </c:pt>
                <c:pt idx="334">
                  <c:v>0.1325492647846529</c:v>
                </c:pt>
                <c:pt idx="335">
                  <c:v>0.12785725541174486</c:v>
                </c:pt>
                <c:pt idx="336">
                  <c:v>0.12903025775497187</c:v>
                </c:pt>
                <c:pt idx="337">
                  <c:v>0.15835531633564728</c:v>
                </c:pt>
                <c:pt idx="338">
                  <c:v>0.15952831867887432</c:v>
                </c:pt>
                <c:pt idx="339">
                  <c:v>0.14779829524660412</c:v>
                </c:pt>
                <c:pt idx="340">
                  <c:v>0.1454522905601501</c:v>
                </c:pt>
                <c:pt idx="341">
                  <c:v>0.13724127415756096</c:v>
                </c:pt>
                <c:pt idx="342">
                  <c:v>0.15014429993305817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2.7565555065834899</c:v>
                </c:pt>
                <c:pt idx="356">
                  <c:v>2.0292940537827393</c:v>
                </c:pt>
                <c:pt idx="357">
                  <c:v>1.665663327382364</c:v>
                </c:pt>
                <c:pt idx="358">
                  <c:v>1.2551125072529079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7.4602949029238275</c:v>
                </c:pt>
                <c:pt idx="366">
                  <c:v>6.9207138250393996</c:v>
                </c:pt>
                <c:pt idx="367">
                  <c:v>7.8004655824596627</c:v>
                </c:pt>
                <c:pt idx="368">
                  <c:v>7.6831653481369608</c:v>
                </c:pt>
                <c:pt idx="369">
                  <c:v>6.2638325128322698</c:v>
                </c:pt>
                <c:pt idx="370">
                  <c:v>5.1494802867666039</c:v>
                </c:pt>
                <c:pt idx="371">
                  <c:v>4.0468580841332082</c:v>
                </c:pt>
                <c:pt idx="372">
                  <c:v>3.1788363501452159</c:v>
                </c:pt>
                <c:pt idx="373">
                  <c:v>2.5219550379380862</c:v>
                </c:pt>
                <c:pt idx="374">
                  <c:v>2.0410240772150092</c:v>
                </c:pt>
                <c:pt idx="375">
                  <c:v>1.8650737257309569</c:v>
                </c:pt>
                <c:pt idx="376">
                  <c:v>3.2726765376033771</c:v>
                </c:pt>
                <c:pt idx="377">
                  <c:v>2.9911559752288932</c:v>
                </c:pt>
                <c:pt idx="378">
                  <c:v>3.0849961626870543</c:v>
                </c:pt>
                <c:pt idx="379">
                  <c:v>2.6744453425575987</c:v>
                </c:pt>
                <c:pt idx="380">
                  <c:v>2.428114850479925</c:v>
                </c:pt>
                <c:pt idx="381">
                  <c:v>2.0879441709440902</c:v>
                </c:pt>
                <c:pt idx="382">
                  <c:v>1.794693585137336</c:v>
                </c:pt>
                <c:pt idx="383">
                  <c:v>1.536633069627392</c:v>
                </c:pt>
                <c:pt idx="384">
                  <c:v>1.3254926478465292</c:v>
                </c:pt>
                <c:pt idx="385">
                  <c:v>1.1730023432270169</c:v>
                </c:pt>
                <c:pt idx="386">
                  <c:v>2.2990845927249532</c:v>
                </c:pt>
                <c:pt idx="387">
                  <c:v>1.6187432336532834</c:v>
                </c:pt>
                <c:pt idx="388">
                  <c:v>2.3460046864540338</c:v>
                </c:pt>
                <c:pt idx="389">
                  <c:v>2.1583243115377111</c:v>
                </c:pt>
                <c:pt idx="390">
                  <c:v>5.7946315755414632</c:v>
                </c:pt>
                <c:pt idx="391">
                  <c:v>5.4427308725733585</c:v>
                </c:pt>
                <c:pt idx="392">
                  <c:v>4.5395190682885556</c:v>
                </c:pt>
                <c:pt idx="393">
                  <c:v>5.818091622406004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7.4016447857624765</c:v>
                </c:pt>
                <c:pt idx="399">
                  <c:v>6.0878821613482179</c:v>
                </c:pt>
                <c:pt idx="400">
                  <c:v>4.8562297009598501</c:v>
                </c:pt>
                <c:pt idx="401">
                  <c:v>3.8474476857846152</c:v>
                </c:pt>
                <c:pt idx="402">
                  <c:v>3.120186232983865</c:v>
                </c:pt>
                <c:pt idx="403">
                  <c:v>2.6040652019639774</c:v>
                </c:pt>
                <c:pt idx="404">
                  <c:v>2.1700543349699815</c:v>
                </c:pt>
                <c:pt idx="405">
                  <c:v>1.8181536320018763</c:v>
                </c:pt>
                <c:pt idx="406">
                  <c:v>1.5600931164919325</c:v>
                </c:pt>
                <c:pt idx="407">
                  <c:v>1.3724127415756098</c:v>
                </c:pt>
                <c:pt idx="408">
                  <c:v>1.2433824838206378</c:v>
                </c:pt>
                <c:pt idx="409">
                  <c:v>1.0955841885740338</c:v>
                </c:pt>
                <c:pt idx="410">
                  <c:v>1.6304732570855536</c:v>
                </c:pt>
                <c:pt idx="411">
                  <c:v>2.5923351785317075</c:v>
                </c:pt>
                <c:pt idx="412">
                  <c:v>7.3429946686011256</c:v>
                </c:pt>
                <c:pt idx="413">
                  <c:v>0</c:v>
                </c:pt>
                <c:pt idx="414">
                  <c:v>7.3664547154656654</c:v>
                </c:pt>
                <c:pt idx="415">
                  <c:v>5.9236618332964355</c:v>
                </c:pt>
                <c:pt idx="416">
                  <c:v>5.0791001461729826</c:v>
                </c:pt>
                <c:pt idx="417">
                  <c:v>4.1172382247268295</c:v>
                </c:pt>
                <c:pt idx="418">
                  <c:v>3.4134368187906192</c:v>
                </c:pt>
                <c:pt idx="419">
                  <c:v>2.9442358814998126</c:v>
                </c:pt>
                <c:pt idx="420">
                  <c:v>2.4750349442090056</c:v>
                </c:pt>
                <c:pt idx="421">
                  <c:v>2.1465942881054412</c:v>
                </c:pt>
                <c:pt idx="422">
                  <c:v>1.8181536320018763</c:v>
                </c:pt>
                <c:pt idx="423">
                  <c:v>1.7008533976791744</c:v>
                </c:pt>
                <c:pt idx="424">
                  <c:v>1.536633069627392</c:v>
                </c:pt>
                <c:pt idx="425">
                  <c:v>1.2668425306851783</c:v>
                </c:pt>
                <c:pt idx="426">
                  <c:v>1.3372226712787993</c:v>
                </c:pt>
                <c:pt idx="427">
                  <c:v>1.0674321323365854</c:v>
                </c:pt>
                <c:pt idx="428">
                  <c:v>0.99001397768360222</c:v>
                </c:pt>
                <c:pt idx="429">
                  <c:v>1.3137626244142588</c:v>
                </c:pt>
                <c:pt idx="430">
                  <c:v>0</c:v>
                </c:pt>
                <c:pt idx="431">
                  <c:v>7.4485648794915571</c:v>
                </c:pt>
                <c:pt idx="432">
                  <c:v>0</c:v>
                </c:pt>
                <c:pt idx="433">
                  <c:v>7.9177658167823637</c:v>
                </c:pt>
                <c:pt idx="434">
                  <c:v>6.5805431455035652</c:v>
                </c:pt>
                <c:pt idx="435">
                  <c:v>5.9236618332964355</c:v>
                </c:pt>
                <c:pt idx="436">
                  <c:v>5.4544608960056289</c:v>
                </c:pt>
                <c:pt idx="437">
                  <c:v>5.4896509663024391</c:v>
                </c:pt>
                <c:pt idx="438">
                  <c:v>4.7623895135016889</c:v>
                </c:pt>
                <c:pt idx="439">
                  <c:v>4.4339488573981232</c:v>
                </c:pt>
                <c:pt idx="440">
                  <c:v>3.5776571468424017</c:v>
                </c:pt>
                <c:pt idx="441">
                  <c:v>3.1788363501452159</c:v>
                </c:pt>
                <c:pt idx="442">
                  <c:v>3.3782467484938086</c:v>
                </c:pt>
                <c:pt idx="443">
                  <c:v>3.2492164907388368</c:v>
                </c:pt>
                <c:pt idx="444">
                  <c:v>4.5981691854499065</c:v>
                </c:pt>
                <c:pt idx="445">
                  <c:v>6.9910939656330209</c:v>
                </c:pt>
                <c:pt idx="446">
                  <c:v>6.5570830986390245</c:v>
                </c:pt>
                <c:pt idx="447">
                  <c:v>5.5131110131669798</c:v>
                </c:pt>
                <c:pt idx="448">
                  <c:v>4.703739396340338</c:v>
                </c:pt>
                <c:pt idx="449">
                  <c:v>4.9735299352825511</c:v>
                </c:pt>
                <c:pt idx="450">
                  <c:v>3.5307370531133211</c:v>
                </c:pt>
                <c:pt idx="451">
                  <c:v>2.9911559752288932</c:v>
                </c:pt>
                <c:pt idx="452">
                  <c:v>2.5688751316671667</c:v>
                </c:pt>
                <c:pt idx="453">
                  <c:v>2.2169744286990616</c:v>
                </c:pt>
                <c:pt idx="454">
                  <c:v>2.0175640303504689</c:v>
                </c:pt>
                <c:pt idx="455">
                  <c:v>1.8885337725954974</c:v>
                </c:pt>
                <c:pt idx="456">
                  <c:v>2.1348642646731708</c:v>
                </c:pt>
                <c:pt idx="457">
                  <c:v>2.3694647333185741</c:v>
                </c:pt>
                <c:pt idx="458">
                  <c:v>1.7595035148405254</c:v>
                </c:pt>
                <c:pt idx="459">
                  <c:v>1.794693585137336</c:v>
                </c:pt>
                <c:pt idx="460">
                  <c:v>3.073266139254784</c:v>
                </c:pt>
                <c:pt idx="461">
                  <c:v>2.909045811203002</c:v>
                </c:pt>
                <c:pt idx="462">
                  <c:v>2.7096354128544093</c:v>
                </c:pt>
                <c:pt idx="463">
                  <c:v>2.8503956940416511</c:v>
                </c:pt>
                <c:pt idx="464">
                  <c:v>2.3460046864540338</c:v>
                </c:pt>
                <c:pt idx="465">
                  <c:v>2.0175640303504689</c:v>
                </c:pt>
                <c:pt idx="466">
                  <c:v>4.9969899821470918</c:v>
                </c:pt>
                <c:pt idx="467">
                  <c:v>7.565865113814259</c:v>
                </c:pt>
                <c:pt idx="468">
                  <c:v>6.0526920910514077</c:v>
                </c:pt>
                <c:pt idx="469">
                  <c:v>4.8914197712566612</c:v>
                </c:pt>
                <c:pt idx="470">
                  <c:v>3.8591777092168855</c:v>
                </c:pt>
                <c:pt idx="471">
                  <c:v>3.4134368187906192</c:v>
                </c:pt>
                <c:pt idx="472">
                  <c:v>2.5219550379380862</c:v>
                </c:pt>
                <c:pt idx="473">
                  <c:v>1.9589139131891182</c:v>
                </c:pt>
                <c:pt idx="474">
                  <c:v>1.6773933508146341</c:v>
                </c:pt>
                <c:pt idx="475">
                  <c:v>2.3811947567508445</c:v>
                </c:pt>
                <c:pt idx="476">
                  <c:v>1.5483630930596621</c:v>
                </c:pt>
                <c:pt idx="477">
                  <c:v>2.7682855300157598</c:v>
                </c:pt>
                <c:pt idx="478">
                  <c:v>3.9412878732427767</c:v>
                </c:pt>
                <c:pt idx="479">
                  <c:v>3.5190070296810507</c:v>
                </c:pt>
                <c:pt idx="480">
                  <c:v>4.2345384590495314</c:v>
                </c:pt>
                <c:pt idx="481">
                  <c:v>3.1553763032806752</c:v>
                </c:pt>
                <c:pt idx="482">
                  <c:v>2.7096354128544093</c:v>
                </c:pt>
                <c:pt idx="483">
                  <c:v>2.7800155534480298</c:v>
                </c:pt>
                <c:pt idx="484">
                  <c:v>2.2756245458604125</c:v>
                </c:pt>
                <c:pt idx="485">
                  <c:v>1.6539333039500939</c:v>
                </c:pt>
                <c:pt idx="486">
                  <c:v>1.3841427650078799</c:v>
                </c:pt>
                <c:pt idx="487">
                  <c:v>1.2199224369560977</c:v>
                </c:pt>
                <c:pt idx="488">
                  <c:v>1.5131730227628519</c:v>
                </c:pt>
                <c:pt idx="489">
                  <c:v>1.033415064383002</c:v>
                </c:pt>
                <c:pt idx="490">
                  <c:v>0.836350670720863</c:v>
                </c:pt>
                <c:pt idx="491">
                  <c:v>0.71083941999557221</c:v>
                </c:pt>
                <c:pt idx="492">
                  <c:v>0.78473856761887439</c:v>
                </c:pt>
                <c:pt idx="493">
                  <c:v>0.59353918567287045</c:v>
                </c:pt>
                <c:pt idx="494">
                  <c:v>0.54192708257088185</c:v>
                </c:pt>
                <c:pt idx="495">
                  <c:v>0.50556400993084427</c:v>
                </c:pt>
                <c:pt idx="496">
                  <c:v>0.54544608960056284</c:v>
                </c:pt>
                <c:pt idx="497">
                  <c:v>0.48679597243921208</c:v>
                </c:pt>
                <c:pt idx="498">
                  <c:v>0.48562297009598498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0.91024981834416507</c:v>
                </c:pt>
                <c:pt idx="645">
                  <c:v>0.56304112474896806</c:v>
                </c:pt>
                <c:pt idx="646">
                  <c:v>0.7002823989065291</c:v>
                </c:pt>
                <c:pt idx="647">
                  <c:v>0.70614741062266417</c:v>
                </c:pt>
                <c:pt idx="648">
                  <c:v>0.83517766837763607</c:v>
                </c:pt>
                <c:pt idx="649">
                  <c:v>1.4193328353046903</c:v>
                </c:pt>
                <c:pt idx="650">
                  <c:v>0.69910939656330207</c:v>
                </c:pt>
                <c:pt idx="651">
                  <c:v>0.79177658167823639</c:v>
                </c:pt>
                <c:pt idx="652">
                  <c:v>1.2081924135238276</c:v>
                </c:pt>
                <c:pt idx="653">
                  <c:v>1.1730023432270169</c:v>
                </c:pt>
                <c:pt idx="654">
                  <c:v>0.8187556355724579</c:v>
                </c:pt>
                <c:pt idx="655">
                  <c:v>0.75424050669497178</c:v>
                </c:pt>
                <c:pt idx="656">
                  <c:v>1.4427928821692309</c:v>
                </c:pt>
                <c:pt idx="657">
                  <c:v>1.0052630081455536</c:v>
                </c:pt>
                <c:pt idx="658">
                  <c:v>0.82579364963181989</c:v>
                </c:pt>
                <c:pt idx="659">
                  <c:v>0.82696665197504693</c:v>
                </c:pt>
                <c:pt idx="660">
                  <c:v>0.93488286755193239</c:v>
                </c:pt>
                <c:pt idx="661">
                  <c:v>0.764797527784015</c:v>
                </c:pt>
                <c:pt idx="662">
                  <c:v>0.71318542468202628</c:v>
                </c:pt>
                <c:pt idx="663">
                  <c:v>0.71787743405493432</c:v>
                </c:pt>
                <c:pt idx="664">
                  <c:v>0.70497440827943714</c:v>
                </c:pt>
                <c:pt idx="665">
                  <c:v>0.6662653309529456</c:v>
                </c:pt>
                <c:pt idx="666">
                  <c:v>0.8703677386744465</c:v>
                </c:pt>
                <c:pt idx="667">
                  <c:v>0.89851979491189493</c:v>
                </c:pt>
                <c:pt idx="668">
                  <c:v>0.78356556527564725</c:v>
                </c:pt>
                <c:pt idx="669">
                  <c:v>0.82110164025891186</c:v>
                </c:pt>
                <c:pt idx="670">
                  <c:v>0.92549884880611633</c:v>
                </c:pt>
                <c:pt idx="671">
                  <c:v>0.94778589332742968</c:v>
                </c:pt>
                <c:pt idx="672">
                  <c:v>0.94426688629774869</c:v>
                </c:pt>
                <c:pt idx="673">
                  <c:v>0.94895889567065661</c:v>
                </c:pt>
                <c:pt idx="674">
                  <c:v>0.9278448534925704</c:v>
                </c:pt>
                <c:pt idx="675">
                  <c:v>0.94426688629774869</c:v>
                </c:pt>
                <c:pt idx="676">
                  <c:v>1.0193390362642776</c:v>
                </c:pt>
                <c:pt idx="677">
                  <c:v>1.0169930315778237</c:v>
                </c:pt>
                <c:pt idx="678">
                  <c:v>1.0017440011158723</c:v>
                </c:pt>
                <c:pt idx="679">
                  <c:v>0.98766797299714826</c:v>
                </c:pt>
                <c:pt idx="680">
                  <c:v>0.90673081131448408</c:v>
                </c:pt>
                <c:pt idx="681">
                  <c:v>0.71670443171170739</c:v>
                </c:pt>
                <c:pt idx="682">
                  <c:v>0.79764159339437146</c:v>
                </c:pt>
                <c:pt idx="683">
                  <c:v>1.0615671206204504</c:v>
                </c:pt>
                <c:pt idx="684">
                  <c:v>1.7595035148405254</c:v>
                </c:pt>
                <c:pt idx="685">
                  <c:v>1.3489526947110695</c:v>
                </c:pt>
                <c:pt idx="686">
                  <c:v>1.7125834211114446</c:v>
                </c:pt>
                <c:pt idx="687">
                  <c:v>5.0791001461729826</c:v>
                </c:pt>
                <c:pt idx="688">
                  <c:v>2.3694647333185741</c:v>
                </c:pt>
                <c:pt idx="689">
                  <c:v>1.6773933508146341</c:v>
                </c:pt>
                <c:pt idx="690">
                  <c:v>1.3020326009819887</c:v>
                </c:pt>
                <c:pt idx="691">
                  <c:v>1.1706563385405628</c:v>
                </c:pt>
                <c:pt idx="692">
                  <c:v>1.3724127415756098</c:v>
                </c:pt>
                <c:pt idx="693">
                  <c:v>2.3342746630217635</c:v>
                </c:pt>
                <c:pt idx="694">
                  <c:v>2.005834006918199</c:v>
                </c:pt>
                <c:pt idx="695">
                  <c:v>1.4897129758983114</c:v>
                </c:pt>
                <c:pt idx="696">
                  <c:v>1.6070132102210131</c:v>
                </c:pt>
                <c:pt idx="697">
                  <c:v>4.7975795837984991</c:v>
                </c:pt>
                <c:pt idx="698">
                  <c:v>2.0527541006472796</c:v>
                </c:pt>
                <c:pt idx="699">
                  <c:v>1.876803749163227</c:v>
                </c:pt>
                <c:pt idx="700">
                  <c:v>1.7829635617050656</c:v>
                </c:pt>
                <c:pt idx="701">
                  <c:v>2.428114850479925</c:v>
                </c:pt>
                <c:pt idx="702">
                  <c:v>2.0410240772150092</c:v>
                </c:pt>
                <c:pt idx="703">
                  <c:v>4.070318130997749</c:v>
                </c:pt>
                <c:pt idx="704">
                  <c:v>3.4017067953583489</c:v>
                </c:pt>
                <c:pt idx="705">
                  <c:v>4.9617999118502816</c:v>
                </c:pt>
                <c:pt idx="706">
                  <c:v>2.9794259517966228</c:v>
                </c:pt>
                <c:pt idx="707">
                  <c:v>2.5688751316671667</c:v>
                </c:pt>
                <c:pt idx="708">
                  <c:v>2.8738557409061913</c:v>
                </c:pt>
                <c:pt idx="709">
                  <c:v>2.4984949910735459</c:v>
                </c:pt>
                <c:pt idx="710">
                  <c:v>3.7184174280296434</c:v>
                </c:pt>
                <c:pt idx="711">
                  <c:v>6.9559038953362098</c:v>
                </c:pt>
                <c:pt idx="712">
                  <c:v>0</c:v>
                </c:pt>
                <c:pt idx="713">
                  <c:v>6.24037246596773</c:v>
                </c:pt>
                <c:pt idx="714">
                  <c:v>4.8210396306630399</c:v>
                </c:pt>
                <c:pt idx="715">
                  <c:v>3.6832273577328327</c:v>
                </c:pt>
                <c:pt idx="716">
                  <c:v>2.8386656706093807</c:v>
                </c:pt>
                <c:pt idx="717">
                  <c:v>2.4633049207767357</c:v>
                </c:pt>
                <c:pt idx="718">
                  <c:v>2.4984949910735459</c:v>
                </c:pt>
                <c:pt idx="719">
                  <c:v>2.6744453425575987</c:v>
                </c:pt>
                <c:pt idx="720">
                  <c:v>2.1465942881054412</c:v>
                </c:pt>
                <c:pt idx="721">
                  <c:v>2.0762141475118199</c:v>
                </c:pt>
                <c:pt idx="722">
                  <c:v>4.2579985059140713</c:v>
                </c:pt>
                <c:pt idx="723">
                  <c:v>7.2022343874138839</c:v>
                </c:pt>
                <c:pt idx="724">
                  <c:v>5.1142902164697936</c:v>
                </c:pt>
                <c:pt idx="725">
                  <c:v>7.4837549497883673</c:v>
                </c:pt>
                <c:pt idx="726">
                  <c:v>0</c:v>
                </c:pt>
                <c:pt idx="727">
                  <c:v>0</c:v>
                </c:pt>
                <c:pt idx="728">
                  <c:v>6.8151436141489681</c:v>
                </c:pt>
                <c:pt idx="729">
                  <c:v>6.1230722316450281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5.2433204742247659</c:v>
                </c:pt>
                <c:pt idx="735">
                  <c:v>4.9617999118502816</c:v>
                </c:pt>
                <c:pt idx="736">
                  <c:v>4.7389294666371482</c:v>
                </c:pt>
                <c:pt idx="737">
                  <c:v>4.8444996775275797</c:v>
                </c:pt>
                <c:pt idx="738">
                  <c:v>5.126020239902064</c:v>
                </c:pt>
                <c:pt idx="739">
                  <c:v>5.2433204742247659</c:v>
                </c:pt>
                <c:pt idx="740">
                  <c:v>5.1729403336311446</c:v>
                </c:pt>
                <c:pt idx="741">
                  <c:v>5.1377502633343335</c:v>
                </c:pt>
                <c:pt idx="742">
                  <c:v>5.1846703570634149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5.5717611303283299</c:v>
                </c:pt>
                <c:pt idx="749">
                  <c:v>5.0204500290116316</c:v>
                </c:pt>
                <c:pt idx="750">
                  <c:v>4.6802793494757973</c:v>
                </c:pt>
                <c:pt idx="751">
                  <c:v>3.8709077326491559</c:v>
                </c:pt>
                <c:pt idx="752">
                  <c:v>5.032180052443902</c:v>
                </c:pt>
                <c:pt idx="753">
                  <c:v>5.2667805210893057</c:v>
                </c:pt>
                <c:pt idx="754">
                  <c:v>5.032180052443902</c:v>
                </c:pt>
                <c:pt idx="755">
                  <c:v>4.8914197712566612</c:v>
                </c:pt>
                <c:pt idx="756">
                  <c:v>4.8914197712566612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5.4427308725733585</c:v>
                </c:pt>
                <c:pt idx="765">
                  <c:v>4.9266098415534714</c:v>
                </c:pt>
                <c:pt idx="766">
                  <c:v>5.0204500290116316</c:v>
                </c:pt>
                <c:pt idx="767">
                  <c:v>4.3049185996431527</c:v>
                </c:pt>
                <c:pt idx="768">
                  <c:v>2.9794259517966228</c:v>
                </c:pt>
                <c:pt idx="769">
                  <c:v>2.3577347098863042</c:v>
                </c:pt>
                <c:pt idx="770">
                  <c:v>2.005834006918199</c:v>
                </c:pt>
                <c:pt idx="771">
                  <c:v>1.7595035148405254</c:v>
                </c:pt>
                <c:pt idx="772">
                  <c:v>1.536633069627392</c:v>
                </c:pt>
                <c:pt idx="773">
                  <c:v>1.3489526947110695</c:v>
                </c:pt>
                <c:pt idx="774">
                  <c:v>2.1231342412409009</c:v>
                </c:pt>
                <c:pt idx="775">
                  <c:v>2.3811947567508445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5.337160661682927</c:v>
                </c:pt>
                <c:pt idx="781">
                  <c:v>4.9031497946889306</c:v>
                </c:pt>
                <c:pt idx="782">
                  <c:v>4.2697285293463416</c:v>
                </c:pt>
                <c:pt idx="783">
                  <c:v>2.9676959283643529</c:v>
                </c:pt>
                <c:pt idx="784">
                  <c:v>2.9442358814998126</c:v>
                </c:pt>
                <c:pt idx="785">
                  <c:v>3.2961365844679178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5.4779209428701696</c:v>
                </c:pt>
                <c:pt idx="792">
                  <c:v>5.3488906851151974</c:v>
                </c:pt>
                <c:pt idx="793">
                  <c:v>4.8914197712566612</c:v>
                </c:pt>
                <c:pt idx="794">
                  <c:v>4.6685493260435269</c:v>
                </c:pt>
                <c:pt idx="795">
                  <c:v>3.3430566781969984</c:v>
                </c:pt>
                <c:pt idx="796">
                  <c:v>2.4046548036153848</c:v>
                </c:pt>
                <c:pt idx="797">
                  <c:v>1.876803749163227</c:v>
                </c:pt>
                <c:pt idx="798">
                  <c:v>1.5835531633564728</c:v>
                </c:pt>
                <c:pt idx="799">
                  <c:v>1.2903025775497186</c:v>
                </c:pt>
                <c:pt idx="800">
                  <c:v>1.1120062213792121</c:v>
                </c:pt>
                <c:pt idx="801">
                  <c:v>1.0240310456371857</c:v>
                </c:pt>
                <c:pt idx="802">
                  <c:v>0.88913577616607886</c:v>
                </c:pt>
                <c:pt idx="803">
                  <c:v>0.75541350903819893</c:v>
                </c:pt>
                <c:pt idx="804">
                  <c:v>0.65922731689358349</c:v>
                </c:pt>
                <c:pt idx="805">
                  <c:v>0.65336230517744842</c:v>
                </c:pt>
                <c:pt idx="806">
                  <c:v>0.69559038953362096</c:v>
                </c:pt>
                <c:pt idx="807">
                  <c:v>0.78004655824596625</c:v>
                </c:pt>
                <c:pt idx="808">
                  <c:v>0.84221568243699807</c:v>
                </c:pt>
                <c:pt idx="809">
                  <c:v>0.72374244577106939</c:v>
                </c:pt>
                <c:pt idx="810">
                  <c:v>0.6627463239232646</c:v>
                </c:pt>
                <c:pt idx="811">
                  <c:v>0.67682235204198871</c:v>
                </c:pt>
                <c:pt idx="812">
                  <c:v>0.65336230517744842</c:v>
                </c:pt>
                <c:pt idx="813">
                  <c:v>0.91963383708998125</c:v>
                </c:pt>
                <c:pt idx="814">
                  <c:v>1.8298836554341462</c:v>
                </c:pt>
                <c:pt idx="815">
                  <c:v>2.3929247801831144</c:v>
                </c:pt>
                <c:pt idx="816">
                  <c:v>1.8298836554341462</c:v>
                </c:pt>
                <c:pt idx="817">
                  <c:v>1.0592211159339961</c:v>
                </c:pt>
                <c:pt idx="818">
                  <c:v>0.91494182771707311</c:v>
                </c:pt>
                <c:pt idx="819">
                  <c:v>0.84925369649636029</c:v>
                </c:pt>
                <c:pt idx="820">
                  <c:v>0.74368348560592867</c:v>
                </c:pt>
                <c:pt idx="821">
                  <c:v>0.67095734032585364</c:v>
                </c:pt>
                <c:pt idx="822">
                  <c:v>0.62990225831290814</c:v>
                </c:pt>
                <c:pt idx="823">
                  <c:v>1.0181660339210505</c:v>
                </c:pt>
                <c:pt idx="824">
                  <c:v>1.0639131253069043</c:v>
                </c:pt>
                <c:pt idx="825">
                  <c:v>1.1272552518411632</c:v>
                </c:pt>
                <c:pt idx="826">
                  <c:v>1.2199224369560977</c:v>
                </c:pt>
                <c:pt idx="827">
                  <c:v>1.1401582776166606</c:v>
                </c:pt>
                <c:pt idx="828">
                  <c:v>1.1483692940192494</c:v>
                </c:pt>
                <c:pt idx="829">
                  <c:v>1.1260822494979361</c:v>
                </c:pt>
                <c:pt idx="830">
                  <c:v>1.0603941182772232</c:v>
                </c:pt>
                <c:pt idx="831">
                  <c:v>1.0134740245481426</c:v>
                </c:pt>
                <c:pt idx="832">
                  <c:v>1.0357610690694559</c:v>
                </c:pt>
                <c:pt idx="833">
                  <c:v>1.046318090158499</c:v>
                </c:pt>
                <c:pt idx="834">
                  <c:v>2.0410240772150092</c:v>
                </c:pt>
                <c:pt idx="835">
                  <c:v>2.2756245458604125</c:v>
                </c:pt>
                <c:pt idx="836">
                  <c:v>1.5718231399242026</c:v>
                </c:pt>
                <c:pt idx="837">
                  <c:v>1.3137626244142588</c:v>
                </c:pt>
                <c:pt idx="838">
                  <c:v>1.1847323666592871</c:v>
                </c:pt>
                <c:pt idx="839">
                  <c:v>1.4310628587369605</c:v>
                </c:pt>
                <c:pt idx="840">
                  <c:v>1.6773933508146341</c:v>
                </c:pt>
                <c:pt idx="841">
                  <c:v>1.7712335382727955</c:v>
                </c:pt>
                <c:pt idx="842">
                  <c:v>1.3606827181433396</c:v>
                </c:pt>
                <c:pt idx="843">
                  <c:v>1.3254926478465292</c:v>
                </c:pt>
                <c:pt idx="844">
                  <c:v>1.2081924135238276</c:v>
                </c:pt>
                <c:pt idx="845">
                  <c:v>1.041626080785591</c:v>
                </c:pt>
                <c:pt idx="846">
                  <c:v>0.96538092847583501</c:v>
                </c:pt>
                <c:pt idx="847">
                  <c:v>0.89500078788221393</c:v>
                </c:pt>
                <c:pt idx="848">
                  <c:v>0.82462064728859286</c:v>
                </c:pt>
                <c:pt idx="849">
                  <c:v>0.761278520754334</c:v>
                </c:pt>
                <c:pt idx="850">
                  <c:v>0.67682235204198871</c:v>
                </c:pt>
                <c:pt idx="851">
                  <c:v>0.58298216458382734</c:v>
                </c:pt>
                <c:pt idx="852">
                  <c:v>0.56656013177864917</c:v>
                </c:pt>
                <c:pt idx="853">
                  <c:v>0.51142902164697945</c:v>
                </c:pt>
                <c:pt idx="854">
                  <c:v>0.46802793494757977</c:v>
                </c:pt>
                <c:pt idx="855">
                  <c:v>0.46216292323144464</c:v>
                </c:pt>
                <c:pt idx="856">
                  <c:v>0.51142902164697945</c:v>
                </c:pt>
                <c:pt idx="857">
                  <c:v>0.60057719973223267</c:v>
                </c:pt>
                <c:pt idx="858">
                  <c:v>0.5982311950457786</c:v>
                </c:pt>
                <c:pt idx="859">
                  <c:v>0.48210396306630399</c:v>
                </c:pt>
                <c:pt idx="860">
                  <c:v>0.46216292323144464</c:v>
                </c:pt>
                <c:pt idx="861">
                  <c:v>0.43987587871013134</c:v>
                </c:pt>
                <c:pt idx="862">
                  <c:v>0.39295578498105066</c:v>
                </c:pt>
                <c:pt idx="863">
                  <c:v>0.34134368187906194</c:v>
                </c:pt>
                <c:pt idx="864">
                  <c:v>0.3671497334300563</c:v>
                </c:pt>
                <c:pt idx="865">
                  <c:v>0.35072770062487807</c:v>
                </c:pt>
                <c:pt idx="866">
                  <c:v>0.32609465141711069</c:v>
                </c:pt>
                <c:pt idx="867">
                  <c:v>0.30028859986611633</c:v>
                </c:pt>
                <c:pt idx="868">
                  <c:v>0.31436462798484055</c:v>
                </c:pt>
                <c:pt idx="869">
                  <c:v>0.29090458112030021</c:v>
                </c:pt>
                <c:pt idx="870">
                  <c:v>0.35659271234101314</c:v>
                </c:pt>
                <c:pt idx="871">
                  <c:v>0.26275252488285183</c:v>
                </c:pt>
                <c:pt idx="872">
                  <c:v>0.27448254831512192</c:v>
                </c:pt>
                <c:pt idx="873">
                  <c:v>0.27917455768803001</c:v>
                </c:pt>
                <c:pt idx="874">
                  <c:v>0.25219550379380862</c:v>
                </c:pt>
                <c:pt idx="875">
                  <c:v>0.26744453425575981</c:v>
                </c:pt>
                <c:pt idx="876">
                  <c:v>0.28621257174739212</c:v>
                </c:pt>
                <c:pt idx="877">
                  <c:v>0.50673701227407131</c:v>
                </c:pt>
                <c:pt idx="878">
                  <c:v>0.44222188339658536</c:v>
                </c:pt>
                <c:pt idx="879">
                  <c:v>0.31553763032806753</c:v>
                </c:pt>
                <c:pt idx="880">
                  <c:v>0.2838665670609381</c:v>
                </c:pt>
                <c:pt idx="881">
                  <c:v>0.26979053894221389</c:v>
                </c:pt>
                <c:pt idx="882">
                  <c:v>0.25454150848026263</c:v>
                </c:pt>
                <c:pt idx="883">
                  <c:v>0.31671063267129457</c:v>
                </c:pt>
                <c:pt idx="884">
                  <c:v>0.37301474514619137</c:v>
                </c:pt>
                <c:pt idx="885">
                  <c:v>0.36128472171392123</c:v>
                </c:pt>
                <c:pt idx="886">
                  <c:v>0.45160590214240154</c:v>
                </c:pt>
                <c:pt idx="887">
                  <c:v>0.6322482629993621</c:v>
                </c:pt>
                <c:pt idx="888">
                  <c:v>0.43166486230754225</c:v>
                </c:pt>
                <c:pt idx="889">
                  <c:v>0.52433204742247652</c:v>
                </c:pt>
                <c:pt idx="890">
                  <c:v>0.38474476857846152</c:v>
                </c:pt>
                <c:pt idx="891">
                  <c:v>0.30849961626870542</c:v>
                </c:pt>
                <c:pt idx="892">
                  <c:v>0.28503956940416514</c:v>
                </c:pt>
                <c:pt idx="893">
                  <c:v>0.2650985295693058</c:v>
                </c:pt>
                <c:pt idx="894">
                  <c:v>0.24281148504799249</c:v>
                </c:pt>
                <c:pt idx="895">
                  <c:v>0.22638945224281426</c:v>
                </c:pt>
                <c:pt idx="896">
                  <c:v>0.20996741943763603</c:v>
                </c:pt>
                <c:pt idx="897">
                  <c:v>0.19706439366213882</c:v>
                </c:pt>
                <c:pt idx="898">
                  <c:v>0.17595035148405253</c:v>
                </c:pt>
                <c:pt idx="899">
                  <c:v>0.16187432336532831</c:v>
                </c:pt>
                <c:pt idx="900">
                  <c:v>0.19354538663245777</c:v>
                </c:pt>
                <c:pt idx="901">
                  <c:v>0.17712335382727956</c:v>
                </c:pt>
                <c:pt idx="902">
                  <c:v>0.18181536320018762</c:v>
                </c:pt>
                <c:pt idx="903">
                  <c:v>0.15014429993305817</c:v>
                </c:pt>
                <c:pt idx="904">
                  <c:v>0.13958727884401501</c:v>
                </c:pt>
                <c:pt idx="905">
                  <c:v>0.13606827181433395</c:v>
                </c:pt>
                <c:pt idx="906">
                  <c:v>0.12551125072529082</c:v>
                </c:pt>
                <c:pt idx="907">
                  <c:v>0.12903025775497187</c:v>
                </c:pt>
                <c:pt idx="908">
                  <c:v>0.12551125072529082</c:v>
                </c:pt>
                <c:pt idx="909">
                  <c:v>0.11612723197947467</c:v>
                </c:pt>
                <c:pt idx="910">
                  <c:v>0.11964623900915572</c:v>
                </c:pt>
                <c:pt idx="911">
                  <c:v>0.1243382483820638</c:v>
                </c:pt>
                <c:pt idx="912">
                  <c:v>0.11730023432270169</c:v>
                </c:pt>
                <c:pt idx="913">
                  <c:v>0.1325492647846529</c:v>
                </c:pt>
                <c:pt idx="914">
                  <c:v>0.14310628587369606</c:v>
                </c:pt>
                <c:pt idx="915">
                  <c:v>0.13489526947110694</c:v>
                </c:pt>
                <c:pt idx="916">
                  <c:v>0.12668425306851783</c:v>
                </c:pt>
                <c:pt idx="917">
                  <c:v>0.12785725541174486</c:v>
                </c:pt>
                <c:pt idx="918">
                  <c:v>0.11964623900915572</c:v>
                </c:pt>
                <c:pt idx="919">
                  <c:v>0.12316524603883677</c:v>
                </c:pt>
                <c:pt idx="920">
                  <c:v>0.1243382483820638</c:v>
                </c:pt>
                <c:pt idx="921">
                  <c:v>0.12668425306851783</c:v>
                </c:pt>
                <c:pt idx="922">
                  <c:v>0.13958727884401501</c:v>
                </c:pt>
                <c:pt idx="923">
                  <c:v>0.14897129758983116</c:v>
                </c:pt>
                <c:pt idx="924">
                  <c:v>0.13606827181433395</c:v>
                </c:pt>
                <c:pt idx="925">
                  <c:v>0.13372226712787991</c:v>
                </c:pt>
                <c:pt idx="926">
                  <c:v>0.12785725541174486</c:v>
                </c:pt>
                <c:pt idx="927">
                  <c:v>0.12081924135238274</c:v>
                </c:pt>
                <c:pt idx="928">
                  <c:v>0.1243382483820638</c:v>
                </c:pt>
                <c:pt idx="929">
                  <c:v>0.12551125072529082</c:v>
                </c:pt>
                <c:pt idx="930">
                  <c:v>0.12316524603883677</c:v>
                </c:pt>
                <c:pt idx="931">
                  <c:v>0.11847323666592871</c:v>
                </c:pt>
                <c:pt idx="932">
                  <c:v>0.12551125072529082</c:v>
                </c:pt>
                <c:pt idx="933">
                  <c:v>0.12316524603883677</c:v>
                </c:pt>
                <c:pt idx="934">
                  <c:v>0.11378122729302063</c:v>
                </c:pt>
                <c:pt idx="935">
                  <c:v>0.10439720854720451</c:v>
                </c:pt>
                <c:pt idx="936">
                  <c:v>9.853219683106941E-2</c:v>
                </c:pt>
                <c:pt idx="937">
                  <c:v>9.0321180428480308E-2</c:v>
                </c:pt>
                <c:pt idx="938">
                  <c:v>8.6802173398799254E-2</c:v>
                </c:pt>
                <c:pt idx="939">
                  <c:v>8.32831663691182E-2</c:v>
                </c:pt>
                <c:pt idx="940">
                  <c:v>7.6245152309756106E-2</c:v>
                </c:pt>
                <c:pt idx="941">
                  <c:v>7.0380140593621007E-2</c:v>
                </c:pt>
                <c:pt idx="942">
                  <c:v>6.8034135907166976E-2</c:v>
                </c:pt>
                <c:pt idx="943">
                  <c:v>7.0380140593621007E-2</c:v>
                </c:pt>
                <c:pt idx="944">
                  <c:v>7.3899147623302061E-2</c:v>
                </c:pt>
                <c:pt idx="945">
                  <c:v>7.6245152309756106E-2</c:v>
                </c:pt>
                <c:pt idx="946">
                  <c:v>7.976415933943716E-2</c:v>
                </c:pt>
                <c:pt idx="947">
                  <c:v>8.32831663691182E-2</c:v>
                </c:pt>
                <c:pt idx="948">
                  <c:v>9.3840187458161362E-2</c:v>
                </c:pt>
                <c:pt idx="949">
                  <c:v>8.32831663691182E-2</c:v>
                </c:pt>
                <c:pt idx="950">
                  <c:v>8.2110164025891177E-2</c:v>
                </c:pt>
                <c:pt idx="951">
                  <c:v>8.0937161682664155E-2</c:v>
                </c:pt>
                <c:pt idx="952">
                  <c:v>8.2110164025891177E-2</c:v>
                </c:pt>
                <c:pt idx="953">
                  <c:v>8.32831663691182E-2</c:v>
                </c:pt>
                <c:pt idx="954">
                  <c:v>8.4456168712345209E-2</c:v>
                </c:pt>
                <c:pt idx="955">
                  <c:v>8.4456168712345209E-2</c:v>
                </c:pt>
                <c:pt idx="956">
                  <c:v>8.32831663691182E-2</c:v>
                </c:pt>
                <c:pt idx="957">
                  <c:v>9.0321180428480308E-2</c:v>
                </c:pt>
                <c:pt idx="958">
                  <c:v>9.6186192144615379E-2</c:v>
                </c:pt>
                <c:pt idx="959">
                  <c:v>9.853219683106941E-2</c:v>
                </c:pt>
                <c:pt idx="960">
                  <c:v>0.11260822494979361</c:v>
                </c:pt>
                <c:pt idx="961">
                  <c:v>0.13137626244142592</c:v>
                </c:pt>
                <c:pt idx="962">
                  <c:v>0.14897129758983116</c:v>
                </c:pt>
                <c:pt idx="963">
                  <c:v>0.13137626244142592</c:v>
                </c:pt>
                <c:pt idx="964">
                  <c:v>0.20292940537827392</c:v>
                </c:pt>
                <c:pt idx="965">
                  <c:v>0.12081924135238274</c:v>
                </c:pt>
                <c:pt idx="966">
                  <c:v>0.13372226712787991</c:v>
                </c:pt>
                <c:pt idx="967">
                  <c:v>0.25219550379380862</c:v>
                </c:pt>
                <c:pt idx="968">
                  <c:v>0.1243382483820638</c:v>
                </c:pt>
                <c:pt idx="969">
                  <c:v>0.10791621557688556</c:v>
                </c:pt>
                <c:pt idx="970">
                  <c:v>9.9705199174296433E-2</c:v>
                </c:pt>
                <c:pt idx="971">
                  <c:v>9.501318980138837E-2</c:v>
                </c:pt>
                <c:pt idx="972">
                  <c:v>0.10087820151752346</c:v>
                </c:pt>
                <c:pt idx="973">
                  <c:v>0.10439720854720451</c:v>
                </c:pt>
                <c:pt idx="974">
                  <c:v>0.11260822494979361</c:v>
                </c:pt>
                <c:pt idx="975">
                  <c:v>0.11260822494979361</c:v>
                </c:pt>
                <c:pt idx="976">
                  <c:v>0.11260822494979361</c:v>
                </c:pt>
                <c:pt idx="977">
                  <c:v>0.11612723197947467</c:v>
                </c:pt>
                <c:pt idx="978">
                  <c:v>0.11612723197947467</c:v>
                </c:pt>
                <c:pt idx="979">
                  <c:v>0.11730023432270169</c:v>
                </c:pt>
                <c:pt idx="980">
                  <c:v>0.12081924135238274</c:v>
                </c:pt>
                <c:pt idx="981">
                  <c:v>0.13489526947110694</c:v>
                </c:pt>
                <c:pt idx="982">
                  <c:v>0.14076028118724201</c:v>
                </c:pt>
                <c:pt idx="983">
                  <c:v>0.15131730227628518</c:v>
                </c:pt>
                <c:pt idx="984">
                  <c:v>0.17243134445437147</c:v>
                </c:pt>
                <c:pt idx="985">
                  <c:v>0.17360434679759851</c:v>
                </c:pt>
                <c:pt idx="986">
                  <c:v>0.18533437022986868</c:v>
                </c:pt>
                <c:pt idx="987">
                  <c:v>0.18181536320018762</c:v>
                </c:pt>
                <c:pt idx="988">
                  <c:v>0.18768037491632272</c:v>
                </c:pt>
                <c:pt idx="989">
                  <c:v>0.18885337725954973</c:v>
                </c:pt>
                <c:pt idx="990">
                  <c:v>0.37887975686232644</c:v>
                </c:pt>
                <c:pt idx="991">
                  <c:v>0.28034756003125705</c:v>
                </c:pt>
                <c:pt idx="992">
                  <c:v>0.21231342412409007</c:v>
                </c:pt>
                <c:pt idx="993">
                  <c:v>0.19354538663245777</c:v>
                </c:pt>
                <c:pt idx="994">
                  <c:v>0.19119938194600375</c:v>
                </c:pt>
                <c:pt idx="995">
                  <c:v>0.19941039834859287</c:v>
                </c:pt>
                <c:pt idx="996">
                  <c:v>0.20527541006472796</c:v>
                </c:pt>
                <c:pt idx="997">
                  <c:v>0.20996741943763603</c:v>
                </c:pt>
                <c:pt idx="998">
                  <c:v>0.21583243115377113</c:v>
                </c:pt>
                <c:pt idx="999">
                  <c:v>0.22052444052667916</c:v>
                </c:pt>
                <c:pt idx="1000">
                  <c:v>0.22052444052667916</c:v>
                </c:pt>
                <c:pt idx="1001">
                  <c:v>0.22404344755636021</c:v>
                </c:pt>
                <c:pt idx="1002">
                  <c:v>0.23225446395894933</c:v>
                </c:pt>
                <c:pt idx="1003">
                  <c:v>0.22756245458604127</c:v>
                </c:pt>
                <c:pt idx="1004">
                  <c:v>0.22404344755636021</c:v>
                </c:pt>
                <c:pt idx="1005">
                  <c:v>0.22756245458604127</c:v>
                </c:pt>
                <c:pt idx="1006">
                  <c:v>0.22873545692926828</c:v>
                </c:pt>
                <c:pt idx="1007">
                  <c:v>0.23460046864540338</c:v>
                </c:pt>
                <c:pt idx="1008">
                  <c:v>0.23460046864540338</c:v>
                </c:pt>
                <c:pt idx="1009">
                  <c:v>0.36832273577328334</c:v>
                </c:pt>
                <c:pt idx="1010">
                  <c:v>0.27917455768803001</c:v>
                </c:pt>
                <c:pt idx="1011">
                  <c:v>0.54192708257088185</c:v>
                </c:pt>
                <c:pt idx="1012">
                  <c:v>0.416415831845591</c:v>
                </c:pt>
                <c:pt idx="1013">
                  <c:v>0.31319162564161351</c:v>
                </c:pt>
                <c:pt idx="1014">
                  <c:v>0.29325058580675423</c:v>
                </c:pt>
                <c:pt idx="1015">
                  <c:v>0.27565555065834896</c:v>
                </c:pt>
                <c:pt idx="1016">
                  <c:v>0.2650985295693058</c:v>
                </c:pt>
                <c:pt idx="1017">
                  <c:v>0.26979053894221389</c:v>
                </c:pt>
                <c:pt idx="1018">
                  <c:v>0.2721365436286679</c:v>
                </c:pt>
                <c:pt idx="1019">
                  <c:v>0.26392552722607882</c:v>
                </c:pt>
                <c:pt idx="1020">
                  <c:v>0.38474476857846152</c:v>
                </c:pt>
                <c:pt idx="1021">
                  <c:v>0.56890613646510313</c:v>
                </c:pt>
                <c:pt idx="1022">
                  <c:v>0.52902405679538456</c:v>
                </c:pt>
                <c:pt idx="1023">
                  <c:v>0.42814585527786114</c:v>
                </c:pt>
                <c:pt idx="1024">
                  <c:v>0.34134368187906194</c:v>
                </c:pt>
                <c:pt idx="1025">
                  <c:v>0.31436462798484055</c:v>
                </c:pt>
                <c:pt idx="1026">
                  <c:v>0.30028859986611633</c:v>
                </c:pt>
                <c:pt idx="1027">
                  <c:v>0.29559659049320824</c:v>
                </c:pt>
                <c:pt idx="1028">
                  <c:v>0.41172382247268291</c:v>
                </c:pt>
                <c:pt idx="1029">
                  <c:v>0.48679597243921208</c:v>
                </c:pt>
                <c:pt idx="1030">
                  <c:v>0.42697285293463416</c:v>
                </c:pt>
                <c:pt idx="1031">
                  <c:v>0.34955469828165103</c:v>
                </c:pt>
                <c:pt idx="1032">
                  <c:v>0.31436462798484055</c:v>
                </c:pt>
                <c:pt idx="1033">
                  <c:v>0.45981691854499063</c:v>
                </c:pt>
                <c:pt idx="1034">
                  <c:v>0.37536074983264545</c:v>
                </c:pt>
                <c:pt idx="1035">
                  <c:v>0.36597673108682927</c:v>
                </c:pt>
                <c:pt idx="1036">
                  <c:v>1.7008533976791744</c:v>
                </c:pt>
                <c:pt idx="1037">
                  <c:v>0.67213034266908078</c:v>
                </c:pt>
                <c:pt idx="1038">
                  <c:v>0.39412878732427764</c:v>
                </c:pt>
                <c:pt idx="1039">
                  <c:v>0.33195966313324576</c:v>
                </c:pt>
                <c:pt idx="1040">
                  <c:v>0.30028859986611633</c:v>
                </c:pt>
                <c:pt idx="1041">
                  <c:v>0.25923351785317073</c:v>
                </c:pt>
                <c:pt idx="1042">
                  <c:v>0.2650985295693058</c:v>
                </c:pt>
                <c:pt idx="1043">
                  <c:v>0.23929247801831144</c:v>
                </c:pt>
                <c:pt idx="1044">
                  <c:v>0.25571451082348973</c:v>
                </c:pt>
                <c:pt idx="1045">
                  <c:v>0.32609465141711069</c:v>
                </c:pt>
                <c:pt idx="1046">
                  <c:v>0.34368968656551596</c:v>
                </c:pt>
                <c:pt idx="1047">
                  <c:v>0.35424670765455912</c:v>
                </c:pt>
                <c:pt idx="1048">
                  <c:v>0.36128472171392123</c:v>
                </c:pt>
                <c:pt idx="1049">
                  <c:v>0.51377502633343342</c:v>
                </c:pt>
                <c:pt idx="1050">
                  <c:v>0.51260202399020638</c:v>
                </c:pt>
                <c:pt idx="1051">
                  <c:v>0.45512490917208254</c:v>
                </c:pt>
                <c:pt idx="1052">
                  <c:v>0.63928627705872421</c:v>
                </c:pt>
                <c:pt idx="1053">
                  <c:v>0.5372350731979737</c:v>
                </c:pt>
                <c:pt idx="1054">
                  <c:v>0.52433204742247652</c:v>
                </c:pt>
                <c:pt idx="1055">
                  <c:v>0.49500698884180111</c:v>
                </c:pt>
                <c:pt idx="1056">
                  <c:v>0.4996989982147092</c:v>
                </c:pt>
                <c:pt idx="1057">
                  <c:v>0.53840807554120074</c:v>
                </c:pt>
                <c:pt idx="1058">
                  <c:v>0.5677331341218762</c:v>
                </c:pt>
                <c:pt idx="1059">
                  <c:v>0.78943057699178243</c:v>
                </c:pt>
                <c:pt idx="1060">
                  <c:v>0.64749729346131324</c:v>
                </c:pt>
                <c:pt idx="1061">
                  <c:v>0.73547246920333953</c:v>
                </c:pt>
                <c:pt idx="1062">
                  <c:v>0.65218930283422138</c:v>
                </c:pt>
                <c:pt idx="1063">
                  <c:v>0.65688131220712942</c:v>
                </c:pt>
                <c:pt idx="1064">
                  <c:v>0.87623275039058157</c:v>
                </c:pt>
                <c:pt idx="1065">
                  <c:v>0.86215672227185736</c:v>
                </c:pt>
                <c:pt idx="1066">
                  <c:v>0.76597053012724203</c:v>
                </c:pt>
                <c:pt idx="1067">
                  <c:v>0.76831653481369599</c:v>
                </c:pt>
                <c:pt idx="1068">
                  <c:v>0.83986967775054411</c:v>
                </c:pt>
                <c:pt idx="1069">
                  <c:v>1.1964623900915572</c:v>
                </c:pt>
                <c:pt idx="1070">
                  <c:v>1.6422032805178237</c:v>
                </c:pt>
                <c:pt idx="1071">
                  <c:v>2.5454150848026265</c:v>
                </c:pt>
                <c:pt idx="1072">
                  <c:v>4.7858495603662288</c:v>
                </c:pt>
                <c:pt idx="1073">
                  <c:v>2.8855857643384617</c:v>
                </c:pt>
                <c:pt idx="1074">
                  <c:v>3.3899767719260785</c:v>
                </c:pt>
                <c:pt idx="1075">
                  <c:v>4.281458552778612</c:v>
                </c:pt>
                <c:pt idx="1076">
                  <c:v>3.4486268890874294</c:v>
                </c:pt>
                <c:pt idx="1077">
                  <c:v>3.3665167250615382</c:v>
                </c:pt>
                <c:pt idx="1078">
                  <c:v>4.8796897478243908</c:v>
                </c:pt>
                <c:pt idx="1079">
                  <c:v>3.9647479201073166</c:v>
                </c:pt>
                <c:pt idx="1080">
                  <c:v>3.3665167250615382</c:v>
                </c:pt>
                <c:pt idx="1081">
                  <c:v>2.8973157877707316</c:v>
                </c:pt>
                <c:pt idx="1082">
                  <c:v>2.5688751316671667</c:v>
                </c:pt>
                <c:pt idx="1083">
                  <c:v>2.3694647333185741</c:v>
                </c:pt>
                <c:pt idx="1084">
                  <c:v>2.2169744286990616</c:v>
                </c:pt>
                <c:pt idx="1085">
                  <c:v>2.1348642646731708</c:v>
                </c:pt>
                <c:pt idx="1086">
                  <c:v>2.2287044521313319</c:v>
                </c:pt>
                <c:pt idx="1087">
                  <c:v>2.0410240772150092</c:v>
                </c:pt>
                <c:pt idx="1088">
                  <c:v>1.9941039834859287</c:v>
                </c:pt>
                <c:pt idx="1089">
                  <c:v>2.428114850479925</c:v>
                </c:pt>
                <c:pt idx="1090">
                  <c:v>4.4104888105335833</c:v>
                </c:pt>
                <c:pt idx="1091">
                  <c:v>3.2140264204420261</c:v>
                </c:pt>
                <c:pt idx="1092">
                  <c:v>3.0967261861193243</c:v>
                </c:pt>
                <c:pt idx="1093">
                  <c:v>3.2844065610356474</c:v>
                </c:pt>
                <c:pt idx="1094">
                  <c:v>3.2374864673065669</c:v>
                </c:pt>
                <c:pt idx="1095">
                  <c:v>3.8709077326491559</c:v>
                </c:pt>
                <c:pt idx="1096">
                  <c:v>2.697905389422139</c:v>
                </c:pt>
                <c:pt idx="1097">
                  <c:v>2.4398448739121954</c:v>
                </c:pt>
                <c:pt idx="1098">
                  <c:v>2.3225446395894935</c:v>
                </c:pt>
                <c:pt idx="1099">
                  <c:v>2.2404344755636023</c:v>
                </c:pt>
                <c:pt idx="1100">
                  <c:v>2.1700543349699815</c:v>
                </c:pt>
                <c:pt idx="1101">
                  <c:v>2.1700543349699815</c:v>
                </c:pt>
                <c:pt idx="1102">
                  <c:v>2.7682855300157598</c:v>
                </c:pt>
                <c:pt idx="1103">
                  <c:v>2.7448254831512195</c:v>
                </c:pt>
                <c:pt idx="1104">
                  <c:v>2.4750349442090056</c:v>
                </c:pt>
                <c:pt idx="1105">
                  <c:v>2.4750349442090056</c:v>
                </c:pt>
                <c:pt idx="1106">
                  <c:v>2.3811947567508445</c:v>
                </c:pt>
                <c:pt idx="1107">
                  <c:v>2.3225446395894935</c:v>
                </c:pt>
                <c:pt idx="1108">
                  <c:v>2.2169744286990616</c:v>
                </c:pt>
                <c:pt idx="1109">
                  <c:v>2.1114042178086305</c:v>
                </c:pt>
                <c:pt idx="1110">
                  <c:v>2.1583243115377111</c:v>
                </c:pt>
                <c:pt idx="1111">
                  <c:v>2.1935143818345213</c:v>
                </c:pt>
                <c:pt idx="1112">
                  <c:v>2.5219550379380862</c:v>
                </c:pt>
                <c:pt idx="1113">
                  <c:v>3.6011171937069419</c:v>
                </c:pt>
                <c:pt idx="1114">
                  <c:v>3.0146160220934335</c:v>
                </c:pt>
                <c:pt idx="1115">
                  <c:v>2.9325058580675423</c:v>
                </c:pt>
                <c:pt idx="1116">
                  <c:v>2.7800155534480298</c:v>
                </c:pt>
                <c:pt idx="1117">
                  <c:v>2.5688751316671667</c:v>
                </c:pt>
                <c:pt idx="1118">
                  <c:v>2.4046548036153848</c:v>
                </c:pt>
                <c:pt idx="1119">
                  <c:v>2.2756245458604125</c:v>
                </c:pt>
                <c:pt idx="1120">
                  <c:v>2.1700543349699815</c:v>
                </c:pt>
                <c:pt idx="1121">
                  <c:v>2.1231342412409009</c:v>
                </c:pt>
                <c:pt idx="1122">
                  <c:v>2.0527541006472796</c:v>
                </c:pt>
                <c:pt idx="1123">
                  <c:v>2.2521644989958722</c:v>
                </c:pt>
                <c:pt idx="1124">
                  <c:v>2.80347560031257</c:v>
                </c:pt>
                <c:pt idx="1125">
                  <c:v>2.3577347098863042</c:v>
                </c:pt>
                <c:pt idx="1126">
                  <c:v>2.2169744286990616</c:v>
                </c:pt>
                <c:pt idx="1127">
                  <c:v>2.1817843584022514</c:v>
                </c:pt>
                <c:pt idx="1128">
                  <c:v>2.1231342412409009</c:v>
                </c:pt>
                <c:pt idx="1129">
                  <c:v>2.0762141475118199</c:v>
                </c:pt>
                <c:pt idx="1130">
                  <c:v>2.0879441709440902</c:v>
                </c:pt>
                <c:pt idx="1131">
                  <c:v>2.0175640303504689</c:v>
                </c:pt>
                <c:pt idx="1132">
                  <c:v>2.4750349442090056</c:v>
                </c:pt>
                <c:pt idx="1133">
                  <c:v>2.3460046864540338</c:v>
                </c:pt>
                <c:pt idx="1134">
                  <c:v>2.1583243115377111</c:v>
                </c:pt>
                <c:pt idx="1135">
                  <c:v>2.1114042178086305</c:v>
                </c:pt>
                <c:pt idx="1136">
                  <c:v>2.0762141475118199</c:v>
                </c:pt>
                <c:pt idx="1137">
                  <c:v>2.0527541006472796</c:v>
                </c:pt>
                <c:pt idx="1138">
                  <c:v>2.0879441709440902</c:v>
                </c:pt>
                <c:pt idx="1139">
                  <c:v>2.0292940537827393</c:v>
                </c:pt>
                <c:pt idx="1140">
                  <c:v>1.9237238428923076</c:v>
                </c:pt>
                <c:pt idx="1141">
                  <c:v>1.8533437022986867</c:v>
                </c:pt>
                <c:pt idx="1142">
                  <c:v>1.8064236085696062</c:v>
                </c:pt>
                <c:pt idx="1143">
                  <c:v>1.9471838897568483</c:v>
                </c:pt>
                <c:pt idx="1144">
                  <c:v>1.9471838897568483</c:v>
                </c:pt>
                <c:pt idx="1145">
                  <c:v>2.005834006918199</c:v>
                </c:pt>
                <c:pt idx="1146">
                  <c:v>1.9941039834859287</c:v>
                </c:pt>
                <c:pt idx="1147">
                  <c:v>1.9706439366213884</c:v>
                </c:pt>
                <c:pt idx="1148">
                  <c:v>1.9119938194600377</c:v>
                </c:pt>
                <c:pt idx="1149">
                  <c:v>1.9002637960277673</c:v>
                </c:pt>
                <c:pt idx="1150">
                  <c:v>1.8650737257309569</c:v>
                </c:pt>
                <c:pt idx="1151">
                  <c:v>1.8064236085696062</c:v>
                </c:pt>
                <c:pt idx="1152">
                  <c:v>1.794693585137336</c:v>
                </c:pt>
                <c:pt idx="1153">
                  <c:v>1.8298836554341462</c:v>
                </c:pt>
                <c:pt idx="1154">
                  <c:v>1.876803749163227</c:v>
                </c:pt>
                <c:pt idx="1155">
                  <c:v>1.9706439366213884</c:v>
                </c:pt>
                <c:pt idx="1156">
                  <c:v>1.794693585137336</c:v>
                </c:pt>
                <c:pt idx="1157">
                  <c:v>1.7477734914082552</c:v>
                </c:pt>
                <c:pt idx="1158">
                  <c:v>1.7125834211114446</c:v>
                </c:pt>
                <c:pt idx="1159">
                  <c:v>1.7125834211114446</c:v>
                </c:pt>
                <c:pt idx="1160">
                  <c:v>1.6539333039500939</c:v>
                </c:pt>
                <c:pt idx="1161">
                  <c:v>1.6187432336532834</c:v>
                </c:pt>
                <c:pt idx="1162">
                  <c:v>1.6187432336532834</c:v>
                </c:pt>
                <c:pt idx="1163">
                  <c:v>1.6070132102210131</c:v>
                </c:pt>
                <c:pt idx="1164">
                  <c:v>1.6773933508146341</c:v>
                </c:pt>
                <c:pt idx="1165">
                  <c:v>1.6891233742469043</c:v>
                </c:pt>
                <c:pt idx="1166">
                  <c:v>1.6773933508146341</c:v>
                </c:pt>
                <c:pt idx="1167">
                  <c:v>1.7243134445437147</c:v>
                </c:pt>
                <c:pt idx="1168">
                  <c:v>1.7360434679759851</c:v>
                </c:pt>
                <c:pt idx="1169">
                  <c:v>1.7595035148405254</c:v>
                </c:pt>
                <c:pt idx="1170">
                  <c:v>1.7829635617050656</c:v>
                </c:pt>
                <c:pt idx="1171">
                  <c:v>1.794693585137336</c:v>
                </c:pt>
                <c:pt idx="1172">
                  <c:v>1.7712335382727955</c:v>
                </c:pt>
                <c:pt idx="1173">
                  <c:v>2.1114042178086305</c:v>
                </c:pt>
                <c:pt idx="1174">
                  <c:v>2.06448412407955</c:v>
                </c:pt>
                <c:pt idx="1175">
                  <c:v>1.9354538663245779</c:v>
                </c:pt>
                <c:pt idx="1176">
                  <c:v>1.8533437022986867</c:v>
                </c:pt>
                <c:pt idx="1177">
                  <c:v>1.9354538663245779</c:v>
                </c:pt>
                <c:pt idx="1178">
                  <c:v>1.9706439366213884</c:v>
                </c:pt>
                <c:pt idx="1179">
                  <c:v>1.9119938194600377</c:v>
                </c:pt>
                <c:pt idx="1180">
                  <c:v>3.0498060923902441</c:v>
                </c:pt>
                <c:pt idx="1184">
                  <c:v>6.0057719973223271</c:v>
                </c:pt>
                <c:pt idx="1185">
                  <c:v>4.4925989745594741</c:v>
                </c:pt>
                <c:pt idx="1186">
                  <c:v>3.9178278263782365</c:v>
                </c:pt>
                <c:pt idx="1187">
                  <c:v>3.3430566781969984</c:v>
                </c:pt>
                <c:pt idx="1188">
                  <c:v>3.1553763032806752</c:v>
                </c:pt>
                <c:pt idx="1189">
                  <c:v>2.8738557409061913</c:v>
                </c:pt>
                <c:pt idx="1190">
                  <c:v>2.5688751316671667</c:v>
                </c:pt>
                <c:pt idx="1191">
                  <c:v>2.3929247801831144</c:v>
                </c:pt>
                <c:pt idx="1192">
                  <c:v>2.5571451082348968</c:v>
                </c:pt>
                <c:pt idx="1193">
                  <c:v>2.428114850479925</c:v>
                </c:pt>
                <c:pt idx="1194">
                  <c:v>2.2169744286990616</c:v>
                </c:pt>
                <c:pt idx="1195">
                  <c:v>2.2052444052667917</c:v>
                </c:pt>
                <c:pt idx="1196">
                  <c:v>2.8855857643384617</c:v>
                </c:pt>
                <c:pt idx="1197">
                  <c:v>2.5102250145058158</c:v>
                </c:pt>
                <c:pt idx="1198">
                  <c:v>2.4046548036153848</c:v>
                </c:pt>
                <c:pt idx="1199">
                  <c:v>2.2990845927249532</c:v>
                </c:pt>
                <c:pt idx="1200">
                  <c:v>2.2638945224281426</c:v>
                </c:pt>
                <c:pt idx="1201">
                  <c:v>2.9911559752288932</c:v>
                </c:pt>
                <c:pt idx="1202">
                  <c:v>2.5454150848026265</c:v>
                </c:pt>
                <c:pt idx="1203">
                  <c:v>2.5923351785317075</c:v>
                </c:pt>
                <c:pt idx="1204">
                  <c:v>2.4046548036153848</c:v>
                </c:pt>
                <c:pt idx="1205">
                  <c:v>2.2873545692926829</c:v>
                </c:pt>
                <c:pt idx="1206">
                  <c:v>2.1817843584022514</c:v>
                </c:pt>
                <c:pt idx="1207">
                  <c:v>2.06448412407955</c:v>
                </c:pt>
                <c:pt idx="1208">
                  <c:v>2.0879441709440902</c:v>
                </c:pt>
                <c:pt idx="1209">
                  <c:v>2.0292940537827393</c:v>
                </c:pt>
                <c:pt idx="1210">
                  <c:v>2.0292940537827393</c:v>
                </c:pt>
                <c:pt idx="1211">
                  <c:v>1.876803749163227</c:v>
                </c:pt>
                <c:pt idx="1212">
                  <c:v>1.7595035148405254</c:v>
                </c:pt>
                <c:pt idx="1213">
                  <c:v>1.6773933508146341</c:v>
                </c:pt>
                <c:pt idx="1214">
                  <c:v>1.6422032805178237</c:v>
                </c:pt>
                <c:pt idx="1215">
                  <c:v>1.5952831867887429</c:v>
                </c:pt>
                <c:pt idx="1216">
                  <c:v>1.5835531633564728</c:v>
                </c:pt>
                <c:pt idx="1217">
                  <c:v>1.6773933508146341</c:v>
                </c:pt>
                <c:pt idx="1218">
                  <c:v>1.5483630930596621</c:v>
                </c:pt>
                <c:pt idx="1219">
                  <c:v>1.7595035148405254</c:v>
                </c:pt>
                <c:pt idx="1220">
                  <c:v>1.5600931164919325</c:v>
                </c:pt>
                <c:pt idx="1221">
                  <c:v>1.4662529290337711</c:v>
                </c:pt>
                <c:pt idx="1222">
                  <c:v>1.3254926478465292</c:v>
                </c:pt>
                <c:pt idx="1223">
                  <c:v>1.4662529290337711</c:v>
                </c:pt>
                <c:pt idx="1224">
                  <c:v>2.2052444052667917</c:v>
                </c:pt>
                <c:pt idx="1225">
                  <c:v>2.8386656706093807</c:v>
                </c:pt>
                <c:pt idx="1226">
                  <c:v>2.3577347098863042</c:v>
                </c:pt>
                <c:pt idx="1227">
                  <c:v>2.2287044521313319</c:v>
                </c:pt>
                <c:pt idx="1228">
                  <c:v>2.0996741943763602</c:v>
                </c:pt>
                <c:pt idx="1229">
                  <c:v>2.1700543349699815</c:v>
                </c:pt>
                <c:pt idx="1230">
                  <c:v>2.0996741943763602</c:v>
                </c:pt>
                <c:pt idx="1231">
                  <c:v>2.2756245458604125</c:v>
                </c:pt>
                <c:pt idx="1232">
                  <c:v>2.005834006918199</c:v>
                </c:pt>
                <c:pt idx="1233">
                  <c:v>2.9559659049320826</c:v>
                </c:pt>
                <c:pt idx="1234">
                  <c:v>2.9794259517966228</c:v>
                </c:pt>
                <c:pt idx="1235">
                  <c:v>2.80347560031257</c:v>
                </c:pt>
                <c:pt idx="1236">
                  <c:v>2.697905389422139</c:v>
                </c:pt>
                <c:pt idx="1237">
                  <c:v>2.7330954597189496</c:v>
                </c:pt>
                <c:pt idx="1238">
                  <c:v>2.4163848270476551</c:v>
                </c:pt>
                <c:pt idx="1239">
                  <c:v>2.2404344755636023</c:v>
                </c:pt>
                <c:pt idx="1240">
                  <c:v>2.0410240772150092</c:v>
                </c:pt>
                <c:pt idx="1241">
                  <c:v>1.9237238428923076</c:v>
                </c:pt>
                <c:pt idx="1242">
                  <c:v>1.7829635617050656</c:v>
                </c:pt>
                <c:pt idx="1243">
                  <c:v>1.7125834211114446</c:v>
                </c:pt>
                <c:pt idx="1244">
                  <c:v>1.7125834211114446</c:v>
                </c:pt>
                <c:pt idx="1245">
                  <c:v>1.6422032805178237</c:v>
                </c:pt>
                <c:pt idx="1246">
                  <c:v>1.5718231399242026</c:v>
                </c:pt>
                <c:pt idx="1247">
                  <c:v>2.005834006918199</c:v>
                </c:pt>
                <c:pt idx="1248">
                  <c:v>1.7477734914082552</c:v>
                </c:pt>
                <c:pt idx="1249">
                  <c:v>1.5600931164919325</c:v>
                </c:pt>
                <c:pt idx="1250">
                  <c:v>1.5835531633564728</c:v>
                </c:pt>
                <c:pt idx="1251">
                  <c:v>1.665663327382364</c:v>
                </c:pt>
                <c:pt idx="1252">
                  <c:v>1.7477734914082552</c:v>
                </c:pt>
                <c:pt idx="1253">
                  <c:v>1.7243134445437147</c:v>
                </c:pt>
                <c:pt idx="1254">
                  <c:v>1.7360434679759851</c:v>
                </c:pt>
                <c:pt idx="1255">
                  <c:v>1.7360434679759851</c:v>
                </c:pt>
                <c:pt idx="1256">
                  <c:v>1.7125834211114446</c:v>
                </c:pt>
                <c:pt idx="1257">
                  <c:v>1.7360434679759851</c:v>
                </c:pt>
                <c:pt idx="1258">
                  <c:v>1.7243134445437147</c:v>
                </c:pt>
                <c:pt idx="1259">
                  <c:v>1.665663327382364</c:v>
                </c:pt>
                <c:pt idx="1260">
                  <c:v>1.6187432336532834</c:v>
                </c:pt>
                <c:pt idx="1261">
                  <c:v>1.5952831867887429</c:v>
                </c:pt>
                <c:pt idx="1262">
                  <c:v>1.6187432336532834</c:v>
                </c:pt>
                <c:pt idx="1263">
                  <c:v>1.8416136788664164</c:v>
                </c:pt>
                <c:pt idx="1264">
                  <c:v>1.6891233742469043</c:v>
                </c:pt>
                <c:pt idx="1265">
                  <c:v>1.6070132102210131</c:v>
                </c:pt>
                <c:pt idx="1266">
                  <c:v>1.6304732570855536</c:v>
                </c:pt>
                <c:pt idx="1267">
                  <c:v>1.5952831867887429</c:v>
                </c:pt>
                <c:pt idx="1268">
                  <c:v>1.7243134445437147</c:v>
                </c:pt>
                <c:pt idx="1269">
                  <c:v>1.7243134445437147</c:v>
                </c:pt>
                <c:pt idx="1270">
                  <c:v>1.6422032805178237</c:v>
                </c:pt>
                <c:pt idx="1271">
                  <c:v>1.665663327382364</c:v>
                </c:pt>
                <c:pt idx="1272">
                  <c:v>1.665663327382364</c:v>
                </c:pt>
                <c:pt idx="1273">
                  <c:v>1.9119938194600377</c:v>
                </c:pt>
                <c:pt idx="1274">
                  <c:v>1.7595035148405254</c:v>
                </c:pt>
                <c:pt idx="1275">
                  <c:v>1.7243134445437147</c:v>
                </c:pt>
                <c:pt idx="1276">
                  <c:v>1.7477734914082552</c:v>
                </c:pt>
                <c:pt idx="1277">
                  <c:v>1.7008533976791744</c:v>
                </c:pt>
                <c:pt idx="1278">
                  <c:v>1.6539333039500939</c:v>
                </c:pt>
                <c:pt idx="1279">
                  <c:v>1.5952831867887429</c:v>
                </c:pt>
                <c:pt idx="1280">
                  <c:v>1.5835531633564728</c:v>
                </c:pt>
                <c:pt idx="1281">
                  <c:v>1.5483630930596621</c:v>
                </c:pt>
                <c:pt idx="1282">
                  <c:v>1.5483630930596621</c:v>
                </c:pt>
                <c:pt idx="1283">
                  <c:v>1.5014429993305818</c:v>
                </c:pt>
                <c:pt idx="1284">
                  <c:v>1.6304732570855536</c:v>
                </c:pt>
                <c:pt idx="1285">
                  <c:v>1.7008533976791744</c:v>
                </c:pt>
                <c:pt idx="1286">
                  <c:v>1.6070132102210131</c:v>
                </c:pt>
                <c:pt idx="1287">
                  <c:v>1.5835531633564728</c:v>
                </c:pt>
                <c:pt idx="1288">
                  <c:v>1.536633069627392</c:v>
                </c:pt>
                <c:pt idx="1289">
                  <c:v>1.5249030461951221</c:v>
                </c:pt>
                <c:pt idx="1290">
                  <c:v>1.536633069627392</c:v>
                </c:pt>
                <c:pt idx="1291">
                  <c:v>1.5014429993305818</c:v>
                </c:pt>
                <c:pt idx="1292">
                  <c:v>1.4779829524660413</c:v>
                </c:pt>
                <c:pt idx="1293">
                  <c:v>1.4310628587369605</c:v>
                </c:pt>
                <c:pt idx="1294">
                  <c:v>1.3841427650078799</c:v>
                </c:pt>
                <c:pt idx="1295">
                  <c:v>1.3372226712787993</c:v>
                </c:pt>
                <c:pt idx="1296">
                  <c:v>1.3020326009819887</c:v>
                </c:pt>
                <c:pt idx="1297">
                  <c:v>1.2785725541174484</c:v>
                </c:pt>
                <c:pt idx="1298">
                  <c:v>1.3841427650078799</c:v>
                </c:pt>
                <c:pt idx="1299">
                  <c:v>1.2316524603883678</c:v>
                </c:pt>
                <c:pt idx="1300">
                  <c:v>1.1096602166927581</c:v>
                </c:pt>
                <c:pt idx="1301">
                  <c:v>1.0686051346798122</c:v>
                </c:pt>
                <c:pt idx="1302">
                  <c:v>0.98532196831069419</c:v>
                </c:pt>
                <c:pt idx="1303">
                  <c:v>0.92667185114934336</c:v>
                </c:pt>
                <c:pt idx="1304">
                  <c:v>0.84573468946667918</c:v>
                </c:pt>
                <c:pt idx="1305">
                  <c:v>0.80702561214018764</c:v>
                </c:pt>
                <c:pt idx="1306">
                  <c:v>0.70966641765234517</c:v>
                </c:pt>
                <c:pt idx="1307">
                  <c:v>0.66157332158003745</c:v>
                </c:pt>
                <c:pt idx="1308">
                  <c:v>0.60996121847804885</c:v>
                </c:pt>
                <c:pt idx="1309">
                  <c:v>0.55365710600315199</c:v>
                </c:pt>
                <c:pt idx="1310">
                  <c:v>0.54544608960056284</c:v>
                </c:pt>
                <c:pt idx="1311">
                  <c:v>0.48210396306630399</c:v>
                </c:pt>
                <c:pt idx="1312">
                  <c:v>0.46450892791789866</c:v>
                </c:pt>
                <c:pt idx="1313">
                  <c:v>0.46216292323144464</c:v>
                </c:pt>
                <c:pt idx="1314">
                  <c:v>0.32022963970097562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0.20879441709440902</c:v>
                </c:pt>
                <c:pt idx="1327">
                  <c:v>0</c:v>
                </c:pt>
                <c:pt idx="1328">
                  <c:v>0.23577347098863038</c:v>
                </c:pt>
                <c:pt idx="1329">
                  <c:v>0.36832273577328334</c:v>
                </c:pt>
                <c:pt idx="1330">
                  <c:v>0.41406982715913693</c:v>
                </c:pt>
                <c:pt idx="1331">
                  <c:v>0.50204500290116327</c:v>
                </c:pt>
                <c:pt idx="1332">
                  <c:v>0.67095734032585364</c:v>
                </c:pt>
                <c:pt idx="1333">
                  <c:v>0.74368348560592867</c:v>
                </c:pt>
                <c:pt idx="1334">
                  <c:v>0.56421412709219509</c:v>
                </c:pt>
                <c:pt idx="1335">
                  <c:v>0.70849341530911825</c:v>
                </c:pt>
                <c:pt idx="1336">
                  <c:v>0.79060357933500947</c:v>
                </c:pt>
                <c:pt idx="1337">
                  <c:v>0.94074787926806747</c:v>
                </c:pt>
                <c:pt idx="1338">
                  <c:v>0.99118698002682915</c:v>
                </c:pt>
                <c:pt idx="1339">
                  <c:v>1.0052630081455536</c:v>
                </c:pt>
                <c:pt idx="1340">
                  <c:v>1.0087820151752345</c:v>
                </c:pt>
                <c:pt idx="1341">
                  <c:v>1.0650861276501313</c:v>
                </c:pt>
                <c:pt idx="1342">
                  <c:v>1.100276197946942</c:v>
                </c:pt>
                <c:pt idx="1343">
                  <c:v>1.1108332190359851</c:v>
                </c:pt>
                <c:pt idx="1344">
                  <c:v>1.0404530784423638</c:v>
                </c:pt>
                <c:pt idx="1345">
                  <c:v>1.0439720854720451</c:v>
                </c:pt>
                <c:pt idx="1346">
                  <c:v>1.1296012565276174</c:v>
                </c:pt>
                <c:pt idx="1347">
                  <c:v>1.1718293408837899</c:v>
                </c:pt>
                <c:pt idx="1348">
                  <c:v>1.2199224369560977</c:v>
                </c:pt>
                <c:pt idx="1349">
                  <c:v>1.2433824838206378</c:v>
                </c:pt>
                <c:pt idx="1350">
                  <c:v>1.2316524603883678</c:v>
                </c:pt>
                <c:pt idx="1351">
                  <c:v>1.2316524603883678</c:v>
                </c:pt>
                <c:pt idx="1352">
                  <c:v>1.1659643291676547</c:v>
                </c:pt>
                <c:pt idx="1353">
                  <c:v>1.1331202635572983</c:v>
                </c:pt>
                <c:pt idx="1354">
                  <c:v>1.3372226712787993</c:v>
                </c:pt>
                <c:pt idx="1355">
                  <c:v>1.3489526947110695</c:v>
                </c:pt>
                <c:pt idx="1356">
                  <c:v>1.2199224369560977</c:v>
                </c:pt>
                <c:pt idx="1357">
                  <c:v>1.169483336197336</c:v>
                </c:pt>
                <c:pt idx="1358">
                  <c:v>1.1730023432270169</c:v>
                </c:pt>
                <c:pt idx="1359">
                  <c:v>1.1659643291676547</c:v>
                </c:pt>
                <c:pt idx="1360">
                  <c:v>1.1530613033921575</c:v>
                </c:pt>
                <c:pt idx="1361">
                  <c:v>1.1730023432270169</c:v>
                </c:pt>
                <c:pt idx="1362">
                  <c:v>1.1096602166927581</c:v>
                </c:pt>
                <c:pt idx="1363">
                  <c:v>1.1436772846463414</c:v>
                </c:pt>
                <c:pt idx="1364">
                  <c:v>1.1847323666592871</c:v>
                </c:pt>
                <c:pt idx="1365">
                  <c:v>0.90673081131448408</c:v>
                </c:pt>
                <c:pt idx="1366">
                  <c:v>1.0557021089043153</c:v>
                </c:pt>
                <c:pt idx="1367">
                  <c:v>1.0662591299933584</c:v>
                </c:pt>
                <c:pt idx="1368">
                  <c:v>2.3225446395894935</c:v>
                </c:pt>
                <c:pt idx="1369">
                  <c:v>1.8298836554341462</c:v>
                </c:pt>
                <c:pt idx="1370">
                  <c:v>1.4662529290337711</c:v>
                </c:pt>
                <c:pt idx="1371">
                  <c:v>1.4193328353046903</c:v>
                </c:pt>
                <c:pt idx="1372">
                  <c:v>1.3489526947110695</c:v>
                </c:pt>
                <c:pt idx="1373">
                  <c:v>1.3020326009819887</c:v>
                </c:pt>
                <c:pt idx="1374">
                  <c:v>1.2668425306851783</c:v>
                </c:pt>
                <c:pt idx="1375">
                  <c:v>1.3841427650078799</c:v>
                </c:pt>
                <c:pt idx="1376">
                  <c:v>1.5249030461951221</c:v>
                </c:pt>
                <c:pt idx="1377">
                  <c:v>1.4779829524660413</c:v>
                </c:pt>
                <c:pt idx="1378">
                  <c:v>1.3841427650078799</c:v>
                </c:pt>
                <c:pt idx="1379">
                  <c:v>1.3606827181433396</c:v>
                </c:pt>
                <c:pt idx="1380">
                  <c:v>1.3958727884401501</c:v>
                </c:pt>
                <c:pt idx="1381">
                  <c:v>1.4193328353046903</c:v>
                </c:pt>
                <c:pt idx="1382">
                  <c:v>1.5249030461951221</c:v>
                </c:pt>
                <c:pt idx="1383">
                  <c:v>1.5952831867887429</c:v>
                </c:pt>
                <c:pt idx="1384">
                  <c:v>1.6187432336532834</c:v>
                </c:pt>
                <c:pt idx="1385">
                  <c:v>1.6304732570855536</c:v>
                </c:pt>
                <c:pt idx="1386">
                  <c:v>1.5835531633564728</c:v>
                </c:pt>
                <c:pt idx="1387">
                  <c:v>1.6539333039500939</c:v>
                </c:pt>
                <c:pt idx="1388">
                  <c:v>1.6187432336532834</c:v>
                </c:pt>
                <c:pt idx="1389">
                  <c:v>1.5718231399242026</c:v>
                </c:pt>
                <c:pt idx="1390">
                  <c:v>1.5600931164919325</c:v>
                </c:pt>
                <c:pt idx="1391">
                  <c:v>1.5952831867887429</c:v>
                </c:pt>
                <c:pt idx="1392">
                  <c:v>1.6304732570855536</c:v>
                </c:pt>
                <c:pt idx="1393">
                  <c:v>1.7360434679759851</c:v>
                </c:pt>
                <c:pt idx="1394">
                  <c:v>1.7360434679759851</c:v>
                </c:pt>
                <c:pt idx="1395">
                  <c:v>1.5952831867887429</c:v>
                </c:pt>
                <c:pt idx="1396">
                  <c:v>2.0292940537827393</c:v>
                </c:pt>
                <c:pt idx="1397">
                  <c:v>1.6773933508146341</c:v>
                </c:pt>
                <c:pt idx="1398">
                  <c:v>1.5718231399242026</c:v>
                </c:pt>
                <c:pt idx="1399">
                  <c:v>3.812257615487805</c:v>
                </c:pt>
                <c:pt idx="1400">
                  <c:v>0</c:v>
                </c:pt>
                <c:pt idx="1401">
                  <c:v>2.2287044521313319</c:v>
                </c:pt>
                <c:pt idx="1402">
                  <c:v>2.697905389422139</c:v>
                </c:pt>
                <c:pt idx="1403">
                  <c:v>2.9794259517966228</c:v>
                </c:pt>
                <c:pt idx="1404">
                  <c:v>3.4017067953583489</c:v>
                </c:pt>
                <c:pt idx="1405">
                  <c:v>2.7096354128544093</c:v>
                </c:pt>
                <c:pt idx="1406">
                  <c:v>2.2638945224281426</c:v>
                </c:pt>
                <c:pt idx="1407">
                  <c:v>1.9354538663245779</c:v>
                </c:pt>
                <c:pt idx="1408">
                  <c:v>1.7829635617050656</c:v>
                </c:pt>
                <c:pt idx="1409">
                  <c:v>1.7477734914082552</c:v>
                </c:pt>
                <c:pt idx="1410">
                  <c:v>1.9471838897568483</c:v>
                </c:pt>
                <c:pt idx="1411">
                  <c:v>2.3460046864540338</c:v>
                </c:pt>
                <c:pt idx="1412">
                  <c:v>3.073266139254784</c:v>
                </c:pt>
                <c:pt idx="1413">
                  <c:v>2.1935143818345213</c:v>
                </c:pt>
                <c:pt idx="1414">
                  <c:v>1.9706439366213884</c:v>
                </c:pt>
                <c:pt idx="1415">
                  <c:v>1.8533437022986867</c:v>
                </c:pt>
                <c:pt idx="1416">
                  <c:v>1.7595035148405254</c:v>
                </c:pt>
                <c:pt idx="1417">
                  <c:v>1.6773933508146341</c:v>
                </c:pt>
                <c:pt idx="1418">
                  <c:v>1.6187432336532834</c:v>
                </c:pt>
                <c:pt idx="1419">
                  <c:v>1.5483630930596621</c:v>
                </c:pt>
                <c:pt idx="1420">
                  <c:v>1.4897129758983114</c:v>
                </c:pt>
                <c:pt idx="1421">
                  <c:v>1.4897129758983114</c:v>
                </c:pt>
                <c:pt idx="1422">
                  <c:v>1.4310628587369605</c:v>
                </c:pt>
                <c:pt idx="1423">
                  <c:v>1.5835531633564728</c:v>
                </c:pt>
                <c:pt idx="1424">
                  <c:v>3.2844065610356474</c:v>
                </c:pt>
                <c:pt idx="1425">
                  <c:v>2.2638945224281426</c:v>
                </c:pt>
                <c:pt idx="1426">
                  <c:v>2.06448412407955</c:v>
                </c:pt>
                <c:pt idx="1427">
                  <c:v>2.0879441709440902</c:v>
                </c:pt>
                <c:pt idx="1428">
                  <c:v>2.9911559752288932</c:v>
                </c:pt>
                <c:pt idx="1429">
                  <c:v>2.4398448739121954</c:v>
                </c:pt>
                <c:pt idx="1430">
                  <c:v>2.862125717473921</c:v>
                </c:pt>
                <c:pt idx="1431">
                  <c:v>7.0145540124975607</c:v>
                </c:pt>
                <c:pt idx="1432">
                  <c:v>5.1612103101988742</c:v>
                </c:pt>
                <c:pt idx="1433">
                  <c:v>3.6480372874360225</c:v>
                </c:pt>
                <c:pt idx="1434">
                  <c:v>3.0380760689579738</c:v>
                </c:pt>
                <c:pt idx="1435">
                  <c:v>2.6627153191253283</c:v>
                </c:pt>
                <c:pt idx="1436">
                  <c:v>2.3694647333185741</c:v>
                </c:pt>
                <c:pt idx="1437">
                  <c:v>2.1348642646731708</c:v>
                </c:pt>
                <c:pt idx="1438">
                  <c:v>1.9354538663245779</c:v>
                </c:pt>
                <c:pt idx="1439">
                  <c:v>1.8064236085696062</c:v>
                </c:pt>
                <c:pt idx="1440">
                  <c:v>1.7125834211114446</c:v>
                </c:pt>
                <c:pt idx="1441">
                  <c:v>1.6187432336532834</c:v>
                </c:pt>
                <c:pt idx="1442">
                  <c:v>1.5718231399242026</c:v>
                </c:pt>
                <c:pt idx="1443">
                  <c:v>1.5131730227628519</c:v>
                </c:pt>
                <c:pt idx="1444">
                  <c:v>1.4662529290337711</c:v>
                </c:pt>
                <c:pt idx="1445">
                  <c:v>1.4310628587369605</c:v>
                </c:pt>
                <c:pt idx="1446">
                  <c:v>1.4076028118724202</c:v>
                </c:pt>
                <c:pt idx="1447">
                  <c:v>1.3841427650078799</c:v>
                </c:pt>
                <c:pt idx="1448">
                  <c:v>2.3694647333185741</c:v>
                </c:pt>
                <c:pt idx="1449">
                  <c:v>2.3929247801831144</c:v>
                </c:pt>
                <c:pt idx="1450">
                  <c:v>4.4339488573981232</c:v>
                </c:pt>
                <c:pt idx="1451">
                  <c:v>0</c:v>
                </c:pt>
                <c:pt idx="1452">
                  <c:v>0</c:v>
                </c:pt>
                <c:pt idx="1453">
                  <c:v>5.9002017864318947</c:v>
                </c:pt>
                <c:pt idx="1454">
                  <c:v>4.5981691854499065</c:v>
                </c:pt>
                <c:pt idx="1455">
                  <c:v>4.8093096072307695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5E-4AD3-BC99-5303E59987AD}"/>
            </c:ext>
          </c:extLst>
        </c:ser>
        <c:ser>
          <c:idx val="1"/>
          <c:order val="1"/>
          <c:tx>
            <c:v>Chicken Creek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[1]ChickenCreek_all_years!$I$2:$I$5114</c:f>
              <c:numCache>
                <c:formatCode>m/d/yyyy</c:formatCode>
                <c:ptCount val="5113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  <c:pt idx="30">
                  <c:v>37287</c:v>
                </c:pt>
                <c:pt idx="31">
                  <c:v>37288</c:v>
                </c:pt>
                <c:pt idx="32">
                  <c:v>37289</c:v>
                </c:pt>
                <c:pt idx="33">
                  <c:v>37290</c:v>
                </c:pt>
                <c:pt idx="34">
                  <c:v>37291</c:v>
                </c:pt>
                <c:pt idx="35">
                  <c:v>37292</c:v>
                </c:pt>
                <c:pt idx="36">
                  <c:v>37293</c:v>
                </c:pt>
                <c:pt idx="37">
                  <c:v>37294</c:v>
                </c:pt>
                <c:pt idx="38">
                  <c:v>37295</c:v>
                </c:pt>
                <c:pt idx="39">
                  <c:v>37296</c:v>
                </c:pt>
                <c:pt idx="40">
                  <c:v>37297</c:v>
                </c:pt>
                <c:pt idx="41">
                  <c:v>37298</c:v>
                </c:pt>
                <c:pt idx="42">
                  <c:v>37299</c:v>
                </c:pt>
                <c:pt idx="43">
                  <c:v>37300</c:v>
                </c:pt>
                <c:pt idx="44">
                  <c:v>37301</c:v>
                </c:pt>
                <c:pt idx="45">
                  <c:v>37302</c:v>
                </c:pt>
                <c:pt idx="46">
                  <c:v>37303</c:v>
                </c:pt>
                <c:pt idx="47">
                  <c:v>37304</c:v>
                </c:pt>
                <c:pt idx="48">
                  <c:v>37305</c:v>
                </c:pt>
                <c:pt idx="49">
                  <c:v>37306</c:v>
                </c:pt>
                <c:pt idx="50">
                  <c:v>37307</c:v>
                </c:pt>
                <c:pt idx="51">
                  <c:v>37308</c:v>
                </c:pt>
                <c:pt idx="52">
                  <c:v>37309</c:v>
                </c:pt>
                <c:pt idx="53">
                  <c:v>37310</c:v>
                </c:pt>
                <c:pt idx="54">
                  <c:v>37311</c:v>
                </c:pt>
                <c:pt idx="55">
                  <c:v>37312</c:v>
                </c:pt>
                <c:pt idx="56">
                  <c:v>37313</c:v>
                </c:pt>
                <c:pt idx="57">
                  <c:v>37314</c:v>
                </c:pt>
                <c:pt idx="58">
                  <c:v>37315</c:v>
                </c:pt>
                <c:pt idx="59">
                  <c:v>37316</c:v>
                </c:pt>
                <c:pt idx="60">
                  <c:v>37317</c:v>
                </c:pt>
                <c:pt idx="61">
                  <c:v>37318</c:v>
                </c:pt>
                <c:pt idx="62">
                  <c:v>37319</c:v>
                </c:pt>
                <c:pt idx="63">
                  <c:v>37320</c:v>
                </c:pt>
                <c:pt idx="64">
                  <c:v>37321</c:v>
                </c:pt>
                <c:pt idx="65">
                  <c:v>37322</c:v>
                </c:pt>
                <c:pt idx="66">
                  <c:v>37323</c:v>
                </c:pt>
                <c:pt idx="67">
                  <c:v>37324</c:v>
                </c:pt>
                <c:pt idx="68">
                  <c:v>37325</c:v>
                </c:pt>
                <c:pt idx="69">
                  <c:v>37326</c:v>
                </c:pt>
                <c:pt idx="70">
                  <c:v>37327</c:v>
                </c:pt>
                <c:pt idx="71">
                  <c:v>37328</c:v>
                </c:pt>
                <c:pt idx="72">
                  <c:v>37329</c:v>
                </c:pt>
                <c:pt idx="73">
                  <c:v>37330</c:v>
                </c:pt>
                <c:pt idx="74">
                  <c:v>37331</c:v>
                </c:pt>
                <c:pt idx="75">
                  <c:v>37332</c:v>
                </c:pt>
                <c:pt idx="76">
                  <c:v>37333</c:v>
                </c:pt>
                <c:pt idx="77">
                  <c:v>37334</c:v>
                </c:pt>
                <c:pt idx="78">
                  <c:v>37335</c:v>
                </c:pt>
                <c:pt idx="79">
                  <c:v>37336</c:v>
                </c:pt>
                <c:pt idx="80">
                  <c:v>37337</c:v>
                </c:pt>
                <c:pt idx="81">
                  <c:v>37338</c:v>
                </c:pt>
                <c:pt idx="82">
                  <c:v>37339</c:v>
                </c:pt>
                <c:pt idx="83">
                  <c:v>37340</c:v>
                </c:pt>
                <c:pt idx="84">
                  <c:v>37341</c:v>
                </c:pt>
                <c:pt idx="85">
                  <c:v>37342</c:v>
                </c:pt>
                <c:pt idx="86">
                  <c:v>37343</c:v>
                </c:pt>
                <c:pt idx="87">
                  <c:v>37344</c:v>
                </c:pt>
                <c:pt idx="88">
                  <c:v>37345</c:v>
                </c:pt>
                <c:pt idx="89">
                  <c:v>37346</c:v>
                </c:pt>
                <c:pt idx="90">
                  <c:v>37347</c:v>
                </c:pt>
                <c:pt idx="91">
                  <c:v>37348</c:v>
                </c:pt>
                <c:pt idx="92">
                  <c:v>37349</c:v>
                </c:pt>
                <c:pt idx="93">
                  <c:v>37350</c:v>
                </c:pt>
                <c:pt idx="94">
                  <c:v>37351</c:v>
                </c:pt>
                <c:pt idx="95">
                  <c:v>37352</c:v>
                </c:pt>
                <c:pt idx="96">
                  <c:v>37353</c:v>
                </c:pt>
                <c:pt idx="97">
                  <c:v>37354</c:v>
                </c:pt>
                <c:pt idx="98">
                  <c:v>37355</c:v>
                </c:pt>
                <c:pt idx="99">
                  <c:v>37356</c:v>
                </c:pt>
                <c:pt idx="100">
                  <c:v>37357</c:v>
                </c:pt>
                <c:pt idx="101">
                  <c:v>37358</c:v>
                </c:pt>
                <c:pt idx="102">
                  <c:v>37359</c:v>
                </c:pt>
                <c:pt idx="103">
                  <c:v>37360</c:v>
                </c:pt>
                <c:pt idx="104">
                  <c:v>37361</c:v>
                </c:pt>
                <c:pt idx="105">
                  <c:v>37362</c:v>
                </c:pt>
                <c:pt idx="106">
                  <c:v>37363</c:v>
                </c:pt>
                <c:pt idx="107">
                  <c:v>37364</c:v>
                </c:pt>
                <c:pt idx="108">
                  <c:v>37365</c:v>
                </c:pt>
                <c:pt idx="109">
                  <c:v>37366</c:v>
                </c:pt>
                <c:pt idx="110">
                  <c:v>37367</c:v>
                </c:pt>
                <c:pt idx="111">
                  <c:v>37368</c:v>
                </c:pt>
                <c:pt idx="112">
                  <c:v>37369</c:v>
                </c:pt>
                <c:pt idx="113">
                  <c:v>37370</c:v>
                </c:pt>
                <c:pt idx="114">
                  <c:v>37371</c:v>
                </c:pt>
                <c:pt idx="115">
                  <c:v>37372</c:v>
                </c:pt>
                <c:pt idx="116">
                  <c:v>37373</c:v>
                </c:pt>
                <c:pt idx="117">
                  <c:v>37374</c:v>
                </c:pt>
                <c:pt idx="118">
                  <c:v>37375</c:v>
                </c:pt>
                <c:pt idx="119">
                  <c:v>37376</c:v>
                </c:pt>
                <c:pt idx="120">
                  <c:v>37377</c:v>
                </c:pt>
                <c:pt idx="121">
                  <c:v>37378</c:v>
                </c:pt>
                <c:pt idx="122">
                  <c:v>37379</c:v>
                </c:pt>
                <c:pt idx="123">
                  <c:v>37380</c:v>
                </c:pt>
                <c:pt idx="124">
                  <c:v>37381</c:v>
                </c:pt>
                <c:pt idx="125">
                  <c:v>37382</c:v>
                </c:pt>
                <c:pt idx="126">
                  <c:v>37383</c:v>
                </c:pt>
                <c:pt idx="127">
                  <c:v>37384</c:v>
                </c:pt>
                <c:pt idx="128">
                  <c:v>37385</c:v>
                </c:pt>
                <c:pt idx="129">
                  <c:v>37386</c:v>
                </c:pt>
                <c:pt idx="130">
                  <c:v>37387</c:v>
                </c:pt>
                <c:pt idx="131">
                  <c:v>37388</c:v>
                </c:pt>
                <c:pt idx="132">
                  <c:v>37389</c:v>
                </c:pt>
                <c:pt idx="133">
                  <c:v>37390</c:v>
                </c:pt>
                <c:pt idx="134">
                  <c:v>37391</c:v>
                </c:pt>
                <c:pt idx="135">
                  <c:v>37392</c:v>
                </c:pt>
                <c:pt idx="136">
                  <c:v>37393</c:v>
                </c:pt>
                <c:pt idx="137">
                  <c:v>37394</c:v>
                </c:pt>
                <c:pt idx="138">
                  <c:v>37395</c:v>
                </c:pt>
                <c:pt idx="139">
                  <c:v>37396</c:v>
                </c:pt>
                <c:pt idx="140">
                  <c:v>37397</c:v>
                </c:pt>
                <c:pt idx="141">
                  <c:v>37398</c:v>
                </c:pt>
                <c:pt idx="142">
                  <c:v>37399</c:v>
                </c:pt>
                <c:pt idx="143">
                  <c:v>37400</c:v>
                </c:pt>
                <c:pt idx="144">
                  <c:v>37401</c:v>
                </c:pt>
                <c:pt idx="145">
                  <c:v>37402</c:v>
                </c:pt>
                <c:pt idx="146">
                  <c:v>37403</c:v>
                </c:pt>
                <c:pt idx="147">
                  <c:v>37404</c:v>
                </c:pt>
                <c:pt idx="148">
                  <c:v>37405</c:v>
                </c:pt>
                <c:pt idx="149">
                  <c:v>37406</c:v>
                </c:pt>
                <c:pt idx="150">
                  <c:v>37407</c:v>
                </c:pt>
                <c:pt idx="151">
                  <c:v>37408</c:v>
                </c:pt>
                <c:pt idx="152">
                  <c:v>37409</c:v>
                </c:pt>
                <c:pt idx="153">
                  <c:v>37410</c:v>
                </c:pt>
                <c:pt idx="154">
                  <c:v>37411</c:v>
                </c:pt>
                <c:pt idx="155">
                  <c:v>37412</c:v>
                </c:pt>
                <c:pt idx="156">
                  <c:v>37413</c:v>
                </c:pt>
                <c:pt idx="157">
                  <c:v>37414</c:v>
                </c:pt>
                <c:pt idx="158">
                  <c:v>37415</c:v>
                </c:pt>
                <c:pt idx="159">
                  <c:v>37416</c:v>
                </c:pt>
                <c:pt idx="160">
                  <c:v>37417</c:v>
                </c:pt>
                <c:pt idx="161">
                  <c:v>37418</c:v>
                </c:pt>
                <c:pt idx="162">
                  <c:v>37419</c:v>
                </c:pt>
                <c:pt idx="163">
                  <c:v>37420</c:v>
                </c:pt>
                <c:pt idx="164">
                  <c:v>37421</c:v>
                </c:pt>
                <c:pt idx="165">
                  <c:v>37422</c:v>
                </c:pt>
                <c:pt idx="166">
                  <c:v>37423</c:v>
                </c:pt>
                <c:pt idx="167">
                  <c:v>37424</c:v>
                </c:pt>
                <c:pt idx="168">
                  <c:v>37425</c:v>
                </c:pt>
                <c:pt idx="169">
                  <c:v>37426</c:v>
                </c:pt>
                <c:pt idx="170">
                  <c:v>37427</c:v>
                </c:pt>
                <c:pt idx="171">
                  <c:v>37428</c:v>
                </c:pt>
                <c:pt idx="172">
                  <c:v>37429</c:v>
                </c:pt>
                <c:pt idx="173">
                  <c:v>37430</c:v>
                </c:pt>
                <c:pt idx="174">
                  <c:v>37431</c:v>
                </c:pt>
                <c:pt idx="175">
                  <c:v>37432</c:v>
                </c:pt>
                <c:pt idx="176">
                  <c:v>37433</c:v>
                </c:pt>
                <c:pt idx="177">
                  <c:v>37434</c:v>
                </c:pt>
                <c:pt idx="178">
                  <c:v>37435</c:v>
                </c:pt>
                <c:pt idx="179">
                  <c:v>37436</c:v>
                </c:pt>
                <c:pt idx="180">
                  <c:v>37437</c:v>
                </c:pt>
                <c:pt idx="181">
                  <c:v>37438</c:v>
                </c:pt>
                <c:pt idx="182">
                  <c:v>37439</c:v>
                </c:pt>
                <c:pt idx="183">
                  <c:v>37440</c:v>
                </c:pt>
                <c:pt idx="184">
                  <c:v>37441</c:v>
                </c:pt>
                <c:pt idx="185">
                  <c:v>37442</c:v>
                </c:pt>
                <c:pt idx="186">
                  <c:v>37443</c:v>
                </c:pt>
                <c:pt idx="187">
                  <c:v>37444</c:v>
                </c:pt>
                <c:pt idx="188">
                  <c:v>37445</c:v>
                </c:pt>
                <c:pt idx="189">
                  <c:v>37446</c:v>
                </c:pt>
                <c:pt idx="190">
                  <c:v>37447</c:v>
                </c:pt>
                <c:pt idx="191">
                  <c:v>37448</c:v>
                </c:pt>
                <c:pt idx="192">
                  <c:v>37449</c:v>
                </c:pt>
                <c:pt idx="193">
                  <c:v>37450</c:v>
                </c:pt>
                <c:pt idx="194">
                  <c:v>37451</c:v>
                </c:pt>
                <c:pt idx="195">
                  <c:v>37452</c:v>
                </c:pt>
                <c:pt idx="196">
                  <c:v>37453</c:v>
                </c:pt>
                <c:pt idx="197">
                  <c:v>37454</c:v>
                </c:pt>
                <c:pt idx="198">
                  <c:v>37455</c:v>
                </c:pt>
                <c:pt idx="199">
                  <c:v>37456</c:v>
                </c:pt>
                <c:pt idx="200">
                  <c:v>37457</c:v>
                </c:pt>
                <c:pt idx="201">
                  <c:v>37458</c:v>
                </c:pt>
                <c:pt idx="202">
                  <c:v>37459</c:v>
                </c:pt>
                <c:pt idx="203">
                  <c:v>37460</c:v>
                </c:pt>
                <c:pt idx="204">
                  <c:v>37461</c:v>
                </c:pt>
                <c:pt idx="205">
                  <c:v>37462</c:v>
                </c:pt>
                <c:pt idx="206">
                  <c:v>37463</c:v>
                </c:pt>
                <c:pt idx="207">
                  <c:v>37464</c:v>
                </c:pt>
                <c:pt idx="208">
                  <c:v>37465</c:v>
                </c:pt>
                <c:pt idx="209">
                  <c:v>37466</c:v>
                </c:pt>
                <c:pt idx="210">
                  <c:v>37467</c:v>
                </c:pt>
                <c:pt idx="211">
                  <c:v>37468</c:v>
                </c:pt>
                <c:pt idx="212">
                  <c:v>37469</c:v>
                </c:pt>
                <c:pt idx="213">
                  <c:v>37470</c:v>
                </c:pt>
                <c:pt idx="214">
                  <c:v>37471</c:v>
                </c:pt>
                <c:pt idx="215">
                  <c:v>37472</c:v>
                </c:pt>
                <c:pt idx="216">
                  <c:v>37473</c:v>
                </c:pt>
                <c:pt idx="217">
                  <c:v>37474</c:v>
                </c:pt>
                <c:pt idx="218">
                  <c:v>37475</c:v>
                </c:pt>
                <c:pt idx="219">
                  <c:v>37476</c:v>
                </c:pt>
                <c:pt idx="220">
                  <c:v>37477</c:v>
                </c:pt>
                <c:pt idx="221">
                  <c:v>37478</c:v>
                </c:pt>
                <c:pt idx="222">
                  <c:v>37479</c:v>
                </c:pt>
                <c:pt idx="223">
                  <c:v>37480</c:v>
                </c:pt>
                <c:pt idx="224">
                  <c:v>37481</c:v>
                </c:pt>
                <c:pt idx="225">
                  <c:v>37482</c:v>
                </c:pt>
                <c:pt idx="226">
                  <c:v>37483</c:v>
                </c:pt>
                <c:pt idx="227">
                  <c:v>37484</c:v>
                </c:pt>
                <c:pt idx="228">
                  <c:v>37485</c:v>
                </c:pt>
                <c:pt idx="229">
                  <c:v>37486</c:v>
                </c:pt>
                <c:pt idx="230">
                  <c:v>37487</c:v>
                </c:pt>
                <c:pt idx="231">
                  <c:v>37488</c:v>
                </c:pt>
                <c:pt idx="232">
                  <c:v>37489</c:v>
                </c:pt>
                <c:pt idx="233">
                  <c:v>37490</c:v>
                </c:pt>
                <c:pt idx="234">
                  <c:v>37491</c:v>
                </c:pt>
                <c:pt idx="235">
                  <c:v>37492</c:v>
                </c:pt>
                <c:pt idx="236">
                  <c:v>37493</c:v>
                </c:pt>
                <c:pt idx="237">
                  <c:v>37494</c:v>
                </c:pt>
                <c:pt idx="238">
                  <c:v>37495</c:v>
                </c:pt>
                <c:pt idx="239">
                  <c:v>37496</c:v>
                </c:pt>
                <c:pt idx="240">
                  <c:v>37497</c:v>
                </c:pt>
                <c:pt idx="241">
                  <c:v>37498</c:v>
                </c:pt>
                <c:pt idx="242">
                  <c:v>37499</c:v>
                </c:pt>
                <c:pt idx="243">
                  <c:v>37500</c:v>
                </c:pt>
                <c:pt idx="244">
                  <c:v>37501</c:v>
                </c:pt>
                <c:pt idx="245">
                  <c:v>37502</c:v>
                </c:pt>
                <c:pt idx="246">
                  <c:v>37503</c:v>
                </c:pt>
                <c:pt idx="247">
                  <c:v>37504</c:v>
                </c:pt>
                <c:pt idx="248">
                  <c:v>37505</c:v>
                </c:pt>
                <c:pt idx="249">
                  <c:v>37506</c:v>
                </c:pt>
                <c:pt idx="250">
                  <c:v>37507</c:v>
                </c:pt>
                <c:pt idx="251">
                  <c:v>37508</c:v>
                </c:pt>
                <c:pt idx="252">
                  <c:v>37509</c:v>
                </c:pt>
                <c:pt idx="253">
                  <c:v>37510</c:v>
                </c:pt>
                <c:pt idx="254">
                  <c:v>37511</c:v>
                </c:pt>
                <c:pt idx="255">
                  <c:v>37512</c:v>
                </c:pt>
                <c:pt idx="256">
                  <c:v>37513</c:v>
                </c:pt>
                <c:pt idx="257">
                  <c:v>37514</c:v>
                </c:pt>
                <c:pt idx="258">
                  <c:v>37515</c:v>
                </c:pt>
                <c:pt idx="259">
                  <c:v>37516</c:v>
                </c:pt>
                <c:pt idx="260">
                  <c:v>37517</c:v>
                </c:pt>
                <c:pt idx="261">
                  <c:v>37518</c:v>
                </c:pt>
                <c:pt idx="262">
                  <c:v>37519</c:v>
                </c:pt>
                <c:pt idx="263">
                  <c:v>37520</c:v>
                </c:pt>
                <c:pt idx="264">
                  <c:v>37521</c:v>
                </c:pt>
                <c:pt idx="265">
                  <c:v>37522</c:v>
                </c:pt>
                <c:pt idx="266">
                  <c:v>37523</c:v>
                </c:pt>
                <c:pt idx="267">
                  <c:v>37524</c:v>
                </c:pt>
                <c:pt idx="268">
                  <c:v>37525</c:v>
                </c:pt>
                <c:pt idx="269">
                  <c:v>37526</c:v>
                </c:pt>
                <c:pt idx="270">
                  <c:v>37527</c:v>
                </c:pt>
                <c:pt idx="271">
                  <c:v>37528</c:v>
                </c:pt>
                <c:pt idx="272">
                  <c:v>37529</c:v>
                </c:pt>
                <c:pt idx="273">
                  <c:v>37530</c:v>
                </c:pt>
                <c:pt idx="274">
                  <c:v>37531</c:v>
                </c:pt>
                <c:pt idx="275">
                  <c:v>37532</c:v>
                </c:pt>
                <c:pt idx="276">
                  <c:v>37533</c:v>
                </c:pt>
                <c:pt idx="277">
                  <c:v>37534</c:v>
                </c:pt>
                <c:pt idx="278">
                  <c:v>37535</c:v>
                </c:pt>
                <c:pt idx="279">
                  <c:v>37536</c:v>
                </c:pt>
                <c:pt idx="280">
                  <c:v>37537</c:v>
                </c:pt>
                <c:pt idx="281">
                  <c:v>37538</c:v>
                </c:pt>
                <c:pt idx="282">
                  <c:v>37539</c:v>
                </c:pt>
                <c:pt idx="283">
                  <c:v>37540</c:v>
                </c:pt>
                <c:pt idx="284">
                  <c:v>37541</c:v>
                </c:pt>
                <c:pt idx="285">
                  <c:v>37542</c:v>
                </c:pt>
                <c:pt idx="286">
                  <c:v>37543</c:v>
                </c:pt>
                <c:pt idx="287">
                  <c:v>37544</c:v>
                </c:pt>
                <c:pt idx="288">
                  <c:v>37545</c:v>
                </c:pt>
                <c:pt idx="289">
                  <c:v>37546</c:v>
                </c:pt>
                <c:pt idx="290">
                  <c:v>37547</c:v>
                </c:pt>
                <c:pt idx="291">
                  <c:v>37548</c:v>
                </c:pt>
                <c:pt idx="292">
                  <c:v>37549</c:v>
                </c:pt>
                <c:pt idx="293">
                  <c:v>37550</c:v>
                </c:pt>
                <c:pt idx="294">
                  <c:v>37551</c:v>
                </c:pt>
                <c:pt idx="295">
                  <c:v>37552</c:v>
                </c:pt>
                <c:pt idx="296">
                  <c:v>37553</c:v>
                </c:pt>
                <c:pt idx="297">
                  <c:v>37554</c:v>
                </c:pt>
                <c:pt idx="298">
                  <c:v>37555</c:v>
                </c:pt>
                <c:pt idx="299">
                  <c:v>37556</c:v>
                </c:pt>
                <c:pt idx="300">
                  <c:v>37557</c:v>
                </c:pt>
                <c:pt idx="301">
                  <c:v>37558</c:v>
                </c:pt>
                <c:pt idx="302">
                  <c:v>37559</c:v>
                </c:pt>
                <c:pt idx="303">
                  <c:v>37560</c:v>
                </c:pt>
                <c:pt idx="304">
                  <c:v>37561</c:v>
                </c:pt>
                <c:pt idx="305">
                  <c:v>37562</c:v>
                </c:pt>
                <c:pt idx="306">
                  <c:v>37563</c:v>
                </c:pt>
                <c:pt idx="307">
                  <c:v>37564</c:v>
                </c:pt>
                <c:pt idx="308">
                  <c:v>37565</c:v>
                </c:pt>
                <c:pt idx="309">
                  <c:v>37566</c:v>
                </c:pt>
                <c:pt idx="310">
                  <c:v>37567</c:v>
                </c:pt>
                <c:pt idx="311">
                  <c:v>37568</c:v>
                </c:pt>
                <c:pt idx="312">
                  <c:v>37569</c:v>
                </c:pt>
                <c:pt idx="313">
                  <c:v>37570</c:v>
                </c:pt>
                <c:pt idx="314">
                  <c:v>37571</c:v>
                </c:pt>
                <c:pt idx="315">
                  <c:v>37572</c:v>
                </c:pt>
                <c:pt idx="316">
                  <c:v>37573</c:v>
                </c:pt>
                <c:pt idx="317">
                  <c:v>37574</c:v>
                </c:pt>
                <c:pt idx="318">
                  <c:v>37575</c:v>
                </c:pt>
                <c:pt idx="319">
                  <c:v>37576</c:v>
                </c:pt>
                <c:pt idx="320">
                  <c:v>37577</c:v>
                </c:pt>
                <c:pt idx="321">
                  <c:v>37578</c:v>
                </c:pt>
                <c:pt idx="322">
                  <c:v>37579</c:v>
                </c:pt>
                <c:pt idx="323">
                  <c:v>37580</c:v>
                </c:pt>
                <c:pt idx="324">
                  <c:v>37581</c:v>
                </c:pt>
                <c:pt idx="325">
                  <c:v>37582</c:v>
                </c:pt>
                <c:pt idx="326">
                  <c:v>37583</c:v>
                </c:pt>
                <c:pt idx="327">
                  <c:v>37584</c:v>
                </c:pt>
                <c:pt idx="328">
                  <c:v>37585</c:v>
                </c:pt>
                <c:pt idx="329">
                  <c:v>37586</c:v>
                </c:pt>
                <c:pt idx="330">
                  <c:v>37587</c:v>
                </c:pt>
                <c:pt idx="331">
                  <c:v>37588</c:v>
                </c:pt>
                <c:pt idx="332">
                  <c:v>37589</c:v>
                </c:pt>
                <c:pt idx="333">
                  <c:v>37590</c:v>
                </c:pt>
                <c:pt idx="334">
                  <c:v>37591</c:v>
                </c:pt>
                <c:pt idx="335">
                  <c:v>37592</c:v>
                </c:pt>
                <c:pt idx="336">
                  <c:v>37593</c:v>
                </c:pt>
                <c:pt idx="337">
                  <c:v>37594</c:v>
                </c:pt>
                <c:pt idx="338">
                  <c:v>37595</c:v>
                </c:pt>
                <c:pt idx="339">
                  <c:v>37596</c:v>
                </c:pt>
                <c:pt idx="340">
                  <c:v>37597</c:v>
                </c:pt>
                <c:pt idx="341">
                  <c:v>37598</c:v>
                </c:pt>
                <c:pt idx="342">
                  <c:v>37599</c:v>
                </c:pt>
                <c:pt idx="343">
                  <c:v>37600</c:v>
                </c:pt>
                <c:pt idx="344">
                  <c:v>37601</c:v>
                </c:pt>
                <c:pt idx="345">
                  <c:v>37602</c:v>
                </c:pt>
                <c:pt idx="346">
                  <c:v>37603</c:v>
                </c:pt>
                <c:pt idx="347">
                  <c:v>37604</c:v>
                </c:pt>
                <c:pt idx="348">
                  <c:v>37605</c:v>
                </c:pt>
                <c:pt idx="349">
                  <c:v>37606</c:v>
                </c:pt>
                <c:pt idx="350">
                  <c:v>37607</c:v>
                </c:pt>
                <c:pt idx="351">
                  <c:v>37608</c:v>
                </c:pt>
                <c:pt idx="352">
                  <c:v>37609</c:v>
                </c:pt>
                <c:pt idx="353">
                  <c:v>37610</c:v>
                </c:pt>
                <c:pt idx="354">
                  <c:v>37611</c:v>
                </c:pt>
                <c:pt idx="355">
                  <c:v>37612</c:v>
                </c:pt>
                <c:pt idx="356">
                  <c:v>37613</c:v>
                </c:pt>
                <c:pt idx="357">
                  <c:v>37614</c:v>
                </c:pt>
                <c:pt idx="358">
                  <c:v>37615</c:v>
                </c:pt>
                <c:pt idx="359">
                  <c:v>37616</c:v>
                </c:pt>
                <c:pt idx="360">
                  <c:v>37617</c:v>
                </c:pt>
                <c:pt idx="361">
                  <c:v>37618</c:v>
                </c:pt>
                <c:pt idx="362">
                  <c:v>37619</c:v>
                </c:pt>
                <c:pt idx="363">
                  <c:v>37620</c:v>
                </c:pt>
                <c:pt idx="364">
                  <c:v>37621</c:v>
                </c:pt>
                <c:pt idx="365">
                  <c:v>37622</c:v>
                </c:pt>
                <c:pt idx="366">
                  <c:v>37623</c:v>
                </c:pt>
                <c:pt idx="367">
                  <c:v>37624</c:v>
                </c:pt>
                <c:pt idx="368">
                  <c:v>37625</c:v>
                </c:pt>
                <c:pt idx="369">
                  <c:v>37626</c:v>
                </c:pt>
                <c:pt idx="370">
                  <c:v>37627</c:v>
                </c:pt>
                <c:pt idx="371">
                  <c:v>37628</c:v>
                </c:pt>
                <c:pt idx="372">
                  <c:v>37629</c:v>
                </c:pt>
                <c:pt idx="373">
                  <c:v>37630</c:v>
                </c:pt>
                <c:pt idx="374">
                  <c:v>37631</c:v>
                </c:pt>
                <c:pt idx="375">
                  <c:v>37632</c:v>
                </c:pt>
                <c:pt idx="376">
                  <c:v>37633</c:v>
                </c:pt>
                <c:pt idx="377">
                  <c:v>37634</c:v>
                </c:pt>
                <c:pt idx="378">
                  <c:v>37635</c:v>
                </c:pt>
                <c:pt idx="379">
                  <c:v>37636</c:v>
                </c:pt>
                <c:pt idx="380">
                  <c:v>37637</c:v>
                </c:pt>
                <c:pt idx="381">
                  <c:v>37638</c:v>
                </c:pt>
                <c:pt idx="382">
                  <c:v>37639</c:v>
                </c:pt>
                <c:pt idx="383">
                  <c:v>37640</c:v>
                </c:pt>
                <c:pt idx="384">
                  <c:v>37641</c:v>
                </c:pt>
                <c:pt idx="385">
                  <c:v>37642</c:v>
                </c:pt>
                <c:pt idx="386">
                  <c:v>37643</c:v>
                </c:pt>
                <c:pt idx="387">
                  <c:v>37644</c:v>
                </c:pt>
                <c:pt idx="388">
                  <c:v>37645</c:v>
                </c:pt>
                <c:pt idx="389">
                  <c:v>37646</c:v>
                </c:pt>
                <c:pt idx="390">
                  <c:v>37647</c:v>
                </c:pt>
                <c:pt idx="391">
                  <c:v>37648</c:v>
                </c:pt>
                <c:pt idx="392">
                  <c:v>37649</c:v>
                </c:pt>
                <c:pt idx="393">
                  <c:v>37650</c:v>
                </c:pt>
                <c:pt idx="394">
                  <c:v>37651</c:v>
                </c:pt>
                <c:pt idx="395">
                  <c:v>37652</c:v>
                </c:pt>
                <c:pt idx="396">
                  <c:v>37653</c:v>
                </c:pt>
                <c:pt idx="397">
                  <c:v>37654</c:v>
                </c:pt>
                <c:pt idx="398">
                  <c:v>37655</c:v>
                </c:pt>
                <c:pt idx="399">
                  <c:v>37656</c:v>
                </c:pt>
                <c:pt idx="400">
                  <c:v>37657</c:v>
                </c:pt>
                <c:pt idx="401">
                  <c:v>37658</c:v>
                </c:pt>
                <c:pt idx="402">
                  <c:v>37659</c:v>
                </c:pt>
                <c:pt idx="403">
                  <c:v>37660</c:v>
                </c:pt>
                <c:pt idx="404">
                  <c:v>37661</c:v>
                </c:pt>
                <c:pt idx="405">
                  <c:v>37662</c:v>
                </c:pt>
                <c:pt idx="406">
                  <c:v>37663</c:v>
                </c:pt>
                <c:pt idx="407">
                  <c:v>37664</c:v>
                </c:pt>
                <c:pt idx="408">
                  <c:v>37665</c:v>
                </c:pt>
                <c:pt idx="409">
                  <c:v>37666</c:v>
                </c:pt>
                <c:pt idx="410">
                  <c:v>37667</c:v>
                </c:pt>
                <c:pt idx="411">
                  <c:v>37668</c:v>
                </c:pt>
                <c:pt idx="412">
                  <c:v>37669</c:v>
                </c:pt>
                <c:pt idx="413">
                  <c:v>37670</c:v>
                </c:pt>
                <c:pt idx="414">
                  <c:v>37671</c:v>
                </c:pt>
                <c:pt idx="415">
                  <c:v>37672</c:v>
                </c:pt>
                <c:pt idx="416">
                  <c:v>37673</c:v>
                </c:pt>
                <c:pt idx="417">
                  <c:v>37674</c:v>
                </c:pt>
                <c:pt idx="418">
                  <c:v>37675</c:v>
                </c:pt>
                <c:pt idx="419">
                  <c:v>37676</c:v>
                </c:pt>
                <c:pt idx="420">
                  <c:v>37677</c:v>
                </c:pt>
                <c:pt idx="421">
                  <c:v>37678</c:v>
                </c:pt>
                <c:pt idx="422">
                  <c:v>37679</c:v>
                </c:pt>
                <c:pt idx="423">
                  <c:v>37680</c:v>
                </c:pt>
                <c:pt idx="424">
                  <c:v>37681</c:v>
                </c:pt>
                <c:pt idx="425">
                  <c:v>37682</c:v>
                </c:pt>
                <c:pt idx="426">
                  <c:v>37683</c:v>
                </c:pt>
                <c:pt idx="427">
                  <c:v>37684</c:v>
                </c:pt>
                <c:pt idx="428">
                  <c:v>37685</c:v>
                </c:pt>
                <c:pt idx="429">
                  <c:v>37686</c:v>
                </c:pt>
                <c:pt idx="430">
                  <c:v>37687</c:v>
                </c:pt>
                <c:pt idx="431">
                  <c:v>37688</c:v>
                </c:pt>
                <c:pt idx="432">
                  <c:v>37689</c:v>
                </c:pt>
                <c:pt idx="433">
                  <c:v>37690</c:v>
                </c:pt>
                <c:pt idx="434">
                  <c:v>37691</c:v>
                </c:pt>
                <c:pt idx="435">
                  <c:v>37692</c:v>
                </c:pt>
                <c:pt idx="436">
                  <c:v>37693</c:v>
                </c:pt>
                <c:pt idx="437">
                  <c:v>37694</c:v>
                </c:pt>
                <c:pt idx="438">
                  <c:v>37695</c:v>
                </c:pt>
                <c:pt idx="439">
                  <c:v>37696</c:v>
                </c:pt>
                <c:pt idx="440">
                  <c:v>37697</c:v>
                </c:pt>
                <c:pt idx="441">
                  <c:v>37698</c:v>
                </c:pt>
                <c:pt idx="442">
                  <c:v>37699</c:v>
                </c:pt>
                <c:pt idx="443">
                  <c:v>37700</c:v>
                </c:pt>
                <c:pt idx="444">
                  <c:v>37701</c:v>
                </c:pt>
                <c:pt idx="445">
                  <c:v>37702</c:v>
                </c:pt>
                <c:pt idx="446">
                  <c:v>37703</c:v>
                </c:pt>
                <c:pt idx="447">
                  <c:v>37704</c:v>
                </c:pt>
                <c:pt idx="448">
                  <c:v>37705</c:v>
                </c:pt>
                <c:pt idx="449">
                  <c:v>37706</c:v>
                </c:pt>
                <c:pt idx="450">
                  <c:v>37707</c:v>
                </c:pt>
                <c:pt idx="451">
                  <c:v>37708</c:v>
                </c:pt>
                <c:pt idx="452">
                  <c:v>37709</c:v>
                </c:pt>
                <c:pt idx="453">
                  <c:v>37710</c:v>
                </c:pt>
                <c:pt idx="454">
                  <c:v>37711</c:v>
                </c:pt>
                <c:pt idx="455">
                  <c:v>37712</c:v>
                </c:pt>
                <c:pt idx="456">
                  <c:v>37713</c:v>
                </c:pt>
                <c:pt idx="457">
                  <c:v>37714</c:v>
                </c:pt>
                <c:pt idx="458">
                  <c:v>37715</c:v>
                </c:pt>
                <c:pt idx="459">
                  <c:v>37716</c:v>
                </c:pt>
                <c:pt idx="460">
                  <c:v>37717</c:v>
                </c:pt>
                <c:pt idx="461">
                  <c:v>37718</c:v>
                </c:pt>
                <c:pt idx="462">
                  <c:v>37719</c:v>
                </c:pt>
                <c:pt idx="463">
                  <c:v>37720</c:v>
                </c:pt>
                <c:pt idx="464">
                  <c:v>37721</c:v>
                </c:pt>
                <c:pt idx="465">
                  <c:v>37722</c:v>
                </c:pt>
                <c:pt idx="466">
                  <c:v>37723</c:v>
                </c:pt>
                <c:pt idx="467">
                  <c:v>37724</c:v>
                </c:pt>
                <c:pt idx="468">
                  <c:v>37725</c:v>
                </c:pt>
                <c:pt idx="469">
                  <c:v>37726</c:v>
                </c:pt>
                <c:pt idx="470">
                  <c:v>37727</c:v>
                </c:pt>
                <c:pt idx="471">
                  <c:v>37728</c:v>
                </c:pt>
                <c:pt idx="472">
                  <c:v>37729</c:v>
                </c:pt>
                <c:pt idx="473">
                  <c:v>37730</c:v>
                </c:pt>
                <c:pt idx="474">
                  <c:v>37731</c:v>
                </c:pt>
                <c:pt idx="475">
                  <c:v>37732</c:v>
                </c:pt>
                <c:pt idx="476">
                  <c:v>37733</c:v>
                </c:pt>
                <c:pt idx="477">
                  <c:v>37734</c:v>
                </c:pt>
                <c:pt idx="478">
                  <c:v>37735</c:v>
                </c:pt>
                <c:pt idx="479">
                  <c:v>37736</c:v>
                </c:pt>
                <c:pt idx="480">
                  <c:v>37737</c:v>
                </c:pt>
                <c:pt idx="481">
                  <c:v>37738</c:v>
                </c:pt>
                <c:pt idx="482">
                  <c:v>37739</c:v>
                </c:pt>
                <c:pt idx="483">
                  <c:v>37740</c:v>
                </c:pt>
                <c:pt idx="484">
                  <c:v>37741</c:v>
                </c:pt>
                <c:pt idx="485">
                  <c:v>37742</c:v>
                </c:pt>
                <c:pt idx="486">
                  <c:v>37743</c:v>
                </c:pt>
                <c:pt idx="487">
                  <c:v>37744</c:v>
                </c:pt>
                <c:pt idx="488">
                  <c:v>37745</c:v>
                </c:pt>
                <c:pt idx="489">
                  <c:v>37746</c:v>
                </c:pt>
                <c:pt idx="490">
                  <c:v>37747</c:v>
                </c:pt>
                <c:pt idx="491">
                  <c:v>37748</c:v>
                </c:pt>
                <c:pt idx="492">
                  <c:v>37749</c:v>
                </c:pt>
                <c:pt idx="493">
                  <c:v>37750</c:v>
                </c:pt>
                <c:pt idx="494">
                  <c:v>37751</c:v>
                </c:pt>
                <c:pt idx="495">
                  <c:v>37752</c:v>
                </c:pt>
                <c:pt idx="496">
                  <c:v>37753</c:v>
                </c:pt>
                <c:pt idx="497">
                  <c:v>37754</c:v>
                </c:pt>
                <c:pt idx="498">
                  <c:v>37755</c:v>
                </c:pt>
                <c:pt idx="499">
                  <c:v>37756</c:v>
                </c:pt>
                <c:pt idx="500">
                  <c:v>37757</c:v>
                </c:pt>
                <c:pt idx="501">
                  <c:v>37758</c:v>
                </c:pt>
                <c:pt idx="502">
                  <c:v>37759</c:v>
                </c:pt>
                <c:pt idx="503">
                  <c:v>37760</c:v>
                </c:pt>
                <c:pt idx="504">
                  <c:v>37761</c:v>
                </c:pt>
                <c:pt idx="505">
                  <c:v>37762</c:v>
                </c:pt>
                <c:pt idx="506">
                  <c:v>37763</c:v>
                </c:pt>
                <c:pt idx="507">
                  <c:v>37764</c:v>
                </c:pt>
                <c:pt idx="508">
                  <c:v>37765</c:v>
                </c:pt>
                <c:pt idx="509">
                  <c:v>37766</c:v>
                </c:pt>
                <c:pt idx="510">
                  <c:v>37767</c:v>
                </c:pt>
                <c:pt idx="511">
                  <c:v>37768</c:v>
                </c:pt>
                <c:pt idx="512">
                  <c:v>37769</c:v>
                </c:pt>
                <c:pt idx="513">
                  <c:v>37770</c:v>
                </c:pt>
                <c:pt idx="514">
                  <c:v>37771</c:v>
                </c:pt>
                <c:pt idx="515">
                  <c:v>37772</c:v>
                </c:pt>
                <c:pt idx="516">
                  <c:v>37773</c:v>
                </c:pt>
                <c:pt idx="517">
                  <c:v>37774</c:v>
                </c:pt>
                <c:pt idx="518">
                  <c:v>37775</c:v>
                </c:pt>
                <c:pt idx="519">
                  <c:v>37776</c:v>
                </c:pt>
                <c:pt idx="520">
                  <c:v>37777</c:v>
                </c:pt>
                <c:pt idx="521">
                  <c:v>37778</c:v>
                </c:pt>
                <c:pt idx="522">
                  <c:v>37779</c:v>
                </c:pt>
                <c:pt idx="523">
                  <c:v>37780</c:v>
                </c:pt>
                <c:pt idx="524">
                  <c:v>37781</c:v>
                </c:pt>
                <c:pt idx="525">
                  <c:v>37782</c:v>
                </c:pt>
                <c:pt idx="526">
                  <c:v>37783</c:v>
                </c:pt>
                <c:pt idx="527">
                  <c:v>37784</c:v>
                </c:pt>
                <c:pt idx="528">
                  <c:v>37785</c:v>
                </c:pt>
                <c:pt idx="529">
                  <c:v>37786</c:v>
                </c:pt>
                <c:pt idx="530">
                  <c:v>37787</c:v>
                </c:pt>
                <c:pt idx="531">
                  <c:v>37788</c:v>
                </c:pt>
                <c:pt idx="532">
                  <c:v>37789</c:v>
                </c:pt>
                <c:pt idx="533">
                  <c:v>37790</c:v>
                </c:pt>
                <c:pt idx="534">
                  <c:v>37791</c:v>
                </c:pt>
                <c:pt idx="535">
                  <c:v>37792</c:v>
                </c:pt>
                <c:pt idx="536">
                  <c:v>37793</c:v>
                </c:pt>
                <c:pt idx="537">
                  <c:v>37794</c:v>
                </c:pt>
                <c:pt idx="538">
                  <c:v>37795</c:v>
                </c:pt>
                <c:pt idx="539">
                  <c:v>37796</c:v>
                </c:pt>
                <c:pt idx="540">
                  <c:v>37797</c:v>
                </c:pt>
                <c:pt idx="541">
                  <c:v>37798</c:v>
                </c:pt>
                <c:pt idx="542">
                  <c:v>37799</c:v>
                </c:pt>
                <c:pt idx="543">
                  <c:v>37800</c:v>
                </c:pt>
                <c:pt idx="544">
                  <c:v>37801</c:v>
                </c:pt>
                <c:pt idx="545">
                  <c:v>37802</c:v>
                </c:pt>
                <c:pt idx="546">
                  <c:v>37803</c:v>
                </c:pt>
                <c:pt idx="547">
                  <c:v>37804</c:v>
                </c:pt>
                <c:pt idx="548">
                  <c:v>37805</c:v>
                </c:pt>
                <c:pt idx="549">
                  <c:v>37806</c:v>
                </c:pt>
                <c:pt idx="550">
                  <c:v>37807</c:v>
                </c:pt>
                <c:pt idx="551">
                  <c:v>37808</c:v>
                </c:pt>
                <c:pt idx="552">
                  <c:v>37809</c:v>
                </c:pt>
                <c:pt idx="553">
                  <c:v>37810</c:v>
                </c:pt>
                <c:pt idx="554">
                  <c:v>37811</c:v>
                </c:pt>
                <c:pt idx="555">
                  <c:v>37812</c:v>
                </c:pt>
                <c:pt idx="556">
                  <c:v>37813</c:v>
                </c:pt>
                <c:pt idx="557">
                  <c:v>37814</c:v>
                </c:pt>
                <c:pt idx="558">
                  <c:v>37815</c:v>
                </c:pt>
                <c:pt idx="559">
                  <c:v>37816</c:v>
                </c:pt>
                <c:pt idx="560">
                  <c:v>37817</c:v>
                </c:pt>
                <c:pt idx="561">
                  <c:v>37818</c:v>
                </c:pt>
                <c:pt idx="562">
                  <c:v>37819</c:v>
                </c:pt>
                <c:pt idx="563">
                  <c:v>37820</c:v>
                </c:pt>
                <c:pt idx="564">
                  <c:v>37821</c:v>
                </c:pt>
                <c:pt idx="565">
                  <c:v>37822</c:v>
                </c:pt>
                <c:pt idx="566">
                  <c:v>37823</c:v>
                </c:pt>
                <c:pt idx="567">
                  <c:v>37824</c:v>
                </c:pt>
                <c:pt idx="568">
                  <c:v>37825</c:v>
                </c:pt>
                <c:pt idx="569">
                  <c:v>37826</c:v>
                </c:pt>
                <c:pt idx="570">
                  <c:v>37827</c:v>
                </c:pt>
                <c:pt idx="571">
                  <c:v>37828</c:v>
                </c:pt>
                <c:pt idx="572">
                  <c:v>37829</c:v>
                </c:pt>
                <c:pt idx="573">
                  <c:v>37830</c:v>
                </c:pt>
                <c:pt idx="574">
                  <c:v>37831</c:v>
                </c:pt>
                <c:pt idx="575">
                  <c:v>37832</c:v>
                </c:pt>
                <c:pt idx="576">
                  <c:v>37833</c:v>
                </c:pt>
                <c:pt idx="577">
                  <c:v>37834</c:v>
                </c:pt>
                <c:pt idx="578">
                  <c:v>37835</c:v>
                </c:pt>
                <c:pt idx="579">
                  <c:v>37836</c:v>
                </c:pt>
                <c:pt idx="580">
                  <c:v>37837</c:v>
                </c:pt>
                <c:pt idx="581">
                  <c:v>37838</c:v>
                </c:pt>
                <c:pt idx="582">
                  <c:v>37839</c:v>
                </c:pt>
                <c:pt idx="583">
                  <c:v>37840</c:v>
                </c:pt>
                <c:pt idx="584">
                  <c:v>37841</c:v>
                </c:pt>
                <c:pt idx="585">
                  <c:v>37842</c:v>
                </c:pt>
                <c:pt idx="586">
                  <c:v>37843</c:v>
                </c:pt>
                <c:pt idx="587">
                  <c:v>37844</c:v>
                </c:pt>
                <c:pt idx="588">
                  <c:v>37845</c:v>
                </c:pt>
                <c:pt idx="589">
                  <c:v>37846</c:v>
                </c:pt>
                <c:pt idx="590">
                  <c:v>37847</c:v>
                </c:pt>
                <c:pt idx="591">
                  <c:v>37848</c:v>
                </c:pt>
                <c:pt idx="592">
                  <c:v>37849</c:v>
                </c:pt>
                <c:pt idx="593">
                  <c:v>37850</c:v>
                </c:pt>
                <c:pt idx="594">
                  <c:v>37851</c:v>
                </c:pt>
                <c:pt idx="595">
                  <c:v>37852</c:v>
                </c:pt>
                <c:pt idx="596">
                  <c:v>37853</c:v>
                </c:pt>
                <c:pt idx="597">
                  <c:v>37854</c:v>
                </c:pt>
                <c:pt idx="598">
                  <c:v>37855</c:v>
                </c:pt>
                <c:pt idx="599">
                  <c:v>37856</c:v>
                </c:pt>
                <c:pt idx="600">
                  <c:v>37857</c:v>
                </c:pt>
                <c:pt idx="601">
                  <c:v>37858</c:v>
                </c:pt>
                <c:pt idx="602">
                  <c:v>37859</c:v>
                </c:pt>
                <c:pt idx="603">
                  <c:v>37860</c:v>
                </c:pt>
                <c:pt idx="604">
                  <c:v>37861</c:v>
                </c:pt>
                <c:pt idx="605">
                  <c:v>37862</c:v>
                </c:pt>
                <c:pt idx="606">
                  <c:v>37863</c:v>
                </c:pt>
                <c:pt idx="607">
                  <c:v>37864</c:v>
                </c:pt>
                <c:pt idx="608">
                  <c:v>37865</c:v>
                </c:pt>
                <c:pt idx="609">
                  <c:v>37866</c:v>
                </c:pt>
                <c:pt idx="610">
                  <c:v>37867</c:v>
                </c:pt>
                <c:pt idx="611">
                  <c:v>37868</c:v>
                </c:pt>
                <c:pt idx="612">
                  <c:v>37869</c:v>
                </c:pt>
                <c:pt idx="613">
                  <c:v>37870</c:v>
                </c:pt>
                <c:pt idx="614">
                  <c:v>37871</c:v>
                </c:pt>
                <c:pt idx="615">
                  <c:v>37872</c:v>
                </c:pt>
                <c:pt idx="616">
                  <c:v>37873</c:v>
                </c:pt>
                <c:pt idx="617">
                  <c:v>37874</c:v>
                </c:pt>
                <c:pt idx="618">
                  <c:v>37875</c:v>
                </c:pt>
                <c:pt idx="619">
                  <c:v>37876</c:v>
                </c:pt>
                <c:pt idx="620">
                  <c:v>37877</c:v>
                </c:pt>
                <c:pt idx="621">
                  <c:v>37878</c:v>
                </c:pt>
                <c:pt idx="622">
                  <c:v>37879</c:v>
                </c:pt>
                <c:pt idx="623">
                  <c:v>37880</c:v>
                </c:pt>
                <c:pt idx="624">
                  <c:v>37881</c:v>
                </c:pt>
                <c:pt idx="625">
                  <c:v>37882</c:v>
                </c:pt>
                <c:pt idx="626">
                  <c:v>37883</c:v>
                </c:pt>
                <c:pt idx="627">
                  <c:v>37884</c:v>
                </c:pt>
                <c:pt idx="628">
                  <c:v>37885</c:v>
                </c:pt>
                <c:pt idx="629">
                  <c:v>37886</c:v>
                </c:pt>
                <c:pt idx="630">
                  <c:v>37887</c:v>
                </c:pt>
                <c:pt idx="631">
                  <c:v>37888</c:v>
                </c:pt>
                <c:pt idx="632">
                  <c:v>37889</c:v>
                </c:pt>
                <c:pt idx="633">
                  <c:v>37890</c:v>
                </c:pt>
                <c:pt idx="634">
                  <c:v>37891</c:v>
                </c:pt>
                <c:pt idx="635">
                  <c:v>37892</c:v>
                </c:pt>
                <c:pt idx="636">
                  <c:v>37893</c:v>
                </c:pt>
                <c:pt idx="637">
                  <c:v>37894</c:v>
                </c:pt>
                <c:pt idx="638">
                  <c:v>37895</c:v>
                </c:pt>
                <c:pt idx="639">
                  <c:v>37896</c:v>
                </c:pt>
                <c:pt idx="640">
                  <c:v>37897</c:v>
                </c:pt>
                <c:pt idx="641">
                  <c:v>37898</c:v>
                </c:pt>
                <c:pt idx="642">
                  <c:v>37899</c:v>
                </c:pt>
                <c:pt idx="643">
                  <c:v>37900</c:v>
                </c:pt>
                <c:pt idx="644">
                  <c:v>37901</c:v>
                </c:pt>
                <c:pt idx="645">
                  <c:v>37902</c:v>
                </c:pt>
                <c:pt idx="646">
                  <c:v>37903</c:v>
                </c:pt>
                <c:pt idx="647">
                  <c:v>37904</c:v>
                </c:pt>
                <c:pt idx="648">
                  <c:v>37905</c:v>
                </c:pt>
                <c:pt idx="649">
                  <c:v>37906</c:v>
                </c:pt>
                <c:pt idx="650">
                  <c:v>37907</c:v>
                </c:pt>
                <c:pt idx="651">
                  <c:v>37908</c:v>
                </c:pt>
                <c:pt idx="652">
                  <c:v>37909</c:v>
                </c:pt>
                <c:pt idx="653">
                  <c:v>37910</c:v>
                </c:pt>
                <c:pt idx="654">
                  <c:v>37911</c:v>
                </c:pt>
                <c:pt idx="655">
                  <c:v>37912</c:v>
                </c:pt>
                <c:pt idx="656">
                  <c:v>37913</c:v>
                </c:pt>
                <c:pt idx="657">
                  <c:v>37914</c:v>
                </c:pt>
                <c:pt idx="658">
                  <c:v>37915</c:v>
                </c:pt>
                <c:pt idx="659">
                  <c:v>37916</c:v>
                </c:pt>
                <c:pt idx="660">
                  <c:v>37917</c:v>
                </c:pt>
                <c:pt idx="661">
                  <c:v>37918</c:v>
                </c:pt>
                <c:pt idx="662">
                  <c:v>37919</c:v>
                </c:pt>
                <c:pt idx="663">
                  <c:v>37920</c:v>
                </c:pt>
                <c:pt idx="664">
                  <c:v>37921</c:v>
                </c:pt>
                <c:pt idx="665">
                  <c:v>37922</c:v>
                </c:pt>
                <c:pt idx="666">
                  <c:v>37923</c:v>
                </c:pt>
                <c:pt idx="667">
                  <c:v>37924</c:v>
                </c:pt>
                <c:pt idx="668">
                  <c:v>37925</c:v>
                </c:pt>
                <c:pt idx="669">
                  <c:v>37926</c:v>
                </c:pt>
                <c:pt idx="670">
                  <c:v>37927</c:v>
                </c:pt>
                <c:pt idx="671">
                  <c:v>37928</c:v>
                </c:pt>
                <c:pt idx="672">
                  <c:v>37929</c:v>
                </c:pt>
                <c:pt idx="673">
                  <c:v>37930</c:v>
                </c:pt>
                <c:pt idx="674">
                  <c:v>37931</c:v>
                </c:pt>
                <c:pt idx="675">
                  <c:v>37932</c:v>
                </c:pt>
                <c:pt idx="676">
                  <c:v>37933</c:v>
                </c:pt>
                <c:pt idx="677">
                  <c:v>37934</c:v>
                </c:pt>
                <c:pt idx="678">
                  <c:v>37935</c:v>
                </c:pt>
                <c:pt idx="679">
                  <c:v>37936</c:v>
                </c:pt>
                <c:pt idx="680">
                  <c:v>37937</c:v>
                </c:pt>
                <c:pt idx="681">
                  <c:v>37938</c:v>
                </c:pt>
                <c:pt idx="682">
                  <c:v>37939</c:v>
                </c:pt>
                <c:pt idx="683">
                  <c:v>37940</c:v>
                </c:pt>
                <c:pt idx="684">
                  <c:v>37941</c:v>
                </c:pt>
                <c:pt idx="685">
                  <c:v>37942</c:v>
                </c:pt>
                <c:pt idx="686">
                  <c:v>37943</c:v>
                </c:pt>
                <c:pt idx="687">
                  <c:v>37944</c:v>
                </c:pt>
                <c:pt idx="688">
                  <c:v>37945</c:v>
                </c:pt>
                <c:pt idx="689">
                  <c:v>37946</c:v>
                </c:pt>
                <c:pt idx="690">
                  <c:v>37947</c:v>
                </c:pt>
                <c:pt idx="691">
                  <c:v>37948</c:v>
                </c:pt>
                <c:pt idx="692">
                  <c:v>37949</c:v>
                </c:pt>
                <c:pt idx="693">
                  <c:v>37950</c:v>
                </c:pt>
                <c:pt idx="694">
                  <c:v>37951</c:v>
                </c:pt>
                <c:pt idx="695">
                  <c:v>37952</c:v>
                </c:pt>
                <c:pt idx="696">
                  <c:v>37953</c:v>
                </c:pt>
                <c:pt idx="697">
                  <c:v>37954</c:v>
                </c:pt>
                <c:pt idx="698">
                  <c:v>37955</c:v>
                </c:pt>
                <c:pt idx="699">
                  <c:v>37956</c:v>
                </c:pt>
                <c:pt idx="700">
                  <c:v>37957</c:v>
                </c:pt>
                <c:pt idx="701">
                  <c:v>37958</c:v>
                </c:pt>
                <c:pt idx="702">
                  <c:v>37959</c:v>
                </c:pt>
                <c:pt idx="703">
                  <c:v>37960</c:v>
                </c:pt>
                <c:pt idx="704">
                  <c:v>37961</c:v>
                </c:pt>
                <c:pt idx="705">
                  <c:v>37962</c:v>
                </c:pt>
                <c:pt idx="706">
                  <c:v>37963</c:v>
                </c:pt>
                <c:pt idx="707">
                  <c:v>37964</c:v>
                </c:pt>
                <c:pt idx="708">
                  <c:v>37965</c:v>
                </c:pt>
                <c:pt idx="709">
                  <c:v>37966</c:v>
                </c:pt>
                <c:pt idx="710">
                  <c:v>37967</c:v>
                </c:pt>
                <c:pt idx="711">
                  <c:v>37968</c:v>
                </c:pt>
                <c:pt idx="712">
                  <c:v>37969</c:v>
                </c:pt>
                <c:pt idx="713">
                  <c:v>37970</c:v>
                </c:pt>
                <c:pt idx="714">
                  <c:v>37971</c:v>
                </c:pt>
                <c:pt idx="715">
                  <c:v>37972</c:v>
                </c:pt>
                <c:pt idx="716">
                  <c:v>37973</c:v>
                </c:pt>
                <c:pt idx="717">
                  <c:v>37974</c:v>
                </c:pt>
                <c:pt idx="718">
                  <c:v>37975</c:v>
                </c:pt>
                <c:pt idx="719">
                  <c:v>37976</c:v>
                </c:pt>
                <c:pt idx="720">
                  <c:v>37977</c:v>
                </c:pt>
                <c:pt idx="721">
                  <c:v>37978</c:v>
                </c:pt>
                <c:pt idx="722">
                  <c:v>37979</c:v>
                </c:pt>
                <c:pt idx="723">
                  <c:v>37980</c:v>
                </c:pt>
                <c:pt idx="724">
                  <c:v>37981</c:v>
                </c:pt>
                <c:pt idx="725">
                  <c:v>37982</c:v>
                </c:pt>
                <c:pt idx="726">
                  <c:v>37983</c:v>
                </c:pt>
                <c:pt idx="727">
                  <c:v>37984</c:v>
                </c:pt>
                <c:pt idx="728">
                  <c:v>37985</c:v>
                </c:pt>
                <c:pt idx="729">
                  <c:v>37986</c:v>
                </c:pt>
                <c:pt idx="730">
                  <c:v>37987</c:v>
                </c:pt>
                <c:pt idx="731">
                  <c:v>37988</c:v>
                </c:pt>
                <c:pt idx="732">
                  <c:v>37989</c:v>
                </c:pt>
                <c:pt idx="733">
                  <c:v>37990</c:v>
                </c:pt>
                <c:pt idx="734">
                  <c:v>37991</c:v>
                </c:pt>
                <c:pt idx="735">
                  <c:v>37992</c:v>
                </c:pt>
                <c:pt idx="736">
                  <c:v>37993</c:v>
                </c:pt>
                <c:pt idx="737">
                  <c:v>37994</c:v>
                </c:pt>
                <c:pt idx="738">
                  <c:v>37995</c:v>
                </c:pt>
                <c:pt idx="739">
                  <c:v>37996</c:v>
                </c:pt>
                <c:pt idx="740">
                  <c:v>37997</c:v>
                </c:pt>
                <c:pt idx="741">
                  <c:v>37998</c:v>
                </c:pt>
                <c:pt idx="742">
                  <c:v>37999</c:v>
                </c:pt>
                <c:pt idx="743">
                  <c:v>38000</c:v>
                </c:pt>
                <c:pt idx="744">
                  <c:v>38001</c:v>
                </c:pt>
                <c:pt idx="745">
                  <c:v>38002</c:v>
                </c:pt>
                <c:pt idx="746">
                  <c:v>38003</c:v>
                </c:pt>
                <c:pt idx="747">
                  <c:v>38004</c:v>
                </c:pt>
                <c:pt idx="748">
                  <c:v>38005</c:v>
                </c:pt>
                <c:pt idx="749">
                  <c:v>38006</c:v>
                </c:pt>
                <c:pt idx="750">
                  <c:v>38007</c:v>
                </c:pt>
                <c:pt idx="751">
                  <c:v>38008</c:v>
                </c:pt>
                <c:pt idx="752">
                  <c:v>38009</c:v>
                </c:pt>
                <c:pt idx="753">
                  <c:v>38010</c:v>
                </c:pt>
                <c:pt idx="754">
                  <c:v>38011</c:v>
                </c:pt>
                <c:pt idx="755">
                  <c:v>38012</c:v>
                </c:pt>
                <c:pt idx="756">
                  <c:v>38013</c:v>
                </c:pt>
                <c:pt idx="757">
                  <c:v>38014</c:v>
                </c:pt>
                <c:pt idx="758">
                  <c:v>38015</c:v>
                </c:pt>
                <c:pt idx="759">
                  <c:v>38016</c:v>
                </c:pt>
                <c:pt idx="760">
                  <c:v>38017</c:v>
                </c:pt>
                <c:pt idx="761">
                  <c:v>38018</c:v>
                </c:pt>
                <c:pt idx="762">
                  <c:v>38019</c:v>
                </c:pt>
                <c:pt idx="763">
                  <c:v>38020</c:v>
                </c:pt>
                <c:pt idx="764">
                  <c:v>38021</c:v>
                </c:pt>
                <c:pt idx="765">
                  <c:v>38022</c:v>
                </c:pt>
                <c:pt idx="766">
                  <c:v>38023</c:v>
                </c:pt>
                <c:pt idx="767">
                  <c:v>38024</c:v>
                </c:pt>
                <c:pt idx="768">
                  <c:v>38025</c:v>
                </c:pt>
                <c:pt idx="769">
                  <c:v>38026</c:v>
                </c:pt>
                <c:pt idx="770">
                  <c:v>38027</c:v>
                </c:pt>
                <c:pt idx="771">
                  <c:v>38028</c:v>
                </c:pt>
                <c:pt idx="772">
                  <c:v>38029</c:v>
                </c:pt>
                <c:pt idx="773">
                  <c:v>38030</c:v>
                </c:pt>
                <c:pt idx="774">
                  <c:v>38031</c:v>
                </c:pt>
                <c:pt idx="775">
                  <c:v>38032</c:v>
                </c:pt>
                <c:pt idx="776">
                  <c:v>38033</c:v>
                </c:pt>
                <c:pt idx="777">
                  <c:v>38034</c:v>
                </c:pt>
                <c:pt idx="778">
                  <c:v>38035</c:v>
                </c:pt>
                <c:pt idx="779">
                  <c:v>38036</c:v>
                </c:pt>
                <c:pt idx="780">
                  <c:v>38037</c:v>
                </c:pt>
                <c:pt idx="781">
                  <c:v>38038</c:v>
                </c:pt>
                <c:pt idx="782">
                  <c:v>38039</c:v>
                </c:pt>
                <c:pt idx="783">
                  <c:v>38040</c:v>
                </c:pt>
                <c:pt idx="784">
                  <c:v>38041</c:v>
                </c:pt>
                <c:pt idx="785">
                  <c:v>38042</c:v>
                </c:pt>
                <c:pt idx="786">
                  <c:v>38043</c:v>
                </c:pt>
                <c:pt idx="787">
                  <c:v>38044</c:v>
                </c:pt>
                <c:pt idx="788">
                  <c:v>38045</c:v>
                </c:pt>
                <c:pt idx="789">
                  <c:v>38046</c:v>
                </c:pt>
                <c:pt idx="790">
                  <c:v>38047</c:v>
                </c:pt>
                <c:pt idx="791">
                  <c:v>38048</c:v>
                </c:pt>
                <c:pt idx="792">
                  <c:v>38049</c:v>
                </c:pt>
                <c:pt idx="793">
                  <c:v>38050</c:v>
                </c:pt>
                <c:pt idx="794">
                  <c:v>38051</c:v>
                </c:pt>
                <c:pt idx="795">
                  <c:v>38052</c:v>
                </c:pt>
                <c:pt idx="796">
                  <c:v>38053</c:v>
                </c:pt>
                <c:pt idx="797">
                  <c:v>38054</c:v>
                </c:pt>
                <c:pt idx="798">
                  <c:v>38055</c:v>
                </c:pt>
                <c:pt idx="799">
                  <c:v>38056</c:v>
                </c:pt>
                <c:pt idx="800">
                  <c:v>38057</c:v>
                </c:pt>
                <c:pt idx="801">
                  <c:v>38058</c:v>
                </c:pt>
                <c:pt idx="802">
                  <c:v>38059</c:v>
                </c:pt>
                <c:pt idx="803">
                  <c:v>38060</c:v>
                </c:pt>
                <c:pt idx="804">
                  <c:v>38061</c:v>
                </c:pt>
                <c:pt idx="805">
                  <c:v>38062</c:v>
                </c:pt>
                <c:pt idx="806">
                  <c:v>38063</c:v>
                </c:pt>
                <c:pt idx="807">
                  <c:v>38064</c:v>
                </c:pt>
                <c:pt idx="808">
                  <c:v>38065</c:v>
                </c:pt>
                <c:pt idx="809">
                  <c:v>38066</c:v>
                </c:pt>
                <c:pt idx="810">
                  <c:v>38067</c:v>
                </c:pt>
                <c:pt idx="811">
                  <c:v>38068</c:v>
                </c:pt>
                <c:pt idx="812">
                  <c:v>38069</c:v>
                </c:pt>
                <c:pt idx="813">
                  <c:v>38070</c:v>
                </c:pt>
                <c:pt idx="814">
                  <c:v>38071</c:v>
                </c:pt>
                <c:pt idx="815">
                  <c:v>38072</c:v>
                </c:pt>
                <c:pt idx="816">
                  <c:v>38073</c:v>
                </c:pt>
                <c:pt idx="817">
                  <c:v>38074</c:v>
                </c:pt>
                <c:pt idx="818">
                  <c:v>38075</c:v>
                </c:pt>
                <c:pt idx="819">
                  <c:v>38076</c:v>
                </c:pt>
                <c:pt idx="820">
                  <c:v>38077</c:v>
                </c:pt>
                <c:pt idx="821">
                  <c:v>38078</c:v>
                </c:pt>
                <c:pt idx="822">
                  <c:v>38079</c:v>
                </c:pt>
                <c:pt idx="823">
                  <c:v>38080</c:v>
                </c:pt>
                <c:pt idx="824">
                  <c:v>38081</c:v>
                </c:pt>
                <c:pt idx="825">
                  <c:v>38082</c:v>
                </c:pt>
                <c:pt idx="826">
                  <c:v>38083</c:v>
                </c:pt>
                <c:pt idx="827">
                  <c:v>38084</c:v>
                </c:pt>
                <c:pt idx="828">
                  <c:v>38085</c:v>
                </c:pt>
                <c:pt idx="829">
                  <c:v>38086</c:v>
                </c:pt>
                <c:pt idx="830">
                  <c:v>38087</c:v>
                </c:pt>
                <c:pt idx="831">
                  <c:v>38088</c:v>
                </c:pt>
                <c:pt idx="832">
                  <c:v>38089</c:v>
                </c:pt>
                <c:pt idx="833">
                  <c:v>38090</c:v>
                </c:pt>
                <c:pt idx="834">
                  <c:v>38091</c:v>
                </c:pt>
                <c:pt idx="835">
                  <c:v>38092</c:v>
                </c:pt>
                <c:pt idx="836">
                  <c:v>38093</c:v>
                </c:pt>
                <c:pt idx="837">
                  <c:v>38094</c:v>
                </c:pt>
                <c:pt idx="838">
                  <c:v>38095</c:v>
                </c:pt>
                <c:pt idx="839">
                  <c:v>38096</c:v>
                </c:pt>
                <c:pt idx="840">
                  <c:v>38097</c:v>
                </c:pt>
                <c:pt idx="841">
                  <c:v>38098</c:v>
                </c:pt>
                <c:pt idx="842">
                  <c:v>38099</c:v>
                </c:pt>
                <c:pt idx="843">
                  <c:v>38100</c:v>
                </c:pt>
                <c:pt idx="844">
                  <c:v>38101</c:v>
                </c:pt>
                <c:pt idx="845">
                  <c:v>38102</c:v>
                </c:pt>
                <c:pt idx="846">
                  <c:v>38103</c:v>
                </c:pt>
                <c:pt idx="847">
                  <c:v>38104</c:v>
                </c:pt>
                <c:pt idx="848">
                  <c:v>38105</c:v>
                </c:pt>
                <c:pt idx="849">
                  <c:v>38106</c:v>
                </c:pt>
                <c:pt idx="850">
                  <c:v>38107</c:v>
                </c:pt>
                <c:pt idx="851">
                  <c:v>38108</c:v>
                </c:pt>
                <c:pt idx="852">
                  <c:v>38109</c:v>
                </c:pt>
                <c:pt idx="853">
                  <c:v>38110</c:v>
                </c:pt>
                <c:pt idx="854">
                  <c:v>38111</c:v>
                </c:pt>
                <c:pt idx="855">
                  <c:v>38112</c:v>
                </c:pt>
                <c:pt idx="856">
                  <c:v>38113</c:v>
                </c:pt>
                <c:pt idx="857">
                  <c:v>38114</c:v>
                </c:pt>
                <c:pt idx="858">
                  <c:v>38115</c:v>
                </c:pt>
                <c:pt idx="859">
                  <c:v>38116</c:v>
                </c:pt>
                <c:pt idx="860">
                  <c:v>38117</c:v>
                </c:pt>
                <c:pt idx="861">
                  <c:v>38118</c:v>
                </c:pt>
                <c:pt idx="862">
                  <c:v>38119</c:v>
                </c:pt>
                <c:pt idx="863">
                  <c:v>38120</c:v>
                </c:pt>
                <c:pt idx="864">
                  <c:v>38121</c:v>
                </c:pt>
                <c:pt idx="865">
                  <c:v>38122</c:v>
                </c:pt>
                <c:pt idx="866">
                  <c:v>38123</c:v>
                </c:pt>
                <c:pt idx="867">
                  <c:v>38124</c:v>
                </c:pt>
                <c:pt idx="868">
                  <c:v>38125</c:v>
                </c:pt>
                <c:pt idx="869">
                  <c:v>38126</c:v>
                </c:pt>
                <c:pt idx="870">
                  <c:v>38127</c:v>
                </c:pt>
                <c:pt idx="871">
                  <c:v>38128</c:v>
                </c:pt>
                <c:pt idx="872">
                  <c:v>38129</c:v>
                </c:pt>
                <c:pt idx="873">
                  <c:v>38130</c:v>
                </c:pt>
                <c:pt idx="874">
                  <c:v>38131</c:v>
                </c:pt>
                <c:pt idx="875">
                  <c:v>38132</c:v>
                </c:pt>
                <c:pt idx="876">
                  <c:v>38133</c:v>
                </c:pt>
                <c:pt idx="877">
                  <c:v>38134</c:v>
                </c:pt>
                <c:pt idx="878">
                  <c:v>38135</c:v>
                </c:pt>
                <c:pt idx="879">
                  <c:v>38136</c:v>
                </c:pt>
                <c:pt idx="880">
                  <c:v>38137</c:v>
                </c:pt>
                <c:pt idx="881">
                  <c:v>38138</c:v>
                </c:pt>
                <c:pt idx="882">
                  <c:v>38139</c:v>
                </c:pt>
                <c:pt idx="883">
                  <c:v>38140</c:v>
                </c:pt>
                <c:pt idx="884">
                  <c:v>38141</c:v>
                </c:pt>
                <c:pt idx="885">
                  <c:v>38142</c:v>
                </c:pt>
                <c:pt idx="886">
                  <c:v>38143</c:v>
                </c:pt>
                <c:pt idx="887">
                  <c:v>38144</c:v>
                </c:pt>
                <c:pt idx="888">
                  <c:v>38145</c:v>
                </c:pt>
                <c:pt idx="889">
                  <c:v>38146</c:v>
                </c:pt>
                <c:pt idx="890">
                  <c:v>38147</c:v>
                </c:pt>
                <c:pt idx="891">
                  <c:v>38148</c:v>
                </c:pt>
                <c:pt idx="892">
                  <c:v>38149</c:v>
                </c:pt>
                <c:pt idx="893">
                  <c:v>38150</c:v>
                </c:pt>
                <c:pt idx="894">
                  <c:v>38151</c:v>
                </c:pt>
                <c:pt idx="895">
                  <c:v>38152</c:v>
                </c:pt>
                <c:pt idx="896">
                  <c:v>38153</c:v>
                </c:pt>
                <c:pt idx="897">
                  <c:v>38154</c:v>
                </c:pt>
                <c:pt idx="898">
                  <c:v>38155</c:v>
                </c:pt>
                <c:pt idx="899">
                  <c:v>38156</c:v>
                </c:pt>
                <c:pt idx="900">
                  <c:v>38157</c:v>
                </c:pt>
                <c:pt idx="901">
                  <c:v>38158</c:v>
                </c:pt>
                <c:pt idx="902">
                  <c:v>38159</c:v>
                </c:pt>
                <c:pt idx="903">
                  <c:v>38160</c:v>
                </c:pt>
                <c:pt idx="904">
                  <c:v>38161</c:v>
                </c:pt>
                <c:pt idx="905">
                  <c:v>38162</c:v>
                </c:pt>
                <c:pt idx="906">
                  <c:v>38163</c:v>
                </c:pt>
                <c:pt idx="907">
                  <c:v>38164</c:v>
                </c:pt>
                <c:pt idx="908">
                  <c:v>38165</c:v>
                </c:pt>
                <c:pt idx="909">
                  <c:v>38166</c:v>
                </c:pt>
                <c:pt idx="910">
                  <c:v>38167</c:v>
                </c:pt>
                <c:pt idx="911">
                  <c:v>38168</c:v>
                </c:pt>
                <c:pt idx="912">
                  <c:v>38169</c:v>
                </c:pt>
                <c:pt idx="913">
                  <c:v>38170</c:v>
                </c:pt>
                <c:pt idx="914">
                  <c:v>38171</c:v>
                </c:pt>
                <c:pt idx="915">
                  <c:v>38172</c:v>
                </c:pt>
                <c:pt idx="916">
                  <c:v>38173</c:v>
                </c:pt>
                <c:pt idx="917">
                  <c:v>38174</c:v>
                </c:pt>
                <c:pt idx="918">
                  <c:v>38175</c:v>
                </c:pt>
                <c:pt idx="919">
                  <c:v>38176</c:v>
                </c:pt>
                <c:pt idx="920">
                  <c:v>38177</c:v>
                </c:pt>
                <c:pt idx="921">
                  <c:v>38178</c:v>
                </c:pt>
                <c:pt idx="922">
                  <c:v>38179</c:v>
                </c:pt>
                <c:pt idx="923">
                  <c:v>38180</c:v>
                </c:pt>
                <c:pt idx="924">
                  <c:v>38181</c:v>
                </c:pt>
                <c:pt idx="925">
                  <c:v>38182</c:v>
                </c:pt>
                <c:pt idx="926">
                  <c:v>38183</c:v>
                </c:pt>
                <c:pt idx="927">
                  <c:v>38184</c:v>
                </c:pt>
                <c:pt idx="928">
                  <c:v>38185</c:v>
                </c:pt>
                <c:pt idx="929">
                  <c:v>38186</c:v>
                </c:pt>
                <c:pt idx="930">
                  <c:v>38187</c:v>
                </c:pt>
                <c:pt idx="931">
                  <c:v>38188</c:v>
                </c:pt>
                <c:pt idx="932">
                  <c:v>38189</c:v>
                </c:pt>
                <c:pt idx="933">
                  <c:v>38190</c:v>
                </c:pt>
                <c:pt idx="934">
                  <c:v>38191</c:v>
                </c:pt>
                <c:pt idx="935">
                  <c:v>38192</c:v>
                </c:pt>
                <c:pt idx="936">
                  <c:v>38193</c:v>
                </c:pt>
                <c:pt idx="937">
                  <c:v>38194</c:v>
                </c:pt>
                <c:pt idx="938">
                  <c:v>38195</c:v>
                </c:pt>
                <c:pt idx="939">
                  <c:v>38196</c:v>
                </c:pt>
                <c:pt idx="940">
                  <c:v>38197</c:v>
                </c:pt>
                <c:pt idx="941">
                  <c:v>38198</c:v>
                </c:pt>
                <c:pt idx="942">
                  <c:v>38199</c:v>
                </c:pt>
                <c:pt idx="943">
                  <c:v>38200</c:v>
                </c:pt>
                <c:pt idx="944">
                  <c:v>38201</c:v>
                </c:pt>
                <c:pt idx="945">
                  <c:v>38202</c:v>
                </c:pt>
                <c:pt idx="946">
                  <c:v>38203</c:v>
                </c:pt>
                <c:pt idx="947">
                  <c:v>38204</c:v>
                </c:pt>
                <c:pt idx="948">
                  <c:v>38205</c:v>
                </c:pt>
                <c:pt idx="949">
                  <c:v>38206</c:v>
                </c:pt>
                <c:pt idx="950">
                  <c:v>38207</c:v>
                </c:pt>
                <c:pt idx="951">
                  <c:v>38208</c:v>
                </c:pt>
                <c:pt idx="952">
                  <c:v>38209</c:v>
                </c:pt>
                <c:pt idx="953">
                  <c:v>38210</c:v>
                </c:pt>
                <c:pt idx="954">
                  <c:v>38211</c:v>
                </c:pt>
                <c:pt idx="955">
                  <c:v>38212</c:v>
                </c:pt>
                <c:pt idx="956">
                  <c:v>38213</c:v>
                </c:pt>
                <c:pt idx="957">
                  <c:v>38214</c:v>
                </c:pt>
                <c:pt idx="958">
                  <c:v>38215</c:v>
                </c:pt>
                <c:pt idx="959">
                  <c:v>38216</c:v>
                </c:pt>
                <c:pt idx="960">
                  <c:v>38217</c:v>
                </c:pt>
                <c:pt idx="961">
                  <c:v>38218</c:v>
                </c:pt>
                <c:pt idx="962">
                  <c:v>38219</c:v>
                </c:pt>
                <c:pt idx="963">
                  <c:v>38220</c:v>
                </c:pt>
                <c:pt idx="964">
                  <c:v>38221</c:v>
                </c:pt>
                <c:pt idx="965">
                  <c:v>38222</c:v>
                </c:pt>
                <c:pt idx="966">
                  <c:v>38223</c:v>
                </c:pt>
                <c:pt idx="967">
                  <c:v>38224</c:v>
                </c:pt>
                <c:pt idx="968">
                  <c:v>38225</c:v>
                </c:pt>
                <c:pt idx="969">
                  <c:v>38226</c:v>
                </c:pt>
                <c:pt idx="970">
                  <c:v>38227</c:v>
                </c:pt>
                <c:pt idx="971">
                  <c:v>38228</c:v>
                </c:pt>
                <c:pt idx="972">
                  <c:v>38229</c:v>
                </c:pt>
                <c:pt idx="973">
                  <c:v>38230</c:v>
                </c:pt>
                <c:pt idx="974">
                  <c:v>38231</c:v>
                </c:pt>
                <c:pt idx="975">
                  <c:v>38232</c:v>
                </c:pt>
                <c:pt idx="976">
                  <c:v>38233</c:v>
                </c:pt>
                <c:pt idx="977">
                  <c:v>38234</c:v>
                </c:pt>
                <c:pt idx="978">
                  <c:v>38235</c:v>
                </c:pt>
                <c:pt idx="979">
                  <c:v>38236</c:v>
                </c:pt>
                <c:pt idx="980">
                  <c:v>38237</c:v>
                </c:pt>
                <c:pt idx="981">
                  <c:v>38238</c:v>
                </c:pt>
                <c:pt idx="982">
                  <c:v>38239</c:v>
                </c:pt>
                <c:pt idx="983">
                  <c:v>38240</c:v>
                </c:pt>
                <c:pt idx="984">
                  <c:v>38241</c:v>
                </c:pt>
                <c:pt idx="985">
                  <c:v>38242</c:v>
                </c:pt>
                <c:pt idx="986">
                  <c:v>38243</c:v>
                </c:pt>
                <c:pt idx="987">
                  <c:v>38244</c:v>
                </c:pt>
                <c:pt idx="988">
                  <c:v>38245</c:v>
                </c:pt>
                <c:pt idx="989">
                  <c:v>38246</c:v>
                </c:pt>
                <c:pt idx="990">
                  <c:v>38247</c:v>
                </c:pt>
                <c:pt idx="991">
                  <c:v>38248</c:v>
                </c:pt>
                <c:pt idx="992">
                  <c:v>38249</c:v>
                </c:pt>
                <c:pt idx="993">
                  <c:v>38250</c:v>
                </c:pt>
                <c:pt idx="994">
                  <c:v>38251</c:v>
                </c:pt>
                <c:pt idx="995">
                  <c:v>38252</c:v>
                </c:pt>
                <c:pt idx="996">
                  <c:v>38253</c:v>
                </c:pt>
                <c:pt idx="997">
                  <c:v>38254</c:v>
                </c:pt>
                <c:pt idx="998">
                  <c:v>38255</c:v>
                </c:pt>
                <c:pt idx="999">
                  <c:v>38256</c:v>
                </c:pt>
                <c:pt idx="1000">
                  <c:v>38257</c:v>
                </c:pt>
                <c:pt idx="1001">
                  <c:v>38258</c:v>
                </c:pt>
                <c:pt idx="1002">
                  <c:v>38259</c:v>
                </c:pt>
                <c:pt idx="1003">
                  <c:v>38260</c:v>
                </c:pt>
                <c:pt idx="1004">
                  <c:v>38261</c:v>
                </c:pt>
                <c:pt idx="1005">
                  <c:v>38262</c:v>
                </c:pt>
                <c:pt idx="1006">
                  <c:v>38263</c:v>
                </c:pt>
                <c:pt idx="1007">
                  <c:v>38264</c:v>
                </c:pt>
                <c:pt idx="1008">
                  <c:v>38265</c:v>
                </c:pt>
                <c:pt idx="1009">
                  <c:v>38266</c:v>
                </c:pt>
                <c:pt idx="1010">
                  <c:v>38267</c:v>
                </c:pt>
                <c:pt idx="1011">
                  <c:v>38268</c:v>
                </c:pt>
                <c:pt idx="1012">
                  <c:v>38269</c:v>
                </c:pt>
                <c:pt idx="1013">
                  <c:v>38270</c:v>
                </c:pt>
                <c:pt idx="1014">
                  <c:v>38271</c:v>
                </c:pt>
                <c:pt idx="1015">
                  <c:v>38272</c:v>
                </c:pt>
                <c:pt idx="1016">
                  <c:v>38273</c:v>
                </c:pt>
                <c:pt idx="1017">
                  <c:v>38274</c:v>
                </c:pt>
                <c:pt idx="1018">
                  <c:v>38275</c:v>
                </c:pt>
                <c:pt idx="1019">
                  <c:v>38276</c:v>
                </c:pt>
                <c:pt idx="1020">
                  <c:v>38277</c:v>
                </c:pt>
                <c:pt idx="1021">
                  <c:v>38278</c:v>
                </c:pt>
                <c:pt idx="1022">
                  <c:v>38279</c:v>
                </c:pt>
                <c:pt idx="1023">
                  <c:v>38280</c:v>
                </c:pt>
                <c:pt idx="1024">
                  <c:v>38281</c:v>
                </c:pt>
                <c:pt idx="1025">
                  <c:v>38282</c:v>
                </c:pt>
                <c:pt idx="1026">
                  <c:v>38283</c:v>
                </c:pt>
                <c:pt idx="1027">
                  <c:v>38284</c:v>
                </c:pt>
                <c:pt idx="1028">
                  <c:v>38285</c:v>
                </c:pt>
                <c:pt idx="1029">
                  <c:v>38286</c:v>
                </c:pt>
                <c:pt idx="1030">
                  <c:v>38287</c:v>
                </c:pt>
                <c:pt idx="1031">
                  <c:v>38288</c:v>
                </c:pt>
                <c:pt idx="1032">
                  <c:v>38289</c:v>
                </c:pt>
                <c:pt idx="1033">
                  <c:v>38290</c:v>
                </c:pt>
                <c:pt idx="1034">
                  <c:v>38291</c:v>
                </c:pt>
                <c:pt idx="1035">
                  <c:v>38292</c:v>
                </c:pt>
                <c:pt idx="1036">
                  <c:v>38293</c:v>
                </c:pt>
                <c:pt idx="1037">
                  <c:v>38294</c:v>
                </c:pt>
                <c:pt idx="1038">
                  <c:v>38295</c:v>
                </c:pt>
                <c:pt idx="1039">
                  <c:v>38296</c:v>
                </c:pt>
                <c:pt idx="1040">
                  <c:v>38297</c:v>
                </c:pt>
                <c:pt idx="1041">
                  <c:v>38298</c:v>
                </c:pt>
                <c:pt idx="1042">
                  <c:v>38299</c:v>
                </c:pt>
                <c:pt idx="1043">
                  <c:v>38300</c:v>
                </c:pt>
                <c:pt idx="1044">
                  <c:v>38301</c:v>
                </c:pt>
                <c:pt idx="1045">
                  <c:v>38302</c:v>
                </c:pt>
                <c:pt idx="1046">
                  <c:v>38303</c:v>
                </c:pt>
                <c:pt idx="1047">
                  <c:v>38304</c:v>
                </c:pt>
                <c:pt idx="1048">
                  <c:v>38305</c:v>
                </c:pt>
                <c:pt idx="1049">
                  <c:v>38306</c:v>
                </c:pt>
                <c:pt idx="1050">
                  <c:v>38307</c:v>
                </c:pt>
                <c:pt idx="1051">
                  <c:v>38308</c:v>
                </c:pt>
                <c:pt idx="1052">
                  <c:v>38309</c:v>
                </c:pt>
                <c:pt idx="1053">
                  <c:v>38310</c:v>
                </c:pt>
                <c:pt idx="1054">
                  <c:v>38311</c:v>
                </c:pt>
                <c:pt idx="1055">
                  <c:v>38312</c:v>
                </c:pt>
                <c:pt idx="1056">
                  <c:v>38313</c:v>
                </c:pt>
                <c:pt idx="1057">
                  <c:v>38314</c:v>
                </c:pt>
                <c:pt idx="1058">
                  <c:v>38315</c:v>
                </c:pt>
                <c:pt idx="1059">
                  <c:v>38316</c:v>
                </c:pt>
                <c:pt idx="1060">
                  <c:v>38317</c:v>
                </c:pt>
                <c:pt idx="1061">
                  <c:v>38318</c:v>
                </c:pt>
                <c:pt idx="1062">
                  <c:v>38319</c:v>
                </c:pt>
                <c:pt idx="1063">
                  <c:v>38320</c:v>
                </c:pt>
                <c:pt idx="1064">
                  <c:v>38321</c:v>
                </c:pt>
                <c:pt idx="1065">
                  <c:v>38322</c:v>
                </c:pt>
                <c:pt idx="1066">
                  <c:v>38323</c:v>
                </c:pt>
                <c:pt idx="1067">
                  <c:v>38324</c:v>
                </c:pt>
                <c:pt idx="1068">
                  <c:v>38325</c:v>
                </c:pt>
                <c:pt idx="1069">
                  <c:v>38326</c:v>
                </c:pt>
                <c:pt idx="1070">
                  <c:v>38327</c:v>
                </c:pt>
                <c:pt idx="1071">
                  <c:v>38328</c:v>
                </c:pt>
                <c:pt idx="1072">
                  <c:v>38329</c:v>
                </c:pt>
                <c:pt idx="1073">
                  <c:v>38330</c:v>
                </c:pt>
                <c:pt idx="1074">
                  <c:v>38331</c:v>
                </c:pt>
                <c:pt idx="1075">
                  <c:v>38332</c:v>
                </c:pt>
                <c:pt idx="1076">
                  <c:v>38333</c:v>
                </c:pt>
                <c:pt idx="1077">
                  <c:v>38334</c:v>
                </c:pt>
                <c:pt idx="1078">
                  <c:v>38335</c:v>
                </c:pt>
                <c:pt idx="1079">
                  <c:v>38336</c:v>
                </c:pt>
                <c:pt idx="1080">
                  <c:v>38337</c:v>
                </c:pt>
                <c:pt idx="1081">
                  <c:v>38338</c:v>
                </c:pt>
                <c:pt idx="1082">
                  <c:v>38339</c:v>
                </c:pt>
                <c:pt idx="1083">
                  <c:v>38340</c:v>
                </c:pt>
                <c:pt idx="1084">
                  <c:v>38341</c:v>
                </c:pt>
                <c:pt idx="1085">
                  <c:v>38342</c:v>
                </c:pt>
                <c:pt idx="1086">
                  <c:v>38343</c:v>
                </c:pt>
                <c:pt idx="1087">
                  <c:v>38344</c:v>
                </c:pt>
                <c:pt idx="1088">
                  <c:v>38345</c:v>
                </c:pt>
                <c:pt idx="1089">
                  <c:v>38346</c:v>
                </c:pt>
                <c:pt idx="1090">
                  <c:v>38347</c:v>
                </c:pt>
                <c:pt idx="1091">
                  <c:v>38348</c:v>
                </c:pt>
                <c:pt idx="1092">
                  <c:v>38349</c:v>
                </c:pt>
                <c:pt idx="1093">
                  <c:v>38350</c:v>
                </c:pt>
                <c:pt idx="1094">
                  <c:v>38351</c:v>
                </c:pt>
                <c:pt idx="1095">
                  <c:v>38352</c:v>
                </c:pt>
                <c:pt idx="1096">
                  <c:v>38353</c:v>
                </c:pt>
                <c:pt idx="1097">
                  <c:v>38354</c:v>
                </c:pt>
                <c:pt idx="1098">
                  <c:v>38355</c:v>
                </c:pt>
                <c:pt idx="1099">
                  <c:v>38356</c:v>
                </c:pt>
                <c:pt idx="1100">
                  <c:v>38357</c:v>
                </c:pt>
                <c:pt idx="1101">
                  <c:v>38358</c:v>
                </c:pt>
                <c:pt idx="1102">
                  <c:v>38359</c:v>
                </c:pt>
                <c:pt idx="1103">
                  <c:v>38360</c:v>
                </c:pt>
                <c:pt idx="1104">
                  <c:v>38361</c:v>
                </c:pt>
                <c:pt idx="1105">
                  <c:v>38362</c:v>
                </c:pt>
                <c:pt idx="1106">
                  <c:v>38363</c:v>
                </c:pt>
                <c:pt idx="1107">
                  <c:v>38364</c:v>
                </c:pt>
                <c:pt idx="1108">
                  <c:v>38365</c:v>
                </c:pt>
                <c:pt idx="1109">
                  <c:v>38366</c:v>
                </c:pt>
                <c:pt idx="1110">
                  <c:v>38367</c:v>
                </c:pt>
                <c:pt idx="1111">
                  <c:v>38368</c:v>
                </c:pt>
                <c:pt idx="1112">
                  <c:v>38369</c:v>
                </c:pt>
                <c:pt idx="1113">
                  <c:v>38370</c:v>
                </c:pt>
                <c:pt idx="1114">
                  <c:v>38371</c:v>
                </c:pt>
                <c:pt idx="1115">
                  <c:v>38372</c:v>
                </c:pt>
                <c:pt idx="1116">
                  <c:v>38373</c:v>
                </c:pt>
                <c:pt idx="1117">
                  <c:v>38374</c:v>
                </c:pt>
                <c:pt idx="1118">
                  <c:v>38375</c:v>
                </c:pt>
                <c:pt idx="1119">
                  <c:v>38376</c:v>
                </c:pt>
                <c:pt idx="1120">
                  <c:v>38377</c:v>
                </c:pt>
                <c:pt idx="1121">
                  <c:v>38378</c:v>
                </c:pt>
                <c:pt idx="1122">
                  <c:v>38379</c:v>
                </c:pt>
                <c:pt idx="1123">
                  <c:v>38380</c:v>
                </c:pt>
                <c:pt idx="1124">
                  <c:v>38381</c:v>
                </c:pt>
                <c:pt idx="1125">
                  <c:v>38382</c:v>
                </c:pt>
                <c:pt idx="1126">
                  <c:v>38383</c:v>
                </c:pt>
                <c:pt idx="1127">
                  <c:v>38384</c:v>
                </c:pt>
                <c:pt idx="1128">
                  <c:v>38385</c:v>
                </c:pt>
                <c:pt idx="1129">
                  <c:v>38386</c:v>
                </c:pt>
                <c:pt idx="1130">
                  <c:v>38387</c:v>
                </c:pt>
                <c:pt idx="1131">
                  <c:v>38388</c:v>
                </c:pt>
                <c:pt idx="1132">
                  <c:v>38389</c:v>
                </c:pt>
                <c:pt idx="1133">
                  <c:v>38390</c:v>
                </c:pt>
                <c:pt idx="1134">
                  <c:v>38391</c:v>
                </c:pt>
                <c:pt idx="1135">
                  <c:v>38392</c:v>
                </c:pt>
                <c:pt idx="1136">
                  <c:v>38393</c:v>
                </c:pt>
                <c:pt idx="1137">
                  <c:v>38394</c:v>
                </c:pt>
                <c:pt idx="1138">
                  <c:v>38395</c:v>
                </c:pt>
                <c:pt idx="1139">
                  <c:v>38396</c:v>
                </c:pt>
                <c:pt idx="1140">
                  <c:v>38397</c:v>
                </c:pt>
                <c:pt idx="1141">
                  <c:v>38398</c:v>
                </c:pt>
                <c:pt idx="1142">
                  <c:v>38399</c:v>
                </c:pt>
                <c:pt idx="1143">
                  <c:v>38400</c:v>
                </c:pt>
                <c:pt idx="1144">
                  <c:v>38401</c:v>
                </c:pt>
                <c:pt idx="1145">
                  <c:v>38402</c:v>
                </c:pt>
                <c:pt idx="1146">
                  <c:v>38403</c:v>
                </c:pt>
                <c:pt idx="1147">
                  <c:v>38404</c:v>
                </c:pt>
                <c:pt idx="1148">
                  <c:v>38405</c:v>
                </c:pt>
                <c:pt idx="1149">
                  <c:v>38406</c:v>
                </c:pt>
                <c:pt idx="1150">
                  <c:v>38407</c:v>
                </c:pt>
                <c:pt idx="1151">
                  <c:v>38408</c:v>
                </c:pt>
                <c:pt idx="1152">
                  <c:v>38409</c:v>
                </c:pt>
                <c:pt idx="1153">
                  <c:v>38410</c:v>
                </c:pt>
                <c:pt idx="1154">
                  <c:v>38411</c:v>
                </c:pt>
                <c:pt idx="1155">
                  <c:v>38412</c:v>
                </c:pt>
                <c:pt idx="1156">
                  <c:v>38413</c:v>
                </c:pt>
                <c:pt idx="1157">
                  <c:v>38414</c:v>
                </c:pt>
                <c:pt idx="1158">
                  <c:v>38415</c:v>
                </c:pt>
                <c:pt idx="1159">
                  <c:v>38416</c:v>
                </c:pt>
                <c:pt idx="1160">
                  <c:v>38417</c:v>
                </c:pt>
                <c:pt idx="1161">
                  <c:v>38418</c:v>
                </c:pt>
                <c:pt idx="1162">
                  <c:v>38419</c:v>
                </c:pt>
                <c:pt idx="1163">
                  <c:v>38420</c:v>
                </c:pt>
                <c:pt idx="1164">
                  <c:v>38421</c:v>
                </c:pt>
                <c:pt idx="1165">
                  <c:v>38422</c:v>
                </c:pt>
                <c:pt idx="1166">
                  <c:v>38423</c:v>
                </c:pt>
                <c:pt idx="1167">
                  <c:v>38424</c:v>
                </c:pt>
                <c:pt idx="1168">
                  <c:v>38425</c:v>
                </c:pt>
                <c:pt idx="1169">
                  <c:v>38426</c:v>
                </c:pt>
                <c:pt idx="1170">
                  <c:v>38427</c:v>
                </c:pt>
                <c:pt idx="1171">
                  <c:v>38428</c:v>
                </c:pt>
                <c:pt idx="1172">
                  <c:v>38429</c:v>
                </c:pt>
                <c:pt idx="1173">
                  <c:v>38430</c:v>
                </c:pt>
                <c:pt idx="1174">
                  <c:v>38431</c:v>
                </c:pt>
                <c:pt idx="1175">
                  <c:v>38432</c:v>
                </c:pt>
                <c:pt idx="1176">
                  <c:v>38433</c:v>
                </c:pt>
                <c:pt idx="1177">
                  <c:v>38434</c:v>
                </c:pt>
                <c:pt idx="1178">
                  <c:v>38435</c:v>
                </c:pt>
                <c:pt idx="1179">
                  <c:v>38436</c:v>
                </c:pt>
                <c:pt idx="1180">
                  <c:v>38437</c:v>
                </c:pt>
                <c:pt idx="1181">
                  <c:v>38438</c:v>
                </c:pt>
                <c:pt idx="1182">
                  <c:v>38439</c:v>
                </c:pt>
                <c:pt idx="1183">
                  <c:v>38440</c:v>
                </c:pt>
                <c:pt idx="1184">
                  <c:v>38441</c:v>
                </c:pt>
                <c:pt idx="1185">
                  <c:v>38442</c:v>
                </c:pt>
                <c:pt idx="1186">
                  <c:v>38443</c:v>
                </c:pt>
                <c:pt idx="1187">
                  <c:v>38444</c:v>
                </c:pt>
                <c:pt idx="1188">
                  <c:v>38445</c:v>
                </c:pt>
                <c:pt idx="1189">
                  <c:v>38446</c:v>
                </c:pt>
                <c:pt idx="1190">
                  <c:v>38447</c:v>
                </c:pt>
                <c:pt idx="1191">
                  <c:v>38448</c:v>
                </c:pt>
                <c:pt idx="1192">
                  <c:v>38449</c:v>
                </c:pt>
                <c:pt idx="1193">
                  <c:v>38450</c:v>
                </c:pt>
                <c:pt idx="1194">
                  <c:v>38451</c:v>
                </c:pt>
                <c:pt idx="1195">
                  <c:v>38452</c:v>
                </c:pt>
                <c:pt idx="1196">
                  <c:v>38453</c:v>
                </c:pt>
                <c:pt idx="1197">
                  <c:v>38454</c:v>
                </c:pt>
                <c:pt idx="1198">
                  <c:v>38455</c:v>
                </c:pt>
                <c:pt idx="1199">
                  <c:v>38456</c:v>
                </c:pt>
                <c:pt idx="1200">
                  <c:v>38457</c:v>
                </c:pt>
                <c:pt idx="1201">
                  <c:v>38458</c:v>
                </c:pt>
                <c:pt idx="1202">
                  <c:v>38459</c:v>
                </c:pt>
                <c:pt idx="1203">
                  <c:v>38460</c:v>
                </c:pt>
                <c:pt idx="1204">
                  <c:v>38461</c:v>
                </c:pt>
                <c:pt idx="1205">
                  <c:v>38462</c:v>
                </c:pt>
                <c:pt idx="1206">
                  <c:v>38463</c:v>
                </c:pt>
                <c:pt idx="1207">
                  <c:v>38464</c:v>
                </c:pt>
                <c:pt idx="1208">
                  <c:v>38465</c:v>
                </c:pt>
                <c:pt idx="1209">
                  <c:v>38466</c:v>
                </c:pt>
                <c:pt idx="1210">
                  <c:v>38467</c:v>
                </c:pt>
                <c:pt idx="1211">
                  <c:v>38468</c:v>
                </c:pt>
                <c:pt idx="1212">
                  <c:v>38469</c:v>
                </c:pt>
                <c:pt idx="1213">
                  <c:v>38470</c:v>
                </c:pt>
                <c:pt idx="1214">
                  <c:v>38471</c:v>
                </c:pt>
                <c:pt idx="1215">
                  <c:v>38472</c:v>
                </c:pt>
                <c:pt idx="1216">
                  <c:v>38473</c:v>
                </c:pt>
                <c:pt idx="1217">
                  <c:v>38474</c:v>
                </c:pt>
                <c:pt idx="1218">
                  <c:v>38475</c:v>
                </c:pt>
                <c:pt idx="1219">
                  <c:v>38476</c:v>
                </c:pt>
                <c:pt idx="1220">
                  <c:v>38477</c:v>
                </c:pt>
                <c:pt idx="1221">
                  <c:v>38478</c:v>
                </c:pt>
                <c:pt idx="1222">
                  <c:v>38479</c:v>
                </c:pt>
                <c:pt idx="1223">
                  <c:v>38480</c:v>
                </c:pt>
                <c:pt idx="1224">
                  <c:v>38481</c:v>
                </c:pt>
                <c:pt idx="1225">
                  <c:v>38482</c:v>
                </c:pt>
                <c:pt idx="1226">
                  <c:v>38483</c:v>
                </c:pt>
                <c:pt idx="1227">
                  <c:v>38484</c:v>
                </c:pt>
                <c:pt idx="1228">
                  <c:v>38485</c:v>
                </c:pt>
                <c:pt idx="1229">
                  <c:v>38486</c:v>
                </c:pt>
                <c:pt idx="1230">
                  <c:v>38487</c:v>
                </c:pt>
                <c:pt idx="1231">
                  <c:v>38488</c:v>
                </c:pt>
                <c:pt idx="1232">
                  <c:v>38489</c:v>
                </c:pt>
                <c:pt idx="1233">
                  <c:v>38490</c:v>
                </c:pt>
                <c:pt idx="1234">
                  <c:v>38491</c:v>
                </c:pt>
                <c:pt idx="1235">
                  <c:v>38492</c:v>
                </c:pt>
                <c:pt idx="1236">
                  <c:v>38493</c:v>
                </c:pt>
                <c:pt idx="1237">
                  <c:v>38494</c:v>
                </c:pt>
                <c:pt idx="1238">
                  <c:v>38495</c:v>
                </c:pt>
                <c:pt idx="1239">
                  <c:v>38496</c:v>
                </c:pt>
                <c:pt idx="1240">
                  <c:v>38497</c:v>
                </c:pt>
                <c:pt idx="1241">
                  <c:v>38498</c:v>
                </c:pt>
                <c:pt idx="1242">
                  <c:v>38499</c:v>
                </c:pt>
                <c:pt idx="1243">
                  <c:v>38500</c:v>
                </c:pt>
                <c:pt idx="1244">
                  <c:v>38501</c:v>
                </c:pt>
                <c:pt idx="1245">
                  <c:v>38502</c:v>
                </c:pt>
                <c:pt idx="1246">
                  <c:v>38503</c:v>
                </c:pt>
                <c:pt idx="1247">
                  <c:v>38504</c:v>
                </c:pt>
                <c:pt idx="1248">
                  <c:v>38505</c:v>
                </c:pt>
                <c:pt idx="1249">
                  <c:v>38506</c:v>
                </c:pt>
                <c:pt idx="1250">
                  <c:v>38507</c:v>
                </c:pt>
                <c:pt idx="1251">
                  <c:v>38508</c:v>
                </c:pt>
                <c:pt idx="1252">
                  <c:v>38509</c:v>
                </c:pt>
                <c:pt idx="1253">
                  <c:v>38510</c:v>
                </c:pt>
                <c:pt idx="1254">
                  <c:v>38511</c:v>
                </c:pt>
                <c:pt idx="1255">
                  <c:v>38512</c:v>
                </c:pt>
                <c:pt idx="1256">
                  <c:v>38513</c:v>
                </c:pt>
                <c:pt idx="1257">
                  <c:v>38514</c:v>
                </c:pt>
                <c:pt idx="1258">
                  <c:v>38515</c:v>
                </c:pt>
                <c:pt idx="1259">
                  <c:v>38516</c:v>
                </c:pt>
                <c:pt idx="1260">
                  <c:v>38517</c:v>
                </c:pt>
                <c:pt idx="1261">
                  <c:v>38518</c:v>
                </c:pt>
                <c:pt idx="1262">
                  <c:v>38519</c:v>
                </c:pt>
                <c:pt idx="1263">
                  <c:v>38520</c:v>
                </c:pt>
                <c:pt idx="1264">
                  <c:v>38521</c:v>
                </c:pt>
                <c:pt idx="1265">
                  <c:v>38522</c:v>
                </c:pt>
                <c:pt idx="1266">
                  <c:v>38523</c:v>
                </c:pt>
                <c:pt idx="1267">
                  <c:v>38524</c:v>
                </c:pt>
                <c:pt idx="1268">
                  <c:v>38525</c:v>
                </c:pt>
                <c:pt idx="1269">
                  <c:v>38526</c:v>
                </c:pt>
                <c:pt idx="1270">
                  <c:v>38527</c:v>
                </c:pt>
                <c:pt idx="1271">
                  <c:v>38528</c:v>
                </c:pt>
                <c:pt idx="1272">
                  <c:v>38529</c:v>
                </c:pt>
                <c:pt idx="1273">
                  <c:v>38530</c:v>
                </c:pt>
                <c:pt idx="1274">
                  <c:v>38531</c:v>
                </c:pt>
                <c:pt idx="1275">
                  <c:v>38532</c:v>
                </c:pt>
                <c:pt idx="1276">
                  <c:v>38533</c:v>
                </c:pt>
                <c:pt idx="1277">
                  <c:v>38534</c:v>
                </c:pt>
                <c:pt idx="1278">
                  <c:v>38535</c:v>
                </c:pt>
                <c:pt idx="1279">
                  <c:v>38536</c:v>
                </c:pt>
                <c:pt idx="1280">
                  <c:v>38537</c:v>
                </c:pt>
                <c:pt idx="1281">
                  <c:v>38538</c:v>
                </c:pt>
                <c:pt idx="1282">
                  <c:v>38539</c:v>
                </c:pt>
                <c:pt idx="1283">
                  <c:v>38540</c:v>
                </c:pt>
                <c:pt idx="1284">
                  <c:v>38541</c:v>
                </c:pt>
                <c:pt idx="1285">
                  <c:v>38542</c:v>
                </c:pt>
                <c:pt idx="1286">
                  <c:v>38543</c:v>
                </c:pt>
                <c:pt idx="1287">
                  <c:v>38544</c:v>
                </c:pt>
                <c:pt idx="1288">
                  <c:v>38545</c:v>
                </c:pt>
                <c:pt idx="1289">
                  <c:v>38546</c:v>
                </c:pt>
                <c:pt idx="1290">
                  <c:v>38547</c:v>
                </c:pt>
                <c:pt idx="1291">
                  <c:v>38548</c:v>
                </c:pt>
                <c:pt idx="1292">
                  <c:v>38549</c:v>
                </c:pt>
                <c:pt idx="1293">
                  <c:v>38550</c:v>
                </c:pt>
                <c:pt idx="1294">
                  <c:v>38551</c:v>
                </c:pt>
                <c:pt idx="1295">
                  <c:v>38552</c:v>
                </c:pt>
                <c:pt idx="1296">
                  <c:v>38553</c:v>
                </c:pt>
                <c:pt idx="1297">
                  <c:v>38554</c:v>
                </c:pt>
                <c:pt idx="1298">
                  <c:v>38555</c:v>
                </c:pt>
                <c:pt idx="1299">
                  <c:v>38556</c:v>
                </c:pt>
                <c:pt idx="1300">
                  <c:v>38557</c:v>
                </c:pt>
                <c:pt idx="1301">
                  <c:v>38558</c:v>
                </c:pt>
                <c:pt idx="1302">
                  <c:v>38559</c:v>
                </c:pt>
                <c:pt idx="1303">
                  <c:v>38560</c:v>
                </c:pt>
                <c:pt idx="1304">
                  <c:v>38561</c:v>
                </c:pt>
                <c:pt idx="1305">
                  <c:v>38562</c:v>
                </c:pt>
                <c:pt idx="1306">
                  <c:v>38563</c:v>
                </c:pt>
                <c:pt idx="1307">
                  <c:v>38564</c:v>
                </c:pt>
                <c:pt idx="1308">
                  <c:v>38565</c:v>
                </c:pt>
                <c:pt idx="1309">
                  <c:v>38566</c:v>
                </c:pt>
                <c:pt idx="1310">
                  <c:v>38567</c:v>
                </c:pt>
                <c:pt idx="1311">
                  <c:v>38568</c:v>
                </c:pt>
                <c:pt idx="1312">
                  <c:v>38569</c:v>
                </c:pt>
                <c:pt idx="1313">
                  <c:v>38570</c:v>
                </c:pt>
                <c:pt idx="1314">
                  <c:v>38571</c:v>
                </c:pt>
                <c:pt idx="1315">
                  <c:v>38572</c:v>
                </c:pt>
                <c:pt idx="1316">
                  <c:v>38573</c:v>
                </c:pt>
                <c:pt idx="1317">
                  <c:v>38574</c:v>
                </c:pt>
                <c:pt idx="1318">
                  <c:v>38575</c:v>
                </c:pt>
                <c:pt idx="1319">
                  <c:v>38576</c:v>
                </c:pt>
                <c:pt idx="1320">
                  <c:v>38577</c:v>
                </c:pt>
                <c:pt idx="1321">
                  <c:v>38578</c:v>
                </c:pt>
                <c:pt idx="1322">
                  <c:v>38579</c:v>
                </c:pt>
                <c:pt idx="1323">
                  <c:v>38580</c:v>
                </c:pt>
                <c:pt idx="1324">
                  <c:v>38581</c:v>
                </c:pt>
                <c:pt idx="1325">
                  <c:v>38582</c:v>
                </c:pt>
                <c:pt idx="1326">
                  <c:v>38583</c:v>
                </c:pt>
                <c:pt idx="1327">
                  <c:v>38584</c:v>
                </c:pt>
                <c:pt idx="1328">
                  <c:v>38585</c:v>
                </c:pt>
                <c:pt idx="1329">
                  <c:v>38586</c:v>
                </c:pt>
                <c:pt idx="1330">
                  <c:v>38587</c:v>
                </c:pt>
                <c:pt idx="1331">
                  <c:v>38588</c:v>
                </c:pt>
                <c:pt idx="1332">
                  <c:v>38589</c:v>
                </c:pt>
                <c:pt idx="1333">
                  <c:v>38590</c:v>
                </c:pt>
                <c:pt idx="1334">
                  <c:v>38591</c:v>
                </c:pt>
                <c:pt idx="1335">
                  <c:v>38592</c:v>
                </c:pt>
                <c:pt idx="1336">
                  <c:v>38593</c:v>
                </c:pt>
                <c:pt idx="1337">
                  <c:v>38594</c:v>
                </c:pt>
                <c:pt idx="1338">
                  <c:v>38595</c:v>
                </c:pt>
                <c:pt idx="1339">
                  <c:v>38596</c:v>
                </c:pt>
                <c:pt idx="1340">
                  <c:v>38597</c:v>
                </c:pt>
                <c:pt idx="1341">
                  <c:v>38598</c:v>
                </c:pt>
                <c:pt idx="1342">
                  <c:v>38599</c:v>
                </c:pt>
                <c:pt idx="1343">
                  <c:v>38600</c:v>
                </c:pt>
                <c:pt idx="1344">
                  <c:v>38601</c:v>
                </c:pt>
                <c:pt idx="1345">
                  <c:v>38602</c:v>
                </c:pt>
                <c:pt idx="1346">
                  <c:v>38603</c:v>
                </c:pt>
                <c:pt idx="1347">
                  <c:v>38604</c:v>
                </c:pt>
                <c:pt idx="1348">
                  <c:v>38605</c:v>
                </c:pt>
                <c:pt idx="1349">
                  <c:v>38606</c:v>
                </c:pt>
                <c:pt idx="1350">
                  <c:v>38607</c:v>
                </c:pt>
                <c:pt idx="1351">
                  <c:v>38608</c:v>
                </c:pt>
                <c:pt idx="1352">
                  <c:v>38609</c:v>
                </c:pt>
                <c:pt idx="1353">
                  <c:v>38610</c:v>
                </c:pt>
                <c:pt idx="1354">
                  <c:v>38611</c:v>
                </c:pt>
                <c:pt idx="1355">
                  <c:v>38612</c:v>
                </c:pt>
                <c:pt idx="1356">
                  <c:v>38613</c:v>
                </c:pt>
                <c:pt idx="1357">
                  <c:v>38614</c:v>
                </c:pt>
                <c:pt idx="1358">
                  <c:v>38615</c:v>
                </c:pt>
                <c:pt idx="1359">
                  <c:v>38616</c:v>
                </c:pt>
                <c:pt idx="1360">
                  <c:v>38617</c:v>
                </c:pt>
                <c:pt idx="1361">
                  <c:v>38618</c:v>
                </c:pt>
                <c:pt idx="1362">
                  <c:v>38619</c:v>
                </c:pt>
                <c:pt idx="1363">
                  <c:v>38620</c:v>
                </c:pt>
                <c:pt idx="1364">
                  <c:v>38621</c:v>
                </c:pt>
                <c:pt idx="1365">
                  <c:v>38622</c:v>
                </c:pt>
                <c:pt idx="1366">
                  <c:v>38623</c:v>
                </c:pt>
                <c:pt idx="1367">
                  <c:v>38624</c:v>
                </c:pt>
                <c:pt idx="1368">
                  <c:v>38625</c:v>
                </c:pt>
                <c:pt idx="1369">
                  <c:v>38626</c:v>
                </c:pt>
                <c:pt idx="1370">
                  <c:v>38627</c:v>
                </c:pt>
                <c:pt idx="1371">
                  <c:v>38628</c:v>
                </c:pt>
                <c:pt idx="1372">
                  <c:v>38629</c:v>
                </c:pt>
                <c:pt idx="1373">
                  <c:v>38630</c:v>
                </c:pt>
                <c:pt idx="1374">
                  <c:v>38631</c:v>
                </c:pt>
                <c:pt idx="1375">
                  <c:v>38632</c:v>
                </c:pt>
                <c:pt idx="1376">
                  <c:v>38633</c:v>
                </c:pt>
                <c:pt idx="1377">
                  <c:v>38634</c:v>
                </c:pt>
                <c:pt idx="1378">
                  <c:v>38635</c:v>
                </c:pt>
                <c:pt idx="1379">
                  <c:v>38636</c:v>
                </c:pt>
                <c:pt idx="1380">
                  <c:v>38637</c:v>
                </c:pt>
                <c:pt idx="1381">
                  <c:v>38638</c:v>
                </c:pt>
                <c:pt idx="1382">
                  <c:v>38639</c:v>
                </c:pt>
                <c:pt idx="1383">
                  <c:v>38640</c:v>
                </c:pt>
                <c:pt idx="1384">
                  <c:v>38641</c:v>
                </c:pt>
                <c:pt idx="1385">
                  <c:v>38642</c:v>
                </c:pt>
                <c:pt idx="1386">
                  <c:v>38643</c:v>
                </c:pt>
                <c:pt idx="1387">
                  <c:v>38644</c:v>
                </c:pt>
                <c:pt idx="1388">
                  <c:v>38645</c:v>
                </c:pt>
                <c:pt idx="1389">
                  <c:v>38646</c:v>
                </c:pt>
                <c:pt idx="1390">
                  <c:v>38647</c:v>
                </c:pt>
                <c:pt idx="1391">
                  <c:v>38648</c:v>
                </c:pt>
                <c:pt idx="1392">
                  <c:v>38649</c:v>
                </c:pt>
                <c:pt idx="1393">
                  <c:v>38650</c:v>
                </c:pt>
                <c:pt idx="1394">
                  <c:v>38651</c:v>
                </c:pt>
                <c:pt idx="1395">
                  <c:v>38652</c:v>
                </c:pt>
                <c:pt idx="1396">
                  <c:v>38653</c:v>
                </c:pt>
                <c:pt idx="1397">
                  <c:v>38654</c:v>
                </c:pt>
                <c:pt idx="1398">
                  <c:v>38655</c:v>
                </c:pt>
                <c:pt idx="1399">
                  <c:v>38656</c:v>
                </c:pt>
                <c:pt idx="1400">
                  <c:v>38657</c:v>
                </c:pt>
                <c:pt idx="1401">
                  <c:v>38658</c:v>
                </c:pt>
                <c:pt idx="1402">
                  <c:v>38659</c:v>
                </c:pt>
                <c:pt idx="1403">
                  <c:v>38660</c:v>
                </c:pt>
                <c:pt idx="1404">
                  <c:v>38661</c:v>
                </c:pt>
                <c:pt idx="1405">
                  <c:v>38662</c:v>
                </c:pt>
                <c:pt idx="1406">
                  <c:v>38663</c:v>
                </c:pt>
                <c:pt idx="1407">
                  <c:v>38664</c:v>
                </c:pt>
                <c:pt idx="1408">
                  <c:v>38665</c:v>
                </c:pt>
                <c:pt idx="1409">
                  <c:v>38666</c:v>
                </c:pt>
                <c:pt idx="1410">
                  <c:v>38667</c:v>
                </c:pt>
                <c:pt idx="1411">
                  <c:v>38668</c:v>
                </c:pt>
                <c:pt idx="1412">
                  <c:v>38669</c:v>
                </c:pt>
                <c:pt idx="1413">
                  <c:v>38670</c:v>
                </c:pt>
                <c:pt idx="1414">
                  <c:v>38671</c:v>
                </c:pt>
                <c:pt idx="1415">
                  <c:v>38672</c:v>
                </c:pt>
                <c:pt idx="1416">
                  <c:v>38673</c:v>
                </c:pt>
                <c:pt idx="1417">
                  <c:v>38674</c:v>
                </c:pt>
                <c:pt idx="1418">
                  <c:v>38675</c:v>
                </c:pt>
                <c:pt idx="1419">
                  <c:v>38676</c:v>
                </c:pt>
                <c:pt idx="1420">
                  <c:v>38677</c:v>
                </c:pt>
                <c:pt idx="1421">
                  <c:v>38678</c:v>
                </c:pt>
                <c:pt idx="1422">
                  <c:v>38679</c:v>
                </c:pt>
                <c:pt idx="1423">
                  <c:v>38680</c:v>
                </c:pt>
                <c:pt idx="1424">
                  <c:v>38681</c:v>
                </c:pt>
                <c:pt idx="1425">
                  <c:v>38682</c:v>
                </c:pt>
                <c:pt idx="1426">
                  <c:v>38683</c:v>
                </c:pt>
                <c:pt idx="1427">
                  <c:v>38684</c:v>
                </c:pt>
                <c:pt idx="1428">
                  <c:v>38685</c:v>
                </c:pt>
                <c:pt idx="1429">
                  <c:v>38686</c:v>
                </c:pt>
                <c:pt idx="1430">
                  <c:v>38687</c:v>
                </c:pt>
                <c:pt idx="1431">
                  <c:v>38688</c:v>
                </c:pt>
                <c:pt idx="1432">
                  <c:v>38689</c:v>
                </c:pt>
                <c:pt idx="1433">
                  <c:v>38690</c:v>
                </c:pt>
                <c:pt idx="1434">
                  <c:v>38691</c:v>
                </c:pt>
                <c:pt idx="1435">
                  <c:v>38692</c:v>
                </c:pt>
                <c:pt idx="1436">
                  <c:v>38693</c:v>
                </c:pt>
                <c:pt idx="1437">
                  <c:v>38694</c:v>
                </c:pt>
                <c:pt idx="1438">
                  <c:v>38695</c:v>
                </c:pt>
                <c:pt idx="1439">
                  <c:v>38696</c:v>
                </c:pt>
                <c:pt idx="1440">
                  <c:v>38697</c:v>
                </c:pt>
                <c:pt idx="1441">
                  <c:v>38698</c:v>
                </c:pt>
                <c:pt idx="1442">
                  <c:v>38699</c:v>
                </c:pt>
                <c:pt idx="1443">
                  <c:v>38700</c:v>
                </c:pt>
                <c:pt idx="1444">
                  <c:v>38701</c:v>
                </c:pt>
                <c:pt idx="1445">
                  <c:v>38702</c:v>
                </c:pt>
                <c:pt idx="1446">
                  <c:v>38703</c:v>
                </c:pt>
                <c:pt idx="1447">
                  <c:v>38704</c:v>
                </c:pt>
                <c:pt idx="1448">
                  <c:v>38705</c:v>
                </c:pt>
                <c:pt idx="1449">
                  <c:v>38706</c:v>
                </c:pt>
                <c:pt idx="1450">
                  <c:v>38707</c:v>
                </c:pt>
                <c:pt idx="1451">
                  <c:v>38708</c:v>
                </c:pt>
                <c:pt idx="1452">
                  <c:v>38709</c:v>
                </c:pt>
                <c:pt idx="1453">
                  <c:v>38710</c:v>
                </c:pt>
                <c:pt idx="1454">
                  <c:v>38711</c:v>
                </c:pt>
                <c:pt idx="1455">
                  <c:v>38712</c:v>
                </c:pt>
                <c:pt idx="1456">
                  <c:v>38713</c:v>
                </c:pt>
                <c:pt idx="1457">
                  <c:v>38714</c:v>
                </c:pt>
                <c:pt idx="1458">
                  <c:v>38715</c:v>
                </c:pt>
                <c:pt idx="1459">
                  <c:v>38716</c:v>
                </c:pt>
                <c:pt idx="1460">
                  <c:v>38717</c:v>
                </c:pt>
                <c:pt idx="1461">
                  <c:v>38718</c:v>
                </c:pt>
                <c:pt idx="1462">
                  <c:v>38719</c:v>
                </c:pt>
                <c:pt idx="1463">
                  <c:v>38720</c:v>
                </c:pt>
                <c:pt idx="1464">
                  <c:v>38721</c:v>
                </c:pt>
                <c:pt idx="1465">
                  <c:v>38722</c:v>
                </c:pt>
                <c:pt idx="1466">
                  <c:v>38723</c:v>
                </c:pt>
                <c:pt idx="1467">
                  <c:v>38724</c:v>
                </c:pt>
                <c:pt idx="1468">
                  <c:v>38725</c:v>
                </c:pt>
                <c:pt idx="1469">
                  <c:v>38726</c:v>
                </c:pt>
                <c:pt idx="1470">
                  <c:v>38727</c:v>
                </c:pt>
                <c:pt idx="1471">
                  <c:v>38728</c:v>
                </c:pt>
                <c:pt idx="1472">
                  <c:v>38729</c:v>
                </c:pt>
                <c:pt idx="1473">
                  <c:v>38730</c:v>
                </c:pt>
                <c:pt idx="1474">
                  <c:v>38731</c:v>
                </c:pt>
                <c:pt idx="1475">
                  <c:v>38732</c:v>
                </c:pt>
                <c:pt idx="1476">
                  <c:v>38733</c:v>
                </c:pt>
                <c:pt idx="1477">
                  <c:v>38734</c:v>
                </c:pt>
                <c:pt idx="1478">
                  <c:v>38735</c:v>
                </c:pt>
                <c:pt idx="1479">
                  <c:v>38736</c:v>
                </c:pt>
                <c:pt idx="1480">
                  <c:v>38737</c:v>
                </c:pt>
                <c:pt idx="1481">
                  <c:v>38738</c:v>
                </c:pt>
                <c:pt idx="1482">
                  <c:v>38739</c:v>
                </c:pt>
                <c:pt idx="1483">
                  <c:v>38740</c:v>
                </c:pt>
                <c:pt idx="1484">
                  <c:v>38741</c:v>
                </c:pt>
                <c:pt idx="1485">
                  <c:v>38742</c:v>
                </c:pt>
                <c:pt idx="1486">
                  <c:v>38743</c:v>
                </c:pt>
                <c:pt idx="1487">
                  <c:v>38744</c:v>
                </c:pt>
                <c:pt idx="1488">
                  <c:v>38745</c:v>
                </c:pt>
                <c:pt idx="1489">
                  <c:v>38746</c:v>
                </c:pt>
                <c:pt idx="1490">
                  <c:v>38747</c:v>
                </c:pt>
                <c:pt idx="1491">
                  <c:v>38748</c:v>
                </c:pt>
                <c:pt idx="1492">
                  <c:v>38749</c:v>
                </c:pt>
                <c:pt idx="1493">
                  <c:v>38750</c:v>
                </c:pt>
                <c:pt idx="1494">
                  <c:v>38751</c:v>
                </c:pt>
                <c:pt idx="1495">
                  <c:v>38752</c:v>
                </c:pt>
                <c:pt idx="1496">
                  <c:v>38753</c:v>
                </c:pt>
                <c:pt idx="1497">
                  <c:v>38754</c:v>
                </c:pt>
                <c:pt idx="1498">
                  <c:v>38755</c:v>
                </c:pt>
                <c:pt idx="1499">
                  <c:v>38756</c:v>
                </c:pt>
                <c:pt idx="1500">
                  <c:v>38757</c:v>
                </c:pt>
                <c:pt idx="1501">
                  <c:v>38758</c:v>
                </c:pt>
                <c:pt idx="1502">
                  <c:v>38759</c:v>
                </c:pt>
                <c:pt idx="1503">
                  <c:v>38760</c:v>
                </c:pt>
                <c:pt idx="1504">
                  <c:v>38761</c:v>
                </c:pt>
                <c:pt idx="1505">
                  <c:v>38762</c:v>
                </c:pt>
                <c:pt idx="1506">
                  <c:v>38763</c:v>
                </c:pt>
                <c:pt idx="1507">
                  <c:v>38764</c:v>
                </c:pt>
                <c:pt idx="1508">
                  <c:v>38765</c:v>
                </c:pt>
                <c:pt idx="1509">
                  <c:v>38766</c:v>
                </c:pt>
                <c:pt idx="1510">
                  <c:v>38767</c:v>
                </c:pt>
                <c:pt idx="1511">
                  <c:v>38768</c:v>
                </c:pt>
                <c:pt idx="1512">
                  <c:v>38769</c:v>
                </c:pt>
                <c:pt idx="1513">
                  <c:v>38770</c:v>
                </c:pt>
                <c:pt idx="1514">
                  <c:v>38771</c:v>
                </c:pt>
                <c:pt idx="1515">
                  <c:v>38772</c:v>
                </c:pt>
                <c:pt idx="1516">
                  <c:v>38773</c:v>
                </c:pt>
                <c:pt idx="1517">
                  <c:v>38774</c:v>
                </c:pt>
                <c:pt idx="1518">
                  <c:v>38775</c:v>
                </c:pt>
                <c:pt idx="1519">
                  <c:v>38776</c:v>
                </c:pt>
                <c:pt idx="1520">
                  <c:v>38777</c:v>
                </c:pt>
                <c:pt idx="1521">
                  <c:v>38778</c:v>
                </c:pt>
                <c:pt idx="1522">
                  <c:v>38779</c:v>
                </c:pt>
                <c:pt idx="1523">
                  <c:v>38780</c:v>
                </c:pt>
                <c:pt idx="1524">
                  <c:v>38781</c:v>
                </c:pt>
                <c:pt idx="1525">
                  <c:v>38782</c:v>
                </c:pt>
                <c:pt idx="1526">
                  <c:v>38783</c:v>
                </c:pt>
                <c:pt idx="1527">
                  <c:v>38784</c:v>
                </c:pt>
                <c:pt idx="1528">
                  <c:v>38785</c:v>
                </c:pt>
                <c:pt idx="1529">
                  <c:v>38786</c:v>
                </c:pt>
                <c:pt idx="1530">
                  <c:v>38787</c:v>
                </c:pt>
                <c:pt idx="1531">
                  <c:v>38788</c:v>
                </c:pt>
                <c:pt idx="1532">
                  <c:v>38789</c:v>
                </c:pt>
                <c:pt idx="1533">
                  <c:v>38790</c:v>
                </c:pt>
                <c:pt idx="1534">
                  <c:v>38791</c:v>
                </c:pt>
                <c:pt idx="1535">
                  <c:v>38792</c:v>
                </c:pt>
                <c:pt idx="1536">
                  <c:v>38793</c:v>
                </c:pt>
                <c:pt idx="1537">
                  <c:v>38794</c:v>
                </c:pt>
                <c:pt idx="1538">
                  <c:v>38795</c:v>
                </c:pt>
                <c:pt idx="1539">
                  <c:v>38796</c:v>
                </c:pt>
                <c:pt idx="1540">
                  <c:v>38797</c:v>
                </c:pt>
                <c:pt idx="1541">
                  <c:v>38798</c:v>
                </c:pt>
                <c:pt idx="1542">
                  <c:v>38799</c:v>
                </c:pt>
                <c:pt idx="1543">
                  <c:v>38800</c:v>
                </c:pt>
                <c:pt idx="1544">
                  <c:v>38801</c:v>
                </c:pt>
                <c:pt idx="1545">
                  <c:v>38802</c:v>
                </c:pt>
                <c:pt idx="1546">
                  <c:v>38803</c:v>
                </c:pt>
                <c:pt idx="1547">
                  <c:v>38804</c:v>
                </c:pt>
                <c:pt idx="1548">
                  <c:v>38805</c:v>
                </c:pt>
                <c:pt idx="1549">
                  <c:v>38806</c:v>
                </c:pt>
                <c:pt idx="1550">
                  <c:v>38807</c:v>
                </c:pt>
                <c:pt idx="1551">
                  <c:v>38808</c:v>
                </c:pt>
                <c:pt idx="1552">
                  <c:v>38809</c:v>
                </c:pt>
                <c:pt idx="1553">
                  <c:v>38810</c:v>
                </c:pt>
                <c:pt idx="1554">
                  <c:v>38811</c:v>
                </c:pt>
                <c:pt idx="1555">
                  <c:v>38812</c:v>
                </c:pt>
                <c:pt idx="1556">
                  <c:v>38813</c:v>
                </c:pt>
                <c:pt idx="1557">
                  <c:v>38814</c:v>
                </c:pt>
                <c:pt idx="1558">
                  <c:v>38815</c:v>
                </c:pt>
                <c:pt idx="1559">
                  <c:v>38816</c:v>
                </c:pt>
                <c:pt idx="1560">
                  <c:v>38817</c:v>
                </c:pt>
                <c:pt idx="1561">
                  <c:v>38818</c:v>
                </c:pt>
                <c:pt idx="1562">
                  <c:v>38819</c:v>
                </c:pt>
                <c:pt idx="1563">
                  <c:v>38820</c:v>
                </c:pt>
                <c:pt idx="1564">
                  <c:v>38821</c:v>
                </c:pt>
                <c:pt idx="1565">
                  <c:v>38822</c:v>
                </c:pt>
                <c:pt idx="1566">
                  <c:v>38823</c:v>
                </c:pt>
                <c:pt idx="1567">
                  <c:v>38824</c:v>
                </c:pt>
                <c:pt idx="1568">
                  <c:v>38825</c:v>
                </c:pt>
                <c:pt idx="1569">
                  <c:v>38826</c:v>
                </c:pt>
                <c:pt idx="1570">
                  <c:v>38827</c:v>
                </c:pt>
                <c:pt idx="1571">
                  <c:v>38828</c:v>
                </c:pt>
                <c:pt idx="1572">
                  <c:v>38829</c:v>
                </c:pt>
                <c:pt idx="1573">
                  <c:v>38830</c:v>
                </c:pt>
                <c:pt idx="1574">
                  <c:v>38831</c:v>
                </c:pt>
                <c:pt idx="1575">
                  <c:v>38832</c:v>
                </c:pt>
                <c:pt idx="1576">
                  <c:v>38833</c:v>
                </c:pt>
                <c:pt idx="1577">
                  <c:v>38834</c:v>
                </c:pt>
                <c:pt idx="1578">
                  <c:v>38835</c:v>
                </c:pt>
                <c:pt idx="1579">
                  <c:v>38836</c:v>
                </c:pt>
                <c:pt idx="1580">
                  <c:v>38837</c:v>
                </c:pt>
                <c:pt idx="1581">
                  <c:v>38838</c:v>
                </c:pt>
                <c:pt idx="1582">
                  <c:v>38839</c:v>
                </c:pt>
                <c:pt idx="1583">
                  <c:v>38840</c:v>
                </c:pt>
                <c:pt idx="1584">
                  <c:v>38841</c:v>
                </c:pt>
                <c:pt idx="1585">
                  <c:v>38842</c:v>
                </c:pt>
                <c:pt idx="1586">
                  <c:v>38843</c:v>
                </c:pt>
                <c:pt idx="1587">
                  <c:v>38844</c:v>
                </c:pt>
                <c:pt idx="1588">
                  <c:v>38845</c:v>
                </c:pt>
                <c:pt idx="1589">
                  <c:v>38846</c:v>
                </c:pt>
                <c:pt idx="1590">
                  <c:v>38847</c:v>
                </c:pt>
                <c:pt idx="1591">
                  <c:v>38848</c:v>
                </c:pt>
                <c:pt idx="1592">
                  <c:v>38849</c:v>
                </c:pt>
                <c:pt idx="1593">
                  <c:v>38850</c:v>
                </c:pt>
                <c:pt idx="1594">
                  <c:v>38851</c:v>
                </c:pt>
                <c:pt idx="1595">
                  <c:v>38852</c:v>
                </c:pt>
                <c:pt idx="1596">
                  <c:v>38853</c:v>
                </c:pt>
                <c:pt idx="1597">
                  <c:v>38854</c:v>
                </c:pt>
                <c:pt idx="1598">
                  <c:v>38855</c:v>
                </c:pt>
                <c:pt idx="1599">
                  <c:v>38856</c:v>
                </c:pt>
                <c:pt idx="1600">
                  <c:v>38857</c:v>
                </c:pt>
                <c:pt idx="1601">
                  <c:v>38858</c:v>
                </c:pt>
                <c:pt idx="1602">
                  <c:v>38859</c:v>
                </c:pt>
                <c:pt idx="1603">
                  <c:v>38860</c:v>
                </c:pt>
                <c:pt idx="1604">
                  <c:v>38861</c:v>
                </c:pt>
                <c:pt idx="1605">
                  <c:v>38862</c:v>
                </c:pt>
                <c:pt idx="1606">
                  <c:v>38863</c:v>
                </c:pt>
                <c:pt idx="1607">
                  <c:v>38864</c:v>
                </c:pt>
                <c:pt idx="1608">
                  <c:v>38865</c:v>
                </c:pt>
                <c:pt idx="1609">
                  <c:v>38866</c:v>
                </c:pt>
                <c:pt idx="1610">
                  <c:v>38867</c:v>
                </c:pt>
                <c:pt idx="1611">
                  <c:v>38868</c:v>
                </c:pt>
                <c:pt idx="1612">
                  <c:v>38869</c:v>
                </c:pt>
                <c:pt idx="1613">
                  <c:v>38870</c:v>
                </c:pt>
                <c:pt idx="1614">
                  <c:v>38871</c:v>
                </c:pt>
                <c:pt idx="1615">
                  <c:v>38872</c:v>
                </c:pt>
                <c:pt idx="1616">
                  <c:v>38873</c:v>
                </c:pt>
                <c:pt idx="1617">
                  <c:v>38874</c:v>
                </c:pt>
                <c:pt idx="1618">
                  <c:v>38875</c:v>
                </c:pt>
                <c:pt idx="1619">
                  <c:v>38876</c:v>
                </c:pt>
                <c:pt idx="1620">
                  <c:v>38877</c:v>
                </c:pt>
                <c:pt idx="1621">
                  <c:v>38878</c:v>
                </c:pt>
                <c:pt idx="1622">
                  <c:v>38879</c:v>
                </c:pt>
                <c:pt idx="1623">
                  <c:v>38880</c:v>
                </c:pt>
                <c:pt idx="1624">
                  <c:v>38881</c:v>
                </c:pt>
                <c:pt idx="1625">
                  <c:v>38882</c:v>
                </c:pt>
                <c:pt idx="1626">
                  <c:v>38883</c:v>
                </c:pt>
                <c:pt idx="1627">
                  <c:v>38884</c:v>
                </c:pt>
                <c:pt idx="1628">
                  <c:v>38885</c:v>
                </c:pt>
                <c:pt idx="1629">
                  <c:v>38886</c:v>
                </c:pt>
                <c:pt idx="1630">
                  <c:v>38887</c:v>
                </c:pt>
                <c:pt idx="1631">
                  <c:v>38888</c:v>
                </c:pt>
                <c:pt idx="1632">
                  <c:v>38889</c:v>
                </c:pt>
                <c:pt idx="1633">
                  <c:v>38890</c:v>
                </c:pt>
                <c:pt idx="1634">
                  <c:v>38891</c:v>
                </c:pt>
                <c:pt idx="1635">
                  <c:v>38892</c:v>
                </c:pt>
                <c:pt idx="1636">
                  <c:v>38893</c:v>
                </c:pt>
                <c:pt idx="1637">
                  <c:v>38894</c:v>
                </c:pt>
                <c:pt idx="1638">
                  <c:v>38895</c:v>
                </c:pt>
                <c:pt idx="1639">
                  <c:v>38896</c:v>
                </c:pt>
                <c:pt idx="1640">
                  <c:v>38897</c:v>
                </c:pt>
                <c:pt idx="1641">
                  <c:v>38898</c:v>
                </c:pt>
                <c:pt idx="1642">
                  <c:v>38899</c:v>
                </c:pt>
                <c:pt idx="1643">
                  <c:v>38900</c:v>
                </c:pt>
                <c:pt idx="1644">
                  <c:v>38901</c:v>
                </c:pt>
                <c:pt idx="1645">
                  <c:v>38902</c:v>
                </c:pt>
                <c:pt idx="1646">
                  <c:v>38903</c:v>
                </c:pt>
                <c:pt idx="1647">
                  <c:v>38904</c:v>
                </c:pt>
                <c:pt idx="1648">
                  <c:v>38905</c:v>
                </c:pt>
                <c:pt idx="1649">
                  <c:v>38906</c:v>
                </c:pt>
                <c:pt idx="1650">
                  <c:v>38907</c:v>
                </c:pt>
                <c:pt idx="1651">
                  <c:v>38908</c:v>
                </c:pt>
                <c:pt idx="1652">
                  <c:v>38909</c:v>
                </c:pt>
                <c:pt idx="1653">
                  <c:v>38910</c:v>
                </c:pt>
                <c:pt idx="1654">
                  <c:v>38911</c:v>
                </c:pt>
                <c:pt idx="1655">
                  <c:v>38912</c:v>
                </c:pt>
                <c:pt idx="1656">
                  <c:v>38913</c:v>
                </c:pt>
                <c:pt idx="1657">
                  <c:v>38914</c:v>
                </c:pt>
                <c:pt idx="1658">
                  <c:v>38915</c:v>
                </c:pt>
                <c:pt idx="1659">
                  <c:v>38916</c:v>
                </c:pt>
                <c:pt idx="1660">
                  <c:v>38917</c:v>
                </c:pt>
                <c:pt idx="1661">
                  <c:v>38918</c:v>
                </c:pt>
                <c:pt idx="1662">
                  <c:v>38919</c:v>
                </c:pt>
                <c:pt idx="1663">
                  <c:v>38920</c:v>
                </c:pt>
                <c:pt idx="1664">
                  <c:v>38921</c:v>
                </c:pt>
                <c:pt idx="1665">
                  <c:v>38922</c:v>
                </c:pt>
                <c:pt idx="1666">
                  <c:v>38923</c:v>
                </c:pt>
                <c:pt idx="1667">
                  <c:v>38924</c:v>
                </c:pt>
                <c:pt idx="1668">
                  <c:v>38925</c:v>
                </c:pt>
                <c:pt idx="1669">
                  <c:v>38926</c:v>
                </c:pt>
                <c:pt idx="1670">
                  <c:v>38927</c:v>
                </c:pt>
                <c:pt idx="1671">
                  <c:v>38928</c:v>
                </c:pt>
                <c:pt idx="1672">
                  <c:v>38929</c:v>
                </c:pt>
                <c:pt idx="1673">
                  <c:v>38930</c:v>
                </c:pt>
                <c:pt idx="1674">
                  <c:v>38931</c:v>
                </c:pt>
                <c:pt idx="1675">
                  <c:v>38932</c:v>
                </c:pt>
                <c:pt idx="1676">
                  <c:v>38933</c:v>
                </c:pt>
                <c:pt idx="1677">
                  <c:v>38934</c:v>
                </c:pt>
                <c:pt idx="1678">
                  <c:v>38935</c:v>
                </c:pt>
                <c:pt idx="1679">
                  <c:v>38936</c:v>
                </c:pt>
                <c:pt idx="1680">
                  <c:v>38937</c:v>
                </c:pt>
                <c:pt idx="1681">
                  <c:v>38938</c:v>
                </c:pt>
                <c:pt idx="1682">
                  <c:v>38939</c:v>
                </c:pt>
                <c:pt idx="1683">
                  <c:v>38940</c:v>
                </c:pt>
                <c:pt idx="1684">
                  <c:v>38941</c:v>
                </c:pt>
                <c:pt idx="1685">
                  <c:v>38942</c:v>
                </c:pt>
                <c:pt idx="1686">
                  <c:v>38943</c:v>
                </c:pt>
                <c:pt idx="1687">
                  <c:v>38944</c:v>
                </c:pt>
                <c:pt idx="1688">
                  <c:v>38945</c:v>
                </c:pt>
                <c:pt idx="1689">
                  <c:v>38946</c:v>
                </c:pt>
                <c:pt idx="1690">
                  <c:v>38947</c:v>
                </c:pt>
                <c:pt idx="1691">
                  <c:v>38948</c:v>
                </c:pt>
                <c:pt idx="1692">
                  <c:v>38949</c:v>
                </c:pt>
                <c:pt idx="1693">
                  <c:v>38950</c:v>
                </c:pt>
                <c:pt idx="1694">
                  <c:v>38951</c:v>
                </c:pt>
                <c:pt idx="1695">
                  <c:v>38952</c:v>
                </c:pt>
                <c:pt idx="1696">
                  <c:v>38953</c:v>
                </c:pt>
                <c:pt idx="1697">
                  <c:v>38954</c:v>
                </c:pt>
                <c:pt idx="1698">
                  <c:v>38955</c:v>
                </c:pt>
                <c:pt idx="1699">
                  <c:v>38956</c:v>
                </c:pt>
                <c:pt idx="1700">
                  <c:v>38957</c:v>
                </c:pt>
                <c:pt idx="1701">
                  <c:v>38958</c:v>
                </c:pt>
                <c:pt idx="1702">
                  <c:v>38959</c:v>
                </c:pt>
                <c:pt idx="1703">
                  <c:v>38960</c:v>
                </c:pt>
                <c:pt idx="1704">
                  <c:v>38961</c:v>
                </c:pt>
                <c:pt idx="1705">
                  <c:v>38962</c:v>
                </c:pt>
                <c:pt idx="1706">
                  <c:v>38963</c:v>
                </c:pt>
                <c:pt idx="1707">
                  <c:v>38964</c:v>
                </c:pt>
                <c:pt idx="1708">
                  <c:v>38965</c:v>
                </c:pt>
                <c:pt idx="1709">
                  <c:v>38966</c:v>
                </c:pt>
                <c:pt idx="1710">
                  <c:v>38967</c:v>
                </c:pt>
                <c:pt idx="1711">
                  <c:v>38968</c:v>
                </c:pt>
                <c:pt idx="1712">
                  <c:v>38969</c:v>
                </c:pt>
                <c:pt idx="1713">
                  <c:v>38970</c:v>
                </c:pt>
                <c:pt idx="1714">
                  <c:v>38971</c:v>
                </c:pt>
                <c:pt idx="1715">
                  <c:v>38972</c:v>
                </c:pt>
                <c:pt idx="1716">
                  <c:v>38973</c:v>
                </c:pt>
                <c:pt idx="1717">
                  <c:v>38974</c:v>
                </c:pt>
                <c:pt idx="1718">
                  <c:v>38975</c:v>
                </c:pt>
                <c:pt idx="1719">
                  <c:v>38976</c:v>
                </c:pt>
                <c:pt idx="1720">
                  <c:v>38977</c:v>
                </c:pt>
                <c:pt idx="1721">
                  <c:v>38978</c:v>
                </c:pt>
                <c:pt idx="1722">
                  <c:v>38979</c:v>
                </c:pt>
                <c:pt idx="1723">
                  <c:v>38980</c:v>
                </c:pt>
                <c:pt idx="1724">
                  <c:v>38981</c:v>
                </c:pt>
                <c:pt idx="1725">
                  <c:v>38982</c:v>
                </c:pt>
                <c:pt idx="1726">
                  <c:v>38983</c:v>
                </c:pt>
                <c:pt idx="1727">
                  <c:v>38984</c:v>
                </c:pt>
                <c:pt idx="1728">
                  <c:v>38985</c:v>
                </c:pt>
                <c:pt idx="1729">
                  <c:v>38986</c:v>
                </c:pt>
                <c:pt idx="1730">
                  <c:v>38987</c:v>
                </c:pt>
                <c:pt idx="1731">
                  <c:v>38988</c:v>
                </c:pt>
                <c:pt idx="1732">
                  <c:v>38989</c:v>
                </c:pt>
                <c:pt idx="1733">
                  <c:v>38990</c:v>
                </c:pt>
                <c:pt idx="1734">
                  <c:v>38991</c:v>
                </c:pt>
                <c:pt idx="1735">
                  <c:v>38992</c:v>
                </c:pt>
                <c:pt idx="1736">
                  <c:v>38993</c:v>
                </c:pt>
                <c:pt idx="1737">
                  <c:v>38994</c:v>
                </c:pt>
                <c:pt idx="1738">
                  <c:v>38995</c:v>
                </c:pt>
                <c:pt idx="1739">
                  <c:v>38996</c:v>
                </c:pt>
                <c:pt idx="1740">
                  <c:v>38997</c:v>
                </c:pt>
                <c:pt idx="1741">
                  <c:v>38998</c:v>
                </c:pt>
                <c:pt idx="1742">
                  <c:v>38999</c:v>
                </c:pt>
                <c:pt idx="1743">
                  <c:v>39000</c:v>
                </c:pt>
                <c:pt idx="1744">
                  <c:v>39001</c:v>
                </c:pt>
                <c:pt idx="1745">
                  <c:v>39002</c:v>
                </c:pt>
                <c:pt idx="1746">
                  <c:v>39003</c:v>
                </c:pt>
                <c:pt idx="1747">
                  <c:v>39004</c:v>
                </c:pt>
                <c:pt idx="1748">
                  <c:v>39005</c:v>
                </c:pt>
                <c:pt idx="1749">
                  <c:v>39006</c:v>
                </c:pt>
                <c:pt idx="1750">
                  <c:v>39007</c:v>
                </c:pt>
                <c:pt idx="1751">
                  <c:v>39008</c:v>
                </c:pt>
                <c:pt idx="1752">
                  <c:v>39009</c:v>
                </c:pt>
                <c:pt idx="1753">
                  <c:v>39010</c:v>
                </c:pt>
                <c:pt idx="1754">
                  <c:v>39011</c:v>
                </c:pt>
                <c:pt idx="1755">
                  <c:v>39012</c:v>
                </c:pt>
                <c:pt idx="1756">
                  <c:v>39013</c:v>
                </c:pt>
                <c:pt idx="1757">
                  <c:v>39014</c:v>
                </c:pt>
                <c:pt idx="1758">
                  <c:v>39015</c:v>
                </c:pt>
                <c:pt idx="1759">
                  <c:v>39016</c:v>
                </c:pt>
                <c:pt idx="1760">
                  <c:v>39017</c:v>
                </c:pt>
                <c:pt idx="1761">
                  <c:v>39018</c:v>
                </c:pt>
                <c:pt idx="1762">
                  <c:v>39019</c:v>
                </c:pt>
                <c:pt idx="1763">
                  <c:v>39020</c:v>
                </c:pt>
                <c:pt idx="1764">
                  <c:v>39021</c:v>
                </c:pt>
                <c:pt idx="1765">
                  <c:v>39022</c:v>
                </c:pt>
                <c:pt idx="1766">
                  <c:v>39023</c:v>
                </c:pt>
                <c:pt idx="1767">
                  <c:v>39024</c:v>
                </c:pt>
                <c:pt idx="1768">
                  <c:v>39025</c:v>
                </c:pt>
                <c:pt idx="1769">
                  <c:v>39026</c:v>
                </c:pt>
                <c:pt idx="1770">
                  <c:v>39027</c:v>
                </c:pt>
                <c:pt idx="1771">
                  <c:v>39028</c:v>
                </c:pt>
                <c:pt idx="1772">
                  <c:v>39029</c:v>
                </c:pt>
                <c:pt idx="1773">
                  <c:v>39030</c:v>
                </c:pt>
                <c:pt idx="1774">
                  <c:v>39031</c:v>
                </c:pt>
                <c:pt idx="1775">
                  <c:v>39032</c:v>
                </c:pt>
                <c:pt idx="1776">
                  <c:v>39033</c:v>
                </c:pt>
                <c:pt idx="1777">
                  <c:v>39034</c:v>
                </c:pt>
                <c:pt idx="1778">
                  <c:v>39035</c:v>
                </c:pt>
                <c:pt idx="1779">
                  <c:v>39036</c:v>
                </c:pt>
                <c:pt idx="1780">
                  <c:v>39037</c:v>
                </c:pt>
                <c:pt idx="1781">
                  <c:v>39038</c:v>
                </c:pt>
                <c:pt idx="1782">
                  <c:v>39039</c:v>
                </c:pt>
                <c:pt idx="1783">
                  <c:v>39040</c:v>
                </c:pt>
                <c:pt idx="1784">
                  <c:v>39041</c:v>
                </c:pt>
                <c:pt idx="1785">
                  <c:v>39042</c:v>
                </c:pt>
                <c:pt idx="1786">
                  <c:v>39043</c:v>
                </c:pt>
                <c:pt idx="1787">
                  <c:v>39044</c:v>
                </c:pt>
                <c:pt idx="1788">
                  <c:v>39045</c:v>
                </c:pt>
                <c:pt idx="1789">
                  <c:v>39046</c:v>
                </c:pt>
                <c:pt idx="1790">
                  <c:v>39047</c:v>
                </c:pt>
                <c:pt idx="1791">
                  <c:v>39048</c:v>
                </c:pt>
                <c:pt idx="1792">
                  <c:v>39049</c:v>
                </c:pt>
                <c:pt idx="1793">
                  <c:v>39050</c:v>
                </c:pt>
                <c:pt idx="1794">
                  <c:v>39051</c:v>
                </c:pt>
                <c:pt idx="1795">
                  <c:v>39052</c:v>
                </c:pt>
                <c:pt idx="1796">
                  <c:v>39053</c:v>
                </c:pt>
                <c:pt idx="1797">
                  <c:v>39054</c:v>
                </c:pt>
                <c:pt idx="1798">
                  <c:v>39055</c:v>
                </c:pt>
                <c:pt idx="1799">
                  <c:v>39056</c:v>
                </c:pt>
                <c:pt idx="1800">
                  <c:v>39057</c:v>
                </c:pt>
                <c:pt idx="1801">
                  <c:v>39058</c:v>
                </c:pt>
                <c:pt idx="1802">
                  <c:v>39059</c:v>
                </c:pt>
                <c:pt idx="1803">
                  <c:v>39060</c:v>
                </c:pt>
                <c:pt idx="1804">
                  <c:v>39061</c:v>
                </c:pt>
                <c:pt idx="1805">
                  <c:v>39062</c:v>
                </c:pt>
                <c:pt idx="1806">
                  <c:v>39063</c:v>
                </c:pt>
                <c:pt idx="1807">
                  <c:v>39064</c:v>
                </c:pt>
                <c:pt idx="1808">
                  <c:v>39065</c:v>
                </c:pt>
                <c:pt idx="1809">
                  <c:v>39066</c:v>
                </c:pt>
                <c:pt idx="1810">
                  <c:v>39067</c:v>
                </c:pt>
                <c:pt idx="1811">
                  <c:v>39068</c:v>
                </c:pt>
                <c:pt idx="1812">
                  <c:v>39069</c:v>
                </c:pt>
                <c:pt idx="1813">
                  <c:v>39070</c:v>
                </c:pt>
                <c:pt idx="1814">
                  <c:v>39071</c:v>
                </c:pt>
                <c:pt idx="1815">
                  <c:v>39072</c:v>
                </c:pt>
                <c:pt idx="1816">
                  <c:v>39073</c:v>
                </c:pt>
                <c:pt idx="1817">
                  <c:v>39074</c:v>
                </c:pt>
                <c:pt idx="1818">
                  <c:v>39075</c:v>
                </c:pt>
                <c:pt idx="1819">
                  <c:v>39076</c:v>
                </c:pt>
                <c:pt idx="1820">
                  <c:v>39077</c:v>
                </c:pt>
                <c:pt idx="1821">
                  <c:v>39078</c:v>
                </c:pt>
                <c:pt idx="1822">
                  <c:v>39079</c:v>
                </c:pt>
                <c:pt idx="1823">
                  <c:v>39080</c:v>
                </c:pt>
                <c:pt idx="1824">
                  <c:v>39081</c:v>
                </c:pt>
                <c:pt idx="1825">
                  <c:v>39082</c:v>
                </c:pt>
                <c:pt idx="1826">
                  <c:v>39083</c:v>
                </c:pt>
                <c:pt idx="1827">
                  <c:v>39084</c:v>
                </c:pt>
                <c:pt idx="1828">
                  <c:v>39085</c:v>
                </c:pt>
                <c:pt idx="1829">
                  <c:v>39086</c:v>
                </c:pt>
                <c:pt idx="1830">
                  <c:v>39087</c:v>
                </c:pt>
                <c:pt idx="1831">
                  <c:v>39088</c:v>
                </c:pt>
                <c:pt idx="1832">
                  <c:v>39089</c:v>
                </c:pt>
                <c:pt idx="1833">
                  <c:v>39090</c:v>
                </c:pt>
                <c:pt idx="1834">
                  <c:v>39091</c:v>
                </c:pt>
                <c:pt idx="1835">
                  <c:v>39092</c:v>
                </c:pt>
                <c:pt idx="1836">
                  <c:v>39093</c:v>
                </c:pt>
                <c:pt idx="1837">
                  <c:v>39094</c:v>
                </c:pt>
                <c:pt idx="1838">
                  <c:v>39095</c:v>
                </c:pt>
                <c:pt idx="1839">
                  <c:v>39096</c:v>
                </c:pt>
                <c:pt idx="1840">
                  <c:v>39097</c:v>
                </c:pt>
                <c:pt idx="1841">
                  <c:v>39098</c:v>
                </c:pt>
                <c:pt idx="1842">
                  <c:v>39099</c:v>
                </c:pt>
                <c:pt idx="1843">
                  <c:v>39100</c:v>
                </c:pt>
                <c:pt idx="1844">
                  <c:v>39101</c:v>
                </c:pt>
                <c:pt idx="1845">
                  <c:v>39102</c:v>
                </c:pt>
                <c:pt idx="1846">
                  <c:v>39103</c:v>
                </c:pt>
                <c:pt idx="1847">
                  <c:v>39104</c:v>
                </c:pt>
                <c:pt idx="1848">
                  <c:v>39105</c:v>
                </c:pt>
                <c:pt idx="1849">
                  <c:v>39106</c:v>
                </c:pt>
                <c:pt idx="1850">
                  <c:v>39107</c:v>
                </c:pt>
                <c:pt idx="1851">
                  <c:v>39108</c:v>
                </c:pt>
                <c:pt idx="1852">
                  <c:v>39109</c:v>
                </c:pt>
                <c:pt idx="1853">
                  <c:v>39110</c:v>
                </c:pt>
                <c:pt idx="1854">
                  <c:v>39111</c:v>
                </c:pt>
                <c:pt idx="1855">
                  <c:v>39112</c:v>
                </c:pt>
                <c:pt idx="1856">
                  <c:v>39113</c:v>
                </c:pt>
                <c:pt idx="1857">
                  <c:v>39114</c:v>
                </c:pt>
                <c:pt idx="1858">
                  <c:v>39115</c:v>
                </c:pt>
                <c:pt idx="1859">
                  <c:v>39116</c:v>
                </c:pt>
                <c:pt idx="1860">
                  <c:v>39117</c:v>
                </c:pt>
                <c:pt idx="1861">
                  <c:v>39118</c:v>
                </c:pt>
                <c:pt idx="1862">
                  <c:v>39119</c:v>
                </c:pt>
                <c:pt idx="1863">
                  <c:v>39120</c:v>
                </c:pt>
                <c:pt idx="1864">
                  <c:v>39121</c:v>
                </c:pt>
                <c:pt idx="1865">
                  <c:v>39122</c:v>
                </c:pt>
                <c:pt idx="1866">
                  <c:v>39123</c:v>
                </c:pt>
                <c:pt idx="1867">
                  <c:v>39124</c:v>
                </c:pt>
                <c:pt idx="1868">
                  <c:v>39125</c:v>
                </c:pt>
                <c:pt idx="1869">
                  <c:v>39126</c:v>
                </c:pt>
                <c:pt idx="1870">
                  <c:v>39127</c:v>
                </c:pt>
                <c:pt idx="1871">
                  <c:v>39128</c:v>
                </c:pt>
                <c:pt idx="1872">
                  <c:v>39129</c:v>
                </c:pt>
                <c:pt idx="1873">
                  <c:v>39130</c:v>
                </c:pt>
                <c:pt idx="1874">
                  <c:v>39131</c:v>
                </c:pt>
                <c:pt idx="1875">
                  <c:v>39132</c:v>
                </c:pt>
                <c:pt idx="1876">
                  <c:v>39133</c:v>
                </c:pt>
                <c:pt idx="1877">
                  <c:v>39134</c:v>
                </c:pt>
                <c:pt idx="1878">
                  <c:v>39135</c:v>
                </c:pt>
                <c:pt idx="1879">
                  <c:v>39136</c:v>
                </c:pt>
                <c:pt idx="1880">
                  <c:v>39137</c:v>
                </c:pt>
                <c:pt idx="1881">
                  <c:v>39138</c:v>
                </c:pt>
                <c:pt idx="1882">
                  <c:v>39139</c:v>
                </c:pt>
                <c:pt idx="1883">
                  <c:v>39140</c:v>
                </c:pt>
                <c:pt idx="1884">
                  <c:v>39141</c:v>
                </c:pt>
                <c:pt idx="1885">
                  <c:v>39142</c:v>
                </c:pt>
                <c:pt idx="1886">
                  <c:v>39143</c:v>
                </c:pt>
                <c:pt idx="1887">
                  <c:v>39144</c:v>
                </c:pt>
                <c:pt idx="1888">
                  <c:v>39145</c:v>
                </c:pt>
                <c:pt idx="1889">
                  <c:v>39146</c:v>
                </c:pt>
                <c:pt idx="1890">
                  <c:v>39147</c:v>
                </c:pt>
                <c:pt idx="1891">
                  <c:v>39148</c:v>
                </c:pt>
                <c:pt idx="1892">
                  <c:v>39149</c:v>
                </c:pt>
                <c:pt idx="1893">
                  <c:v>39150</c:v>
                </c:pt>
                <c:pt idx="1894">
                  <c:v>39151</c:v>
                </c:pt>
                <c:pt idx="1895">
                  <c:v>39152</c:v>
                </c:pt>
                <c:pt idx="1896">
                  <c:v>39153</c:v>
                </c:pt>
                <c:pt idx="1897">
                  <c:v>39154</c:v>
                </c:pt>
                <c:pt idx="1898">
                  <c:v>39155</c:v>
                </c:pt>
                <c:pt idx="1899">
                  <c:v>39156</c:v>
                </c:pt>
                <c:pt idx="1900">
                  <c:v>39157</c:v>
                </c:pt>
                <c:pt idx="1901">
                  <c:v>39158</c:v>
                </c:pt>
                <c:pt idx="1902">
                  <c:v>39159</c:v>
                </c:pt>
                <c:pt idx="1903">
                  <c:v>39160</c:v>
                </c:pt>
                <c:pt idx="1904">
                  <c:v>39161</c:v>
                </c:pt>
                <c:pt idx="1905">
                  <c:v>39162</c:v>
                </c:pt>
                <c:pt idx="1906">
                  <c:v>39163</c:v>
                </c:pt>
                <c:pt idx="1907">
                  <c:v>39164</c:v>
                </c:pt>
                <c:pt idx="1908">
                  <c:v>39165</c:v>
                </c:pt>
                <c:pt idx="1909">
                  <c:v>39166</c:v>
                </c:pt>
                <c:pt idx="1910">
                  <c:v>39167</c:v>
                </c:pt>
                <c:pt idx="1911">
                  <c:v>39168</c:v>
                </c:pt>
                <c:pt idx="1912">
                  <c:v>39169</c:v>
                </c:pt>
                <c:pt idx="1913">
                  <c:v>39170</c:v>
                </c:pt>
                <c:pt idx="1914">
                  <c:v>39171</c:v>
                </c:pt>
                <c:pt idx="1915">
                  <c:v>39172</c:v>
                </c:pt>
                <c:pt idx="1916">
                  <c:v>39173</c:v>
                </c:pt>
                <c:pt idx="1917">
                  <c:v>39174</c:v>
                </c:pt>
                <c:pt idx="1918">
                  <c:v>39175</c:v>
                </c:pt>
                <c:pt idx="1919">
                  <c:v>39176</c:v>
                </c:pt>
                <c:pt idx="1920">
                  <c:v>39177</c:v>
                </c:pt>
                <c:pt idx="1921">
                  <c:v>39178</c:v>
                </c:pt>
                <c:pt idx="1922">
                  <c:v>39179</c:v>
                </c:pt>
                <c:pt idx="1923">
                  <c:v>39180</c:v>
                </c:pt>
                <c:pt idx="1924">
                  <c:v>39181</c:v>
                </c:pt>
                <c:pt idx="1925">
                  <c:v>39182</c:v>
                </c:pt>
                <c:pt idx="1926">
                  <c:v>39183</c:v>
                </c:pt>
                <c:pt idx="1927">
                  <c:v>39184</c:v>
                </c:pt>
                <c:pt idx="1928">
                  <c:v>39185</c:v>
                </c:pt>
                <c:pt idx="1929">
                  <c:v>39186</c:v>
                </c:pt>
                <c:pt idx="1930">
                  <c:v>39187</c:v>
                </c:pt>
                <c:pt idx="1931">
                  <c:v>39188</c:v>
                </c:pt>
                <c:pt idx="1932">
                  <c:v>39189</c:v>
                </c:pt>
                <c:pt idx="1933">
                  <c:v>39190</c:v>
                </c:pt>
                <c:pt idx="1934">
                  <c:v>39191</c:v>
                </c:pt>
                <c:pt idx="1935">
                  <c:v>39192</c:v>
                </c:pt>
                <c:pt idx="1936">
                  <c:v>39193</c:v>
                </c:pt>
                <c:pt idx="1937">
                  <c:v>39194</c:v>
                </c:pt>
                <c:pt idx="1938">
                  <c:v>39195</c:v>
                </c:pt>
                <c:pt idx="1939">
                  <c:v>39196</c:v>
                </c:pt>
                <c:pt idx="1940">
                  <c:v>39197</c:v>
                </c:pt>
                <c:pt idx="1941">
                  <c:v>39198</c:v>
                </c:pt>
                <c:pt idx="1942">
                  <c:v>39199</c:v>
                </c:pt>
                <c:pt idx="1943">
                  <c:v>39200</c:v>
                </c:pt>
                <c:pt idx="1944">
                  <c:v>39201</c:v>
                </c:pt>
                <c:pt idx="1945">
                  <c:v>39202</c:v>
                </c:pt>
                <c:pt idx="1946">
                  <c:v>39203</c:v>
                </c:pt>
                <c:pt idx="1947">
                  <c:v>39204</c:v>
                </c:pt>
                <c:pt idx="1948">
                  <c:v>39205</c:v>
                </c:pt>
                <c:pt idx="1949">
                  <c:v>39206</c:v>
                </c:pt>
                <c:pt idx="1950">
                  <c:v>39207</c:v>
                </c:pt>
                <c:pt idx="1951">
                  <c:v>39208</c:v>
                </c:pt>
                <c:pt idx="1952">
                  <c:v>39209</c:v>
                </c:pt>
                <c:pt idx="1953">
                  <c:v>39210</c:v>
                </c:pt>
                <c:pt idx="1954">
                  <c:v>39211</c:v>
                </c:pt>
                <c:pt idx="1955">
                  <c:v>39212</c:v>
                </c:pt>
                <c:pt idx="1956">
                  <c:v>39213</c:v>
                </c:pt>
                <c:pt idx="1957">
                  <c:v>39214</c:v>
                </c:pt>
                <c:pt idx="1958">
                  <c:v>39215</c:v>
                </c:pt>
                <c:pt idx="1959">
                  <c:v>39216</c:v>
                </c:pt>
                <c:pt idx="1960">
                  <c:v>39217</c:v>
                </c:pt>
                <c:pt idx="1961">
                  <c:v>39218</c:v>
                </c:pt>
                <c:pt idx="1962">
                  <c:v>39219</c:v>
                </c:pt>
                <c:pt idx="1963">
                  <c:v>39220</c:v>
                </c:pt>
                <c:pt idx="1964">
                  <c:v>39221</c:v>
                </c:pt>
                <c:pt idx="1965">
                  <c:v>39222</c:v>
                </c:pt>
                <c:pt idx="1966">
                  <c:v>39223</c:v>
                </c:pt>
                <c:pt idx="1967">
                  <c:v>39224</c:v>
                </c:pt>
                <c:pt idx="1968">
                  <c:v>39225</c:v>
                </c:pt>
                <c:pt idx="1969">
                  <c:v>39226</c:v>
                </c:pt>
                <c:pt idx="1970">
                  <c:v>39227</c:v>
                </c:pt>
                <c:pt idx="1971">
                  <c:v>39228</c:v>
                </c:pt>
                <c:pt idx="1972">
                  <c:v>39229</c:v>
                </c:pt>
                <c:pt idx="1973">
                  <c:v>39230</c:v>
                </c:pt>
                <c:pt idx="1974">
                  <c:v>39231</c:v>
                </c:pt>
                <c:pt idx="1975">
                  <c:v>39232</c:v>
                </c:pt>
                <c:pt idx="1976">
                  <c:v>39233</c:v>
                </c:pt>
                <c:pt idx="1977">
                  <c:v>39234</c:v>
                </c:pt>
                <c:pt idx="1978">
                  <c:v>39235</c:v>
                </c:pt>
                <c:pt idx="1979">
                  <c:v>39236</c:v>
                </c:pt>
                <c:pt idx="1980">
                  <c:v>39237</c:v>
                </c:pt>
                <c:pt idx="1981">
                  <c:v>39238</c:v>
                </c:pt>
                <c:pt idx="1982">
                  <c:v>39239</c:v>
                </c:pt>
                <c:pt idx="1983">
                  <c:v>39240</c:v>
                </c:pt>
                <c:pt idx="1984">
                  <c:v>39241</c:v>
                </c:pt>
                <c:pt idx="1985">
                  <c:v>39242</c:v>
                </c:pt>
                <c:pt idx="1986">
                  <c:v>39243</c:v>
                </c:pt>
                <c:pt idx="1987">
                  <c:v>39244</c:v>
                </c:pt>
                <c:pt idx="1988">
                  <c:v>39245</c:v>
                </c:pt>
                <c:pt idx="1989">
                  <c:v>39246</c:v>
                </c:pt>
                <c:pt idx="1990">
                  <c:v>39247</c:v>
                </c:pt>
                <c:pt idx="1991">
                  <c:v>39248</c:v>
                </c:pt>
                <c:pt idx="1992">
                  <c:v>39249</c:v>
                </c:pt>
                <c:pt idx="1993">
                  <c:v>39250</c:v>
                </c:pt>
                <c:pt idx="1994">
                  <c:v>39251</c:v>
                </c:pt>
                <c:pt idx="1995">
                  <c:v>39252</c:v>
                </c:pt>
                <c:pt idx="1996">
                  <c:v>39253</c:v>
                </c:pt>
                <c:pt idx="1997">
                  <c:v>39254</c:v>
                </c:pt>
                <c:pt idx="1998">
                  <c:v>39255</c:v>
                </c:pt>
                <c:pt idx="1999">
                  <c:v>39256</c:v>
                </c:pt>
                <c:pt idx="2000">
                  <c:v>39257</c:v>
                </c:pt>
                <c:pt idx="2001">
                  <c:v>39258</c:v>
                </c:pt>
                <c:pt idx="2002">
                  <c:v>39259</c:v>
                </c:pt>
                <c:pt idx="2003">
                  <c:v>39260</c:v>
                </c:pt>
                <c:pt idx="2004">
                  <c:v>39261</c:v>
                </c:pt>
                <c:pt idx="2005">
                  <c:v>39262</c:v>
                </c:pt>
                <c:pt idx="2006">
                  <c:v>39263</c:v>
                </c:pt>
                <c:pt idx="2007">
                  <c:v>39264</c:v>
                </c:pt>
                <c:pt idx="2008">
                  <c:v>39265</c:v>
                </c:pt>
                <c:pt idx="2009">
                  <c:v>39266</c:v>
                </c:pt>
                <c:pt idx="2010">
                  <c:v>39267</c:v>
                </c:pt>
                <c:pt idx="2011">
                  <c:v>39268</c:v>
                </c:pt>
                <c:pt idx="2012">
                  <c:v>39269</c:v>
                </c:pt>
                <c:pt idx="2013">
                  <c:v>39270</c:v>
                </c:pt>
                <c:pt idx="2014">
                  <c:v>39271</c:v>
                </c:pt>
                <c:pt idx="2015">
                  <c:v>39272</c:v>
                </c:pt>
                <c:pt idx="2016">
                  <c:v>39273</c:v>
                </c:pt>
                <c:pt idx="2017">
                  <c:v>39274</c:v>
                </c:pt>
                <c:pt idx="2018">
                  <c:v>39275</c:v>
                </c:pt>
                <c:pt idx="2019">
                  <c:v>39276</c:v>
                </c:pt>
                <c:pt idx="2020">
                  <c:v>39277</c:v>
                </c:pt>
                <c:pt idx="2021">
                  <c:v>39278</c:v>
                </c:pt>
                <c:pt idx="2022">
                  <c:v>39279</c:v>
                </c:pt>
                <c:pt idx="2023">
                  <c:v>39280</c:v>
                </c:pt>
                <c:pt idx="2024">
                  <c:v>39281</c:v>
                </c:pt>
                <c:pt idx="2025">
                  <c:v>39282</c:v>
                </c:pt>
                <c:pt idx="2026">
                  <c:v>39283</c:v>
                </c:pt>
                <c:pt idx="2027">
                  <c:v>39284</c:v>
                </c:pt>
                <c:pt idx="2028">
                  <c:v>39285</c:v>
                </c:pt>
                <c:pt idx="2029">
                  <c:v>39286</c:v>
                </c:pt>
                <c:pt idx="2030">
                  <c:v>39287</c:v>
                </c:pt>
                <c:pt idx="2031">
                  <c:v>39288</c:v>
                </c:pt>
                <c:pt idx="2032">
                  <c:v>39289</c:v>
                </c:pt>
                <c:pt idx="2033">
                  <c:v>39290</c:v>
                </c:pt>
                <c:pt idx="2034">
                  <c:v>39291</c:v>
                </c:pt>
                <c:pt idx="2035">
                  <c:v>39292</c:v>
                </c:pt>
                <c:pt idx="2036">
                  <c:v>39293</c:v>
                </c:pt>
                <c:pt idx="2037">
                  <c:v>39294</c:v>
                </c:pt>
                <c:pt idx="2038">
                  <c:v>39295</c:v>
                </c:pt>
                <c:pt idx="2039">
                  <c:v>39296</c:v>
                </c:pt>
                <c:pt idx="2040">
                  <c:v>39297</c:v>
                </c:pt>
                <c:pt idx="2041">
                  <c:v>39298</c:v>
                </c:pt>
                <c:pt idx="2042">
                  <c:v>39299</c:v>
                </c:pt>
                <c:pt idx="2043">
                  <c:v>39300</c:v>
                </c:pt>
                <c:pt idx="2044">
                  <c:v>39301</c:v>
                </c:pt>
                <c:pt idx="2045">
                  <c:v>39302</c:v>
                </c:pt>
                <c:pt idx="2046">
                  <c:v>39303</c:v>
                </c:pt>
                <c:pt idx="2047">
                  <c:v>39304</c:v>
                </c:pt>
                <c:pt idx="2048">
                  <c:v>39305</c:v>
                </c:pt>
                <c:pt idx="2049">
                  <c:v>39306</c:v>
                </c:pt>
                <c:pt idx="2050">
                  <c:v>39307</c:v>
                </c:pt>
                <c:pt idx="2051">
                  <c:v>39308</c:v>
                </c:pt>
                <c:pt idx="2052">
                  <c:v>39309</c:v>
                </c:pt>
                <c:pt idx="2053">
                  <c:v>39310</c:v>
                </c:pt>
                <c:pt idx="2054">
                  <c:v>39311</c:v>
                </c:pt>
                <c:pt idx="2055">
                  <c:v>39312</c:v>
                </c:pt>
                <c:pt idx="2056">
                  <c:v>39313</c:v>
                </c:pt>
                <c:pt idx="2057">
                  <c:v>39314</c:v>
                </c:pt>
                <c:pt idx="2058">
                  <c:v>39315</c:v>
                </c:pt>
                <c:pt idx="2059">
                  <c:v>39316</c:v>
                </c:pt>
                <c:pt idx="2060">
                  <c:v>39317</c:v>
                </c:pt>
                <c:pt idx="2061">
                  <c:v>39318</c:v>
                </c:pt>
                <c:pt idx="2062">
                  <c:v>39319</c:v>
                </c:pt>
                <c:pt idx="2063">
                  <c:v>39320</c:v>
                </c:pt>
                <c:pt idx="2064">
                  <c:v>39321</c:v>
                </c:pt>
                <c:pt idx="2065">
                  <c:v>39322</c:v>
                </c:pt>
                <c:pt idx="2066">
                  <c:v>39323</c:v>
                </c:pt>
                <c:pt idx="2067">
                  <c:v>39324</c:v>
                </c:pt>
                <c:pt idx="2068">
                  <c:v>39325</c:v>
                </c:pt>
                <c:pt idx="2069">
                  <c:v>39326</c:v>
                </c:pt>
                <c:pt idx="2070">
                  <c:v>39327</c:v>
                </c:pt>
                <c:pt idx="2071">
                  <c:v>39328</c:v>
                </c:pt>
                <c:pt idx="2072">
                  <c:v>39329</c:v>
                </c:pt>
                <c:pt idx="2073">
                  <c:v>39330</c:v>
                </c:pt>
                <c:pt idx="2074">
                  <c:v>39331</c:v>
                </c:pt>
                <c:pt idx="2075">
                  <c:v>39332</c:v>
                </c:pt>
                <c:pt idx="2076">
                  <c:v>39333</c:v>
                </c:pt>
                <c:pt idx="2077">
                  <c:v>39334</c:v>
                </c:pt>
                <c:pt idx="2078">
                  <c:v>39335</c:v>
                </c:pt>
                <c:pt idx="2079">
                  <c:v>39336</c:v>
                </c:pt>
                <c:pt idx="2080">
                  <c:v>39337</c:v>
                </c:pt>
                <c:pt idx="2081">
                  <c:v>39338</c:v>
                </c:pt>
                <c:pt idx="2082">
                  <c:v>39339</c:v>
                </c:pt>
                <c:pt idx="2083">
                  <c:v>39340</c:v>
                </c:pt>
                <c:pt idx="2084">
                  <c:v>39341</c:v>
                </c:pt>
                <c:pt idx="2085">
                  <c:v>39342</c:v>
                </c:pt>
                <c:pt idx="2086">
                  <c:v>39343</c:v>
                </c:pt>
                <c:pt idx="2087">
                  <c:v>39344</c:v>
                </c:pt>
                <c:pt idx="2088">
                  <c:v>39345</c:v>
                </c:pt>
                <c:pt idx="2089">
                  <c:v>39346</c:v>
                </c:pt>
                <c:pt idx="2090">
                  <c:v>39347</c:v>
                </c:pt>
                <c:pt idx="2091">
                  <c:v>39348</c:v>
                </c:pt>
                <c:pt idx="2092">
                  <c:v>39349</c:v>
                </c:pt>
                <c:pt idx="2093">
                  <c:v>39350</c:v>
                </c:pt>
                <c:pt idx="2094">
                  <c:v>39351</c:v>
                </c:pt>
                <c:pt idx="2095">
                  <c:v>39352</c:v>
                </c:pt>
                <c:pt idx="2096">
                  <c:v>39353</c:v>
                </c:pt>
                <c:pt idx="2097">
                  <c:v>39354</c:v>
                </c:pt>
                <c:pt idx="2098">
                  <c:v>39355</c:v>
                </c:pt>
                <c:pt idx="2099">
                  <c:v>39356</c:v>
                </c:pt>
                <c:pt idx="2100">
                  <c:v>39357</c:v>
                </c:pt>
                <c:pt idx="2101">
                  <c:v>39358</c:v>
                </c:pt>
                <c:pt idx="2102">
                  <c:v>39359</c:v>
                </c:pt>
                <c:pt idx="2103">
                  <c:v>39360</c:v>
                </c:pt>
                <c:pt idx="2104">
                  <c:v>39361</c:v>
                </c:pt>
                <c:pt idx="2105">
                  <c:v>39362</c:v>
                </c:pt>
                <c:pt idx="2106">
                  <c:v>39363</c:v>
                </c:pt>
                <c:pt idx="2107">
                  <c:v>39364</c:v>
                </c:pt>
                <c:pt idx="2108">
                  <c:v>39365</c:v>
                </c:pt>
                <c:pt idx="2109">
                  <c:v>39366</c:v>
                </c:pt>
                <c:pt idx="2110">
                  <c:v>39367</c:v>
                </c:pt>
                <c:pt idx="2111">
                  <c:v>39368</c:v>
                </c:pt>
                <c:pt idx="2112">
                  <c:v>39369</c:v>
                </c:pt>
                <c:pt idx="2113">
                  <c:v>39370</c:v>
                </c:pt>
                <c:pt idx="2114">
                  <c:v>39371</c:v>
                </c:pt>
                <c:pt idx="2115">
                  <c:v>39372</c:v>
                </c:pt>
                <c:pt idx="2116">
                  <c:v>39373</c:v>
                </c:pt>
                <c:pt idx="2117">
                  <c:v>39374</c:v>
                </c:pt>
                <c:pt idx="2118">
                  <c:v>39375</c:v>
                </c:pt>
                <c:pt idx="2119">
                  <c:v>39376</c:v>
                </c:pt>
                <c:pt idx="2120">
                  <c:v>39377</c:v>
                </c:pt>
                <c:pt idx="2121">
                  <c:v>39378</c:v>
                </c:pt>
                <c:pt idx="2122">
                  <c:v>39379</c:v>
                </c:pt>
                <c:pt idx="2123">
                  <c:v>39380</c:v>
                </c:pt>
                <c:pt idx="2124">
                  <c:v>39381</c:v>
                </c:pt>
                <c:pt idx="2125">
                  <c:v>39382</c:v>
                </c:pt>
                <c:pt idx="2126">
                  <c:v>39383</c:v>
                </c:pt>
                <c:pt idx="2127">
                  <c:v>39384</c:v>
                </c:pt>
                <c:pt idx="2128">
                  <c:v>39385</c:v>
                </c:pt>
                <c:pt idx="2129">
                  <c:v>39386</c:v>
                </c:pt>
                <c:pt idx="2130">
                  <c:v>39387</c:v>
                </c:pt>
                <c:pt idx="2131">
                  <c:v>39388</c:v>
                </c:pt>
                <c:pt idx="2132">
                  <c:v>39389</c:v>
                </c:pt>
                <c:pt idx="2133">
                  <c:v>39390</c:v>
                </c:pt>
                <c:pt idx="2134">
                  <c:v>39391</c:v>
                </c:pt>
                <c:pt idx="2135">
                  <c:v>39392</c:v>
                </c:pt>
                <c:pt idx="2136">
                  <c:v>39393</c:v>
                </c:pt>
                <c:pt idx="2137">
                  <c:v>39394</c:v>
                </c:pt>
                <c:pt idx="2138">
                  <c:v>39395</c:v>
                </c:pt>
                <c:pt idx="2139">
                  <c:v>39396</c:v>
                </c:pt>
                <c:pt idx="2140">
                  <c:v>39397</c:v>
                </c:pt>
                <c:pt idx="2141">
                  <c:v>39398</c:v>
                </c:pt>
                <c:pt idx="2142">
                  <c:v>39399</c:v>
                </c:pt>
                <c:pt idx="2143">
                  <c:v>39400</c:v>
                </c:pt>
                <c:pt idx="2144">
                  <c:v>39401</c:v>
                </c:pt>
                <c:pt idx="2145">
                  <c:v>39402</c:v>
                </c:pt>
                <c:pt idx="2146">
                  <c:v>39403</c:v>
                </c:pt>
                <c:pt idx="2147">
                  <c:v>39404</c:v>
                </c:pt>
                <c:pt idx="2148">
                  <c:v>39405</c:v>
                </c:pt>
                <c:pt idx="2149">
                  <c:v>39406</c:v>
                </c:pt>
                <c:pt idx="2150">
                  <c:v>39407</c:v>
                </c:pt>
                <c:pt idx="2151">
                  <c:v>39408</c:v>
                </c:pt>
                <c:pt idx="2152">
                  <c:v>39409</c:v>
                </c:pt>
                <c:pt idx="2153">
                  <c:v>39410</c:v>
                </c:pt>
                <c:pt idx="2154">
                  <c:v>39411</c:v>
                </c:pt>
                <c:pt idx="2155">
                  <c:v>39412</c:v>
                </c:pt>
                <c:pt idx="2156">
                  <c:v>39413</c:v>
                </c:pt>
                <c:pt idx="2157">
                  <c:v>39414</c:v>
                </c:pt>
                <c:pt idx="2158">
                  <c:v>39415</c:v>
                </c:pt>
                <c:pt idx="2159">
                  <c:v>39416</c:v>
                </c:pt>
                <c:pt idx="2160">
                  <c:v>39417</c:v>
                </c:pt>
                <c:pt idx="2161">
                  <c:v>39418</c:v>
                </c:pt>
                <c:pt idx="2162">
                  <c:v>39419</c:v>
                </c:pt>
                <c:pt idx="2163">
                  <c:v>39420</c:v>
                </c:pt>
                <c:pt idx="2164">
                  <c:v>39421</c:v>
                </c:pt>
                <c:pt idx="2165">
                  <c:v>39422</c:v>
                </c:pt>
                <c:pt idx="2166">
                  <c:v>39423</c:v>
                </c:pt>
                <c:pt idx="2167">
                  <c:v>39424</c:v>
                </c:pt>
                <c:pt idx="2168">
                  <c:v>39425</c:v>
                </c:pt>
                <c:pt idx="2169">
                  <c:v>39426</c:v>
                </c:pt>
                <c:pt idx="2170">
                  <c:v>39427</c:v>
                </c:pt>
                <c:pt idx="2171">
                  <c:v>39428</c:v>
                </c:pt>
                <c:pt idx="2172">
                  <c:v>39429</c:v>
                </c:pt>
                <c:pt idx="2173">
                  <c:v>39430</c:v>
                </c:pt>
                <c:pt idx="2174">
                  <c:v>39431</c:v>
                </c:pt>
                <c:pt idx="2175">
                  <c:v>39432</c:v>
                </c:pt>
                <c:pt idx="2176">
                  <c:v>39433</c:v>
                </c:pt>
                <c:pt idx="2177">
                  <c:v>39434</c:v>
                </c:pt>
                <c:pt idx="2178">
                  <c:v>39435</c:v>
                </c:pt>
                <c:pt idx="2179">
                  <c:v>39436</c:v>
                </c:pt>
                <c:pt idx="2180">
                  <c:v>39437</c:v>
                </c:pt>
                <c:pt idx="2181">
                  <c:v>39438</c:v>
                </c:pt>
                <c:pt idx="2182">
                  <c:v>39439</c:v>
                </c:pt>
                <c:pt idx="2183">
                  <c:v>39440</c:v>
                </c:pt>
                <c:pt idx="2184">
                  <c:v>39441</c:v>
                </c:pt>
                <c:pt idx="2185">
                  <c:v>39442</c:v>
                </c:pt>
                <c:pt idx="2186">
                  <c:v>39443</c:v>
                </c:pt>
                <c:pt idx="2187">
                  <c:v>39444</c:v>
                </c:pt>
                <c:pt idx="2188">
                  <c:v>39445</c:v>
                </c:pt>
                <c:pt idx="2189">
                  <c:v>39446</c:v>
                </c:pt>
                <c:pt idx="2190">
                  <c:v>39447</c:v>
                </c:pt>
                <c:pt idx="2191">
                  <c:v>39448</c:v>
                </c:pt>
                <c:pt idx="2192">
                  <c:v>39449</c:v>
                </c:pt>
                <c:pt idx="2193">
                  <c:v>39450</c:v>
                </c:pt>
                <c:pt idx="2194">
                  <c:v>39451</c:v>
                </c:pt>
                <c:pt idx="2195">
                  <c:v>39452</c:v>
                </c:pt>
                <c:pt idx="2196">
                  <c:v>39453</c:v>
                </c:pt>
                <c:pt idx="2197">
                  <c:v>39454</c:v>
                </c:pt>
                <c:pt idx="2198">
                  <c:v>39455</c:v>
                </c:pt>
                <c:pt idx="2199">
                  <c:v>39456</c:v>
                </c:pt>
                <c:pt idx="2200">
                  <c:v>39457</c:v>
                </c:pt>
                <c:pt idx="2201">
                  <c:v>39458</c:v>
                </c:pt>
                <c:pt idx="2202">
                  <c:v>39459</c:v>
                </c:pt>
                <c:pt idx="2203">
                  <c:v>39460</c:v>
                </c:pt>
                <c:pt idx="2204">
                  <c:v>39461</c:v>
                </c:pt>
                <c:pt idx="2205">
                  <c:v>39462</c:v>
                </c:pt>
                <c:pt idx="2206">
                  <c:v>39463</c:v>
                </c:pt>
                <c:pt idx="2207">
                  <c:v>39464</c:v>
                </c:pt>
                <c:pt idx="2208">
                  <c:v>39465</c:v>
                </c:pt>
                <c:pt idx="2209">
                  <c:v>39466</c:v>
                </c:pt>
                <c:pt idx="2210">
                  <c:v>39467</c:v>
                </c:pt>
                <c:pt idx="2211">
                  <c:v>39468</c:v>
                </c:pt>
                <c:pt idx="2212">
                  <c:v>39469</c:v>
                </c:pt>
                <c:pt idx="2213">
                  <c:v>39470</c:v>
                </c:pt>
                <c:pt idx="2214">
                  <c:v>39471</c:v>
                </c:pt>
                <c:pt idx="2215">
                  <c:v>39472</c:v>
                </c:pt>
                <c:pt idx="2216">
                  <c:v>39473</c:v>
                </c:pt>
                <c:pt idx="2217">
                  <c:v>39474</c:v>
                </c:pt>
                <c:pt idx="2218">
                  <c:v>39475</c:v>
                </c:pt>
                <c:pt idx="2219">
                  <c:v>39476</c:v>
                </c:pt>
                <c:pt idx="2220">
                  <c:v>39477</c:v>
                </c:pt>
                <c:pt idx="2221">
                  <c:v>39478</c:v>
                </c:pt>
                <c:pt idx="2222">
                  <c:v>39479</c:v>
                </c:pt>
                <c:pt idx="2223">
                  <c:v>39480</c:v>
                </c:pt>
                <c:pt idx="2224">
                  <c:v>39481</c:v>
                </c:pt>
                <c:pt idx="2225">
                  <c:v>39482</c:v>
                </c:pt>
                <c:pt idx="2226">
                  <c:v>39483</c:v>
                </c:pt>
                <c:pt idx="2227">
                  <c:v>39484</c:v>
                </c:pt>
                <c:pt idx="2228">
                  <c:v>39485</c:v>
                </c:pt>
                <c:pt idx="2229">
                  <c:v>39486</c:v>
                </c:pt>
                <c:pt idx="2230">
                  <c:v>39487</c:v>
                </c:pt>
                <c:pt idx="2231">
                  <c:v>39488</c:v>
                </c:pt>
                <c:pt idx="2232">
                  <c:v>39489</c:v>
                </c:pt>
                <c:pt idx="2233">
                  <c:v>39490</c:v>
                </c:pt>
                <c:pt idx="2234">
                  <c:v>39491</c:v>
                </c:pt>
                <c:pt idx="2235">
                  <c:v>39492</c:v>
                </c:pt>
                <c:pt idx="2236">
                  <c:v>39493</c:v>
                </c:pt>
                <c:pt idx="2237">
                  <c:v>39494</c:v>
                </c:pt>
                <c:pt idx="2238">
                  <c:v>39495</c:v>
                </c:pt>
                <c:pt idx="2239">
                  <c:v>39496</c:v>
                </c:pt>
                <c:pt idx="2240">
                  <c:v>39497</c:v>
                </c:pt>
                <c:pt idx="2241">
                  <c:v>39498</c:v>
                </c:pt>
                <c:pt idx="2242">
                  <c:v>39499</c:v>
                </c:pt>
                <c:pt idx="2243">
                  <c:v>39500</c:v>
                </c:pt>
                <c:pt idx="2244">
                  <c:v>39501</c:v>
                </c:pt>
                <c:pt idx="2245">
                  <c:v>39502</c:v>
                </c:pt>
                <c:pt idx="2246">
                  <c:v>39503</c:v>
                </c:pt>
                <c:pt idx="2247">
                  <c:v>39504</c:v>
                </c:pt>
                <c:pt idx="2248">
                  <c:v>39505</c:v>
                </c:pt>
                <c:pt idx="2249">
                  <c:v>39506</c:v>
                </c:pt>
                <c:pt idx="2250">
                  <c:v>39507</c:v>
                </c:pt>
                <c:pt idx="2251">
                  <c:v>39508</c:v>
                </c:pt>
                <c:pt idx="2252">
                  <c:v>39509</c:v>
                </c:pt>
                <c:pt idx="2253">
                  <c:v>39510</c:v>
                </c:pt>
                <c:pt idx="2254">
                  <c:v>39511</c:v>
                </c:pt>
                <c:pt idx="2255">
                  <c:v>39512</c:v>
                </c:pt>
                <c:pt idx="2256">
                  <c:v>39513</c:v>
                </c:pt>
                <c:pt idx="2257">
                  <c:v>39514</c:v>
                </c:pt>
                <c:pt idx="2258">
                  <c:v>39515</c:v>
                </c:pt>
                <c:pt idx="2259">
                  <c:v>39516</c:v>
                </c:pt>
                <c:pt idx="2260">
                  <c:v>39517</c:v>
                </c:pt>
                <c:pt idx="2261">
                  <c:v>39518</c:v>
                </c:pt>
                <c:pt idx="2262">
                  <c:v>39519</c:v>
                </c:pt>
                <c:pt idx="2263">
                  <c:v>39520</c:v>
                </c:pt>
                <c:pt idx="2264">
                  <c:v>39521</c:v>
                </c:pt>
                <c:pt idx="2265">
                  <c:v>39522</c:v>
                </c:pt>
                <c:pt idx="2266">
                  <c:v>39523</c:v>
                </c:pt>
                <c:pt idx="2267">
                  <c:v>39524</c:v>
                </c:pt>
                <c:pt idx="2268">
                  <c:v>39525</c:v>
                </c:pt>
                <c:pt idx="2269">
                  <c:v>39526</c:v>
                </c:pt>
                <c:pt idx="2270">
                  <c:v>39527</c:v>
                </c:pt>
                <c:pt idx="2271">
                  <c:v>39528</c:v>
                </c:pt>
                <c:pt idx="2272">
                  <c:v>39529</c:v>
                </c:pt>
                <c:pt idx="2273">
                  <c:v>39530</c:v>
                </c:pt>
                <c:pt idx="2274">
                  <c:v>39531</c:v>
                </c:pt>
                <c:pt idx="2275">
                  <c:v>39532</c:v>
                </c:pt>
                <c:pt idx="2276">
                  <c:v>39533</c:v>
                </c:pt>
                <c:pt idx="2277">
                  <c:v>39534</c:v>
                </c:pt>
                <c:pt idx="2278">
                  <c:v>39535</c:v>
                </c:pt>
                <c:pt idx="2279">
                  <c:v>39536</c:v>
                </c:pt>
                <c:pt idx="2280">
                  <c:v>39537</c:v>
                </c:pt>
                <c:pt idx="2281">
                  <c:v>39538</c:v>
                </c:pt>
                <c:pt idx="2282">
                  <c:v>39539</c:v>
                </c:pt>
                <c:pt idx="2283">
                  <c:v>39540</c:v>
                </c:pt>
                <c:pt idx="2284">
                  <c:v>39541</c:v>
                </c:pt>
                <c:pt idx="2285">
                  <c:v>39542</c:v>
                </c:pt>
                <c:pt idx="2286">
                  <c:v>39543</c:v>
                </c:pt>
                <c:pt idx="2287">
                  <c:v>39544</c:v>
                </c:pt>
                <c:pt idx="2288">
                  <c:v>39545</c:v>
                </c:pt>
                <c:pt idx="2289">
                  <c:v>39546</c:v>
                </c:pt>
                <c:pt idx="2290">
                  <c:v>39547</c:v>
                </c:pt>
                <c:pt idx="2291">
                  <c:v>39548</c:v>
                </c:pt>
                <c:pt idx="2292">
                  <c:v>39549</c:v>
                </c:pt>
                <c:pt idx="2293">
                  <c:v>39550</c:v>
                </c:pt>
                <c:pt idx="2294">
                  <c:v>39551</c:v>
                </c:pt>
                <c:pt idx="2295">
                  <c:v>39552</c:v>
                </c:pt>
                <c:pt idx="2296">
                  <c:v>39553</c:v>
                </c:pt>
                <c:pt idx="2297">
                  <c:v>39554</c:v>
                </c:pt>
                <c:pt idx="2298">
                  <c:v>39555</c:v>
                </c:pt>
                <c:pt idx="2299">
                  <c:v>39556</c:v>
                </c:pt>
                <c:pt idx="2300">
                  <c:v>39557</c:v>
                </c:pt>
                <c:pt idx="2301">
                  <c:v>39558</c:v>
                </c:pt>
                <c:pt idx="2302">
                  <c:v>39559</c:v>
                </c:pt>
                <c:pt idx="2303">
                  <c:v>39560</c:v>
                </c:pt>
                <c:pt idx="2304">
                  <c:v>39561</c:v>
                </c:pt>
                <c:pt idx="2305">
                  <c:v>39562</c:v>
                </c:pt>
                <c:pt idx="2306">
                  <c:v>39563</c:v>
                </c:pt>
                <c:pt idx="2307">
                  <c:v>39564</c:v>
                </c:pt>
                <c:pt idx="2308">
                  <c:v>39565</c:v>
                </c:pt>
                <c:pt idx="2309">
                  <c:v>39566</c:v>
                </c:pt>
                <c:pt idx="2310">
                  <c:v>39567</c:v>
                </c:pt>
                <c:pt idx="2311">
                  <c:v>39568</c:v>
                </c:pt>
                <c:pt idx="2312">
                  <c:v>39569</c:v>
                </c:pt>
                <c:pt idx="2313">
                  <c:v>39570</c:v>
                </c:pt>
                <c:pt idx="2314">
                  <c:v>39571</c:v>
                </c:pt>
                <c:pt idx="2315">
                  <c:v>39572</c:v>
                </c:pt>
                <c:pt idx="2316">
                  <c:v>39573</c:v>
                </c:pt>
                <c:pt idx="2317">
                  <c:v>39574</c:v>
                </c:pt>
                <c:pt idx="2318">
                  <c:v>39575</c:v>
                </c:pt>
                <c:pt idx="2319">
                  <c:v>39576</c:v>
                </c:pt>
                <c:pt idx="2320">
                  <c:v>39577</c:v>
                </c:pt>
                <c:pt idx="2321">
                  <c:v>39578</c:v>
                </c:pt>
                <c:pt idx="2322">
                  <c:v>39579</c:v>
                </c:pt>
                <c:pt idx="2323">
                  <c:v>39580</c:v>
                </c:pt>
                <c:pt idx="2324">
                  <c:v>39581</c:v>
                </c:pt>
                <c:pt idx="2325">
                  <c:v>39582</c:v>
                </c:pt>
                <c:pt idx="2326">
                  <c:v>39583</c:v>
                </c:pt>
                <c:pt idx="2327">
                  <c:v>39584</c:v>
                </c:pt>
                <c:pt idx="2328">
                  <c:v>39585</c:v>
                </c:pt>
                <c:pt idx="2329">
                  <c:v>39586</c:v>
                </c:pt>
                <c:pt idx="2330">
                  <c:v>39587</c:v>
                </c:pt>
                <c:pt idx="2331">
                  <c:v>39588</c:v>
                </c:pt>
                <c:pt idx="2332">
                  <c:v>39589</c:v>
                </c:pt>
                <c:pt idx="2333">
                  <c:v>39590</c:v>
                </c:pt>
                <c:pt idx="2334">
                  <c:v>39591</c:v>
                </c:pt>
                <c:pt idx="2335">
                  <c:v>39592</c:v>
                </c:pt>
                <c:pt idx="2336">
                  <c:v>39593</c:v>
                </c:pt>
                <c:pt idx="2337">
                  <c:v>39594</c:v>
                </c:pt>
                <c:pt idx="2338">
                  <c:v>39595</c:v>
                </c:pt>
                <c:pt idx="2339">
                  <c:v>39596</c:v>
                </c:pt>
                <c:pt idx="2340">
                  <c:v>39597</c:v>
                </c:pt>
                <c:pt idx="2341">
                  <c:v>39598</c:v>
                </c:pt>
                <c:pt idx="2342">
                  <c:v>39599</c:v>
                </c:pt>
                <c:pt idx="2343">
                  <c:v>39600</c:v>
                </c:pt>
                <c:pt idx="2344">
                  <c:v>39601</c:v>
                </c:pt>
                <c:pt idx="2345">
                  <c:v>39602</c:v>
                </c:pt>
                <c:pt idx="2346">
                  <c:v>39603</c:v>
                </c:pt>
                <c:pt idx="2347">
                  <c:v>39604</c:v>
                </c:pt>
                <c:pt idx="2348">
                  <c:v>39605</c:v>
                </c:pt>
                <c:pt idx="2349">
                  <c:v>39606</c:v>
                </c:pt>
                <c:pt idx="2350">
                  <c:v>39607</c:v>
                </c:pt>
                <c:pt idx="2351">
                  <c:v>39608</c:v>
                </c:pt>
                <c:pt idx="2352">
                  <c:v>39609</c:v>
                </c:pt>
                <c:pt idx="2353">
                  <c:v>39610</c:v>
                </c:pt>
                <c:pt idx="2354">
                  <c:v>39611</c:v>
                </c:pt>
                <c:pt idx="2355">
                  <c:v>39612</c:v>
                </c:pt>
                <c:pt idx="2356">
                  <c:v>39613</c:v>
                </c:pt>
                <c:pt idx="2357">
                  <c:v>39614</c:v>
                </c:pt>
                <c:pt idx="2358">
                  <c:v>39615</c:v>
                </c:pt>
                <c:pt idx="2359">
                  <c:v>39616</c:v>
                </c:pt>
                <c:pt idx="2360">
                  <c:v>39617</c:v>
                </c:pt>
                <c:pt idx="2361">
                  <c:v>39618</c:v>
                </c:pt>
                <c:pt idx="2362">
                  <c:v>39619</c:v>
                </c:pt>
                <c:pt idx="2363">
                  <c:v>39620</c:v>
                </c:pt>
                <c:pt idx="2364">
                  <c:v>39621</c:v>
                </c:pt>
                <c:pt idx="2365">
                  <c:v>39622</c:v>
                </c:pt>
                <c:pt idx="2366">
                  <c:v>39623</c:v>
                </c:pt>
                <c:pt idx="2367">
                  <c:v>39624</c:v>
                </c:pt>
                <c:pt idx="2368">
                  <c:v>39625</c:v>
                </c:pt>
                <c:pt idx="2369">
                  <c:v>39626</c:v>
                </c:pt>
                <c:pt idx="2370">
                  <c:v>39627</c:v>
                </c:pt>
                <c:pt idx="2371">
                  <c:v>39628</c:v>
                </c:pt>
                <c:pt idx="2372">
                  <c:v>39629</c:v>
                </c:pt>
                <c:pt idx="2373">
                  <c:v>39630</c:v>
                </c:pt>
                <c:pt idx="2374">
                  <c:v>39631</c:v>
                </c:pt>
                <c:pt idx="2375">
                  <c:v>39632</c:v>
                </c:pt>
                <c:pt idx="2376">
                  <c:v>39633</c:v>
                </c:pt>
                <c:pt idx="2377">
                  <c:v>39634</c:v>
                </c:pt>
                <c:pt idx="2378">
                  <c:v>39635</c:v>
                </c:pt>
                <c:pt idx="2379">
                  <c:v>39636</c:v>
                </c:pt>
                <c:pt idx="2380">
                  <c:v>39637</c:v>
                </c:pt>
                <c:pt idx="2381">
                  <c:v>39638</c:v>
                </c:pt>
                <c:pt idx="2382">
                  <c:v>39639</c:v>
                </c:pt>
                <c:pt idx="2383">
                  <c:v>39640</c:v>
                </c:pt>
                <c:pt idx="2384">
                  <c:v>39641</c:v>
                </c:pt>
                <c:pt idx="2385">
                  <c:v>39642</c:v>
                </c:pt>
                <c:pt idx="2386">
                  <c:v>39643</c:v>
                </c:pt>
                <c:pt idx="2387">
                  <c:v>39644</c:v>
                </c:pt>
                <c:pt idx="2388">
                  <c:v>39645</c:v>
                </c:pt>
                <c:pt idx="2389">
                  <c:v>39646</c:v>
                </c:pt>
                <c:pt idx="2390">
                  <c:v>39647</c:v>
                </c:pt>
                <c:pt idx="2391">
                  <c:v>39648</c:v>
                </c:pt>
                <c:pt idx="2392">
                  <c:v>39649</c:v>
                </c:pt>
                <c:pt idx="2393">
                  <c:v>39650</c:v>
                </c:pt>
                <c:pt idx="2394">
                  <c:v>39651</c:v>
                </c:pt>
                <c:pt idx="2395">
                  <c:v>39652</c:v>
                </c:pt>
                <c:pt idx="2396">
                  <c:v>39653</c:v>
                </c:pt>
                <c:pt idx="2397">
                  <c:v>39654</c:v>
                </c:pt>
                <c:pt idx="2398">
                  <c:v>39655</c:v>
                </c:pt>
                <c:pt idx="2399">
                  <c:v>39656</c:v>
                </c:pt>
                <c:pt idx="2400">
                  <c:v>39657</c:v>
                </c:pt>
                <c:pt idx="2401">
                  <c:v>39658</c:v>
                </c:pt>
                <c:pt idx="2402">
                  <c:v>39659</c:v>
                </c:pt>
                <c:pt idx="2403">
                  <c:v>39660</c:v>
                </c:pt>
                <c:pt idx="2404">
                  <c:v>39661</c:v>
                </c:pt>
                <c:pt idx="2405">
                  <c:v>39662</c:v>
                </c:pt>
                <c:pt idx="2406">
                  <c:v>39663</c:v>
                </c:pt>
                <c:pt idx="2407">
                  <c:v>39664</c:v>
                </c:pt>
                <c:pt idx="2408">
                  <c:v>39665</c:v>
                </c:pt>
                <c:pt idx="2409">
                  <c:v>39666</c:v>
                </c:pt>
                <c:pt idx="2410">
                  <c:v>39667</c:v>
                </c:pt>
                <c:pt idx="2411">
                  <c:v>39668</c:v>
                </c:pt>
                <c:pt idx="2412">
                  <c:v>39669</c:v>
                </c:pt>
                <c:pt idx="2413">
                  <c:v>39670</c:v>
                </c:pt>
                <c:pt idx="2414">
                  <c:v>39671</c:v>
                </c:pt>
                <c:pt idx="2415">
                  <c:v>39672</c:v>
                </c:pt>
                <c:pt idx="2416">
                  <c:v>39673</c:v>
                </c:pt>
                <c:pt idx="2417">
                  <c:v>39674</c:v>
                </c:pt>
                <c:pt idx="2418">
                  <c:v>39675</c:v>
                </c:pt>
                <c:pt idx="2419">
                  <c:v>39676</c:v>
                </c:pt>
                <c:pt idx="2420">
                  <c:v>39677</c:v>
                </c:pt>
                <c:pt idx="2421">
                  <c:v>39678</c:v>
                </c:pt>
                <c:pt idx="2422">
                  <c:v>39679</c:v>
                </c:pt>
                <c:pt idx="2423">
                  <c:v>39680</c:v>
                </c:pt>
                <c:pt idx="2424">
                  <c:v>39681</c:v>
                </c:pt>
                <c:pt idx="2425">
                  <c:v>39682</c:v>
                </c:pt>
                <c:pt idx="2426">
                  <c:v>39683</c:v>
                </c:pt>
                <c:pt idx="2427">
                  <c:v>39684</c:v>
                </c:pt>
                <c:pt idx="2428">
                  <c:v>39685</c:v>
                </c:pt>
                <c:pt idx="2429">
                  <c:v>39686</c:v>
                </c:pt>
                <c:pt idx="2430">
                  <c:v>39687</c:v>
                </c:pt>
                <c:pt idx="2431">
                  <c:v>39688</c:v>
                </c:pt>
                <c:pt idx="2432">
                  <c:v>39689</c:v>
                </c:pt>
                <c:pt idx="2433">
                  <c:v>39690</c:v>
                </c:pt>
                <c:pt idx="2434">
                  <c:v>39691</c:v>
                </c:pt>
                <c:pt idx="2435">
                  <c:v>39692</c:v>
                </c:pt>
                <c:pt idx="2436">
                  <c:v>39693</c:v>
                </c:pt>
                <c:pt idx="2437">
                  <c:v>39694</c:v>
                </c:pt>
                <c:pt idx="2438">
                  <c:v>39695</c:v>
                </c:pt>
                <c:pt idx="2439">
                  <c:v>39696</c:v>
                </c:pt>
                <c:pt idx="2440">
                  <c:v>39697</c:v>
                </c:pt>
                <c:pt idx="2441">
                  <c:v>39698</c:v>
                </c:pt>
                <c:pt idx="2442">
                  <c:v>39699</c:v>
                </c:pt>
                <c:pt idx="2443">
                  <c:v>39700</c:v>
                </c:pt>
                <c:pt idx="2444">
                  <c:v>39701</c:v>
                </c:pt>
                <c:pt idx="2445">
                  <c:v>39702</c:v>
                </c:pt>
                <c:pt idx="2446">
                  <c:v>39703</c:v>
                </c:pt>
                <c:pt idx="2447">
                  <c:v>39704</c:v>
                </c:pt>
                <c:pt idx="2448">
                  <c:v>39705</c:v>
                </c:pt>
                <c:pt idx="2449">
                  <c:v>39706</c:v>
                </c:pt>
                <c:pt idx="2450">
                  <c:v>39707</c:v>
                </c:pt>
                <c:pt idx="2451">
                  <c:v>39708</c:v>
                </c:pt>
                <c:pt idx="2452">
                  <c:v>39709</c:v>
                </c:pt>
                <c:pt idx="2453">
                  <c:v>39710</c:v>
                </c:pt>
                <c:pt idx="2454">
                  <c:v>39711</c:v>
                </c:pt>
                <c:pt idx="2455">
                  <c:v>39712</c:v>
                </c:pt>
                <c:pt idx="2456">
                  <c:v>39713</c:v>
                </c:pt>
                <c:pt idx="2457">
                  <c:v>39714</c:v>
                </c:pt>
                <c:pt idx="2458">
                  <c:v>39715</c:v>
                </c:pt>
                <c:pt idx="2459">
                  <c:v>39716</c:v>
                </c:pt>
                <c:pt idx="2460">
                  <c:v>39717</c:v>
                </c:pt>
                <c:pt idx="2461">
                  <c:v>39718</c:v>
                </c:pt>
                <c:pt idx="2462">
                  <c:v>39719</c:v>
                </c:pt>
                <c:pt idx="2463">
                  <c:v>39720</c:v>
                </c:pt>
                <c:pt idx="2464">
                  <c:v>39721</c:v>
                </c:pt>
                <c:pt idx="2465">
                  <c:v>39722</c:v>
                </c:pt>
                <c:pt idx="2466">
                  <c:v>39723</c:v>
                </c:pt>
                <c:pt idx="2467">
                  <c:v>39724</c:v>
                </c:pt>
                <c:pt idx="2468">
                  <c:v>39725</c:v>
                </c:pt>
                <c:pt idx="2469">
                  <c:v>39726</c:v>
                </c:pt>
                <c:pt idx="2470">
                  <c:v>39727</c:v>
                </c:pt>
                <c:pt idx="2471">
                  <c:v>39728</c:v>
                </c:pt>
                <c:pt idx="2472">
                  <c:v>39729</c:v>
                </c:pt>
                <c:pt idx="2473">
                  <c:v>39730</c:v>
                </c:pt>
                <c:pt idx="2474">
                  <c:v>39731</c:v>
                </c:pt>
                <c:pt idx="2475">
                  <c:v>39732</c:v>
                </c:pt>
                <c:pt idx="2476">
                  <c:v>39733</c:v>
                </c:pt>
                <c:pt idx="2477">
                  <c:v>39734</c:v>
                </c:pt>
                <c:pt idx="2478">
                  <c:v>39735</c:v>
                </c:pt>
                <c:pt idx="2479">
                  <c:v>39736</c:v>
                </c:pt>
                <c:pt idx="2480">
                  <c:v>39737</c:v>
                </c:pt>
                <c:pt idx="2481">
                  <c:v>39738</c:v>
                </c:pt>
                <c:pt idx="2482">
                  <c:v>39739</c:v>
                </c:pt>
                <c:pt idx="2483">
                  <c:v>39740</c:v>
                </c:pt>
                <c:pt idx="2484">
                  <c:v>39741</c:v>
                </c:pt>
                <c:pt idx="2485">
                  <c:v>39742</c:v>
                </c:pt>
                <c:pt idx="2486">
                  <c:v>39743</c:v>
                </c:pt>
                <c:pt idx="2487">
                  <c:v>39744</c:v>
                </c:pt>
                <c:pt idx="2488">
                  <c:v>39745</c:v>
                </c:pt>
                <c:pt idx="2489">
                  <c:v>39746</c:v>
                </c:pt>
                <c:pt idx="2490">
                  <c:v>39747</c:v>
                </c:pt>
                <c:pt idx="2491">
                  <c:v>39748</c:v>
                </c:pt>
                <c:pt idx="2492">
                  <c:v>39749</c:v>
                </c:pt>
                <c:pt idx="2493">
                  <c:v>39750</c:v>
                </c:pt>
                <c:pt idx="2494">
                  <c:v>39751</c:v>
                </c:pt>
                <c:pt idx="2495">
                  <c:v>39752</c:v>
                </c:pt>
                <c:pt idx="2496">
                  <c:v>39753</c:v>
                </c:pt>
                <c:pt idx="2497">
                  <c:v>39754</c:v>
                </c:pt>
                <c:pt idx="2498">
                  <c:v>39755</c:v>
                </c:pt>
                <c:pt idx="2499">
                  <c:v>39756</c:v>
                </c:pt>
                <c:pt idx="2500">
                  <c:v>39757</c:v>
                </c:pt>
                <c:pt idx="2501">
                  <c:v>39758</c:v>
                </c:pt>
                <c:pt idx="2502">
                  <c:v>39759</c:v>
                </c:pt>
                <c:pt idx="2503">
                  <c:v>39760</c:v>
                </c:pt>
                <c:pt idx="2504">
                  <c:v>39761</c:v>
                </c:pt>
                <c:pt idx="2505">
                  <c:v>39762</c:v>
                </c:pt>
                <c:pt idx="2506">
                  <c:v>39763</c:v>
                </c:pt>
                <c:pt idx="2507">
                  <c:v>39764</c:v>
                </c:pt>
                <c:pt idx="2508">
                  <c:v>39765</c:v>
                </c:pt>
                <c:pt idx="2509">
                  <c:v>39766</c:v>
                </c:pt>
                <c:pt idx="2510">
                  <c:v>39767</c:v>
                </c:pt>
                <c:pt idx="2511">
                  <c:v>39768</c:v>
                </c:pt>
                <c:pt idx="2512">
                  <c:v>39769</c:v>
                </c:pt>
                <c:pt idx="2513">
                  <c:v>39770</c:v>
                </c:pt>
                <c:pt idx="2514">
                  <c:v>39771</c:v>
                </c:pt>
                <c:pt idx="2515">
                  <c:v>39772</c:v>
                </c:pt>
                <c:pt idx="2516">
                  <c:v>39773</c:v>
                </c:pt>
                <c:pt idx="2517">
                  <c:v>39774</c:v>
                </c:pt>
                <c:pt idx="2518">
                  <c:v>39775</c:v>
                </c:pt>
                <c:pt idx="2519">
                  <c:v>39776</c:v>
                </c:pt>
                <c:pt idx="2520">
                  <c:v>39777</c:v>
                </c:pt>
                <c:pt idx="2521">
                  <c:v>39778</c:v>
                </c:pt>
                <c:pt idx="2522">
                  <c:v>39779</c:v>
                </c:pt>
                <c:pt idx="2523">
                  <c:v>39780</c:v>
                </c:pt>
                <c:pt idx="2524">
                  <c:v>39781</c:v>
                </c:pt>
                <c:pt idx="2525">
                  <c:v>39782</c:v>
                </c:pt>
                <c:pt idx="2526">
                  <c:v>39783</c:v>
                </c:pt>
                <c:pt idx="2527">
                  <c:v>39784</c:v>
                </c:pt>
                <c:pt idx="2528">
                  <c:v>39785</c:v>
                </c:pt>
                <c:pt idx="2529">
                  <c:v>39786</c:v>
                </c:pt>
                <c:pt idx="2530">
                  <c:v>39787</c:v>
                </c:pt>
                <c:pt idx="2531">
                  <c:v>39788</c:v>
                </c:pt>
                <c:pt idx="2532">
                  <c:v>39789</c:v>
                </c:pt>
                <c:pt idx="2533">
                  <c:v>39790</c:v>
                </c:pt>
                <c:pt idx="2534">
                  <c:v>39791</c:v>
                </c:pt>
                <c:pt idx="2535">
                  <c:v>39792</c:v>
                </c:pt>
                <c:pt idx="2536">
                  <c:v>39793</c:v>
                </c:pt>
                <c:pt idx="2537">
                  <c:v>39794</c:v>
                </c:pt>
                <c:pt idx="2538">
                  <c:v>39795</c:v>
                </c:pt>
                <c:pt idx="2539">
                  <c:v>39796</c:v>
                </c:pt>
                <c:pt idx="2540">
                  <c:v>39797</c:v>
                </c:pt>
                <c:pt idx="2541">
                  <c:v>39798</c:v>
                </c:pt>
                <c:pt idx="2542">
                  <c:v>39799</c:v>
                </c:pt>
                <c:pt idx="2543">
                  <c:v>39800</c:v>
                </c:pt>
                <c:pt idx="2544">
                  <c:v>39801</c:v>
                </c:pt>
                <c:pt idx="2545">
                  <c:v>39802</c:v>
                </c:pt>
                <c:pt idx="2546">
                  <c:v>39803</c:v>
                </c:pt>
                <c:pt idx="2547">
                  <c:v>39804</c:v>
                </c:pt>
                <c:pt idx="2548">
                  <c:v>39805</c:v>
                </c:pt>
                <c:pt idx="2549">
                  <c:v>39806</c:v>
                </c:pt>
                <c:pt idx="2550">
                  <c:v>39807</c:v>
                </c:pt>
                <c:pt idx="2551">
                  <c:v>39808</c:v>
                </c:pt>
                <c:pt idx="2552">
                  <c:v>39809</c:v>
                </c:pt>
                <c:pt idx="2553">
                  <c:v>39810</c:v>
                </c:pt>
                <c:pt idx="2554">
                  <c:v>39811</c:v>
                </c:pt>
                <c:pt idx="2555">
                  <c:v>39812</c:v>
                </c:pt>
                <c:pt idx="2556">
                  <c:v>39813</c:v>
                </c:pt>
                <c:pt idx="2557">
                  <c:v>39814</c:v>
                </c:pt>
                <c:pt idx="2558">
                  <c:v>39815</c:v>
                </c:pt>
                <c:pt idx="2559">
                  <c:v>39816</c:v>
                </c:pt>
                <c:pt idx="2560">
                  <c:v>39817</c:v>
                </c:pt>
                <c:pt idx="2561">
                  <c:v>39818</c:v>
                </c:pt>
                <c:pt idx="2562">
                  <c:v>39819</c:v>
                </c:pt>
                <c:pt idx="2563">
                  <c:v>39820</c:v>
                </c:pt>
                <c:pt idx="2564">
                  <c:v>39821</c:v>
                </c:pt>
                <c:pt idx="2565">
                  <c:v>39822</c:v>
                </c:pt>
                <c:pt idx="2566">
                  <c:v>39823</c:v>
                </c:pt>
                <c:pt idx="2567">
                  <c:v>39824</c:v>
                </c:pt>
                <c:pt idx="2568">
                  <c:v>39825</c:v>
                </c:pt>
                <c:pt idx="2569">
                  <c:v>39826</c:v>
                </c:pt>
                <c:pt idx="2570">
                  <c:v>39827</c:v>
                </c:pt>
                <c:pt idx="2571">
                  <c:v>39828</c:v>
                </c:pt>
                <c:pt idx="2572">
                  <c:v>39829</c:v>
                </c:pt>
                <c:pt idx="2573">
                  <c:v>39830</c:v>
                </c:pt>
                <c:pt idx="2574">
                  <c:v>39831</c:v>
                </c:pt>
                <c:pt idx="2575">
                  <c:v>39832</c:v>
                </c:pt>
                <c:pt idx="2576">
                  <c:v>39833</c:v>
                </c:pt>
                <c:pt idx="2577">
                  <c:v>39834</c:v>
                </c:pt>
                <c:pt idx="2578">
                  <c:v>39835</c:v>
                </c:pt>
                <c:pt idx="2579">
                  <c:v>39836</c:v>
                </c:pt>
                <c:pt idx="2580">
                  <c:v>39837</c:v>
                </c:pt>
                <c:pt idx="2581">
                  <c:v>39838</c:v>
                </c:pt>
                <c:pt idx="2582">
                  <c:v>39839</c:v>
                </c:pt>
                <c:pt idx="2583">
                  <c:v>39840</c:v>
                </c:pt>
                <c:pt idx="2584">
                  <c:v>39841</c:v>
                </c:pt>
                <c:pt idx="2585">
                  <c:v>39842</c:v>
                </c:pt>
                <c:pt idx="2586">
                  <c:v>39843</c:v>
                </c:pt>
                <c:pt idx="2587">
                  <c:v>39844</c:v>
                </c:pt>
                <c:pt idx="2588">
                  <c:v>39845</c:v>
                </c:pt>
                <c:pt idx="2589">
                  <c:v>39846</c:v>
                </c:pt>
                <c:pt idx="2590">
                  <c:v>39847</c:v>
                </c:pt>
                <c:pt idx="2591">
                  <c:v>39848</c:v>
                </c:pt>
                <c:pt idx="2592">
                  <c:v>39849</c:v>
                </c:pt>
                <c:pt idx="2593">
                  <c:v>39850</c:v>
                </c:pt>
                <c:pt idx="2594">
                  <c:v>39851</c:v>
                </c:pt>
                <c:pt idx="2595">
                  <c:v>39852</c:v>
                </c:pt>
                <c:pt idx="2596">
                  <c:v>39853</c:v>
                </c:pt>
                <c:pt idx="2597">
                  <c:v>39854</c:v>
                </c:pt>
                <c:pt idx="2598">
                  <c:v>39855</c:v>
                </c:pt>
                <c:pt idx="2599">
                  <c:v>39856</c:v>
                </c:pt>
                <c:pt idx="2600">
                  <c:v>39857</c:v>
                </c:pt>
                <c:pt idx="2601">
                  <c:v>39858</c:v>
                </c:pt>
                <c:pt idx="2602">
                  <c:v>39859</c:v>
                </c:pt>
                <c:pt idx="2603">
                  <c:v>39860</c:v>
                </c:pt>
                <c:pt idx="2604">
                  <c:v>39861</c:v>
                </c:pt>
                <c:pt idx="2605">
                  <c:v>39862</c:v>
                </c:pt>
                <c:pt idx="2606">
                  <c:v>39863</c:v>
                </c:pt>
                <c:pt idx="2607">
                  <c:v>39864</c:v>
                </c:pt>
                <c:pt idx="2608">
                  <c:v>39865</c:v>
                </c:pt>
                <c:pt idx="2609">
                  <c:v>39866</c:v>
                </c:pt>
                <c:pt idx="2610">
                  <c:v>39867</c:v>
                </c:pt>
                <c:pt idx="2611">
                  <c:v>39868</c:v>
                </c:pt>
                <c:pt idx="2612">
                  <c:v>39869</c:v>
                </c:pt>
                <c:pt idx="2613">
                  <c:v>39870</c:v>
                </c:pt>
                <c:pt idx="2614">
                  <c:v>39871</c:v>
                </c:pt>
                <c:pt idx="2615">
                  <c:v>39872</c:v>
                </c:pt>
                <c:pt idx="2616">
                  <c:v>39873</c:v>
                </c:pt>
                <c:pt idx="2617">
                  <c:v>39874</c:v>
                </c:pt>
                <c:pt idx="2618">
                  <c:v>39875</c:v>
                </c:pt>
                <c:pt idx="2619">
                  <c:v>39876</c:v>
                </c:pt>
                <c:pt idx="2620">
                  <c:v>39877</c:v>
                </c:pt>
                <c:pt idx="2621">
                  <c:v>39878</c:v>
                </c:pt>
                <c:pt idx="2622">
                  <c:v>39879</c:v>
                </c:pt>
                <c:pt idx="2623">
                  <c:v>39880</c:v>
                </c:pt>
                <c:pt idx="2624">
                  <c:v>39881</c:v>
                </c:pt>
                <c:pt idx="2625">
                  <c:v>39882</c:v>
                </c:pt>
                <c:pt idx="2626">
                  <c:v>39883</c:v>
                </c:pt>
                <c:pt idx="2627">
                  <c:v>39884</c:v>
                </c:pt>
                <c:pt idx="2628">
                  <c:v>39885</c:v>
                </c:pt>
                <c:pt idx="2629">
                  <c:v>39886</c:v>
                </c:pt>
                <c:pt idx="2630">
                  <c:v>39887</c:v>
                </c:pt>
                <c:pt idx="2631">
                  <c:v>39888</c:v>
                </c:pt>
                <c:pt idx="2632">
                  <c:v>39889</c:v>
                </c:pt>
                <c:pt idx="2633">
                  <c:v>39890</c:v>
                </c:pt>
                <c:pt idx="2634">
                  <c:v>39891</c:v>
                </c:pt>
                <c:pt idx="2635">
                  <c:v>39892</c:v>
                </c:pt>
                <c:pt idx="2636">
                  <c:v>39893</c:v>
                </c:pt>
                <c:pt idx="2637">
                  <c:v>39894</c:v>
                </c:pt>
                <c:pt idx="2638">
                  <c:v>39895</c:v>
                </c:pt>
                <c:pt idx="2639">
                  <c:v>39896</c:v>
                </c:pt>
                <c:pt idx="2640">
                  <c:v>39897</c:v>
                </c:pt>
                <c:pt idx="2641">
                  <c:v>39898</c:v>
                </c:pt>
                <c:pt idx="2642">
                  <c:v>39899</c:v>
                </c:pt>
                <c:pt idx="2643">
                  <c:v>39900</c:v>
                </c:pt>
                <c:pt idx="2644">
                  <c:v>39901</c:v>
                </c:pt>
                <c:pt idx="2645">
                  <c:v>39902</c:v>
                </c:pt>
                <c:pt idx="2646">
                  <c:v>39903</c:v>
                </c:pt>
                <c:pt idx="2647">
                  <c:v>39904</c:v>
                </c:pt>
                <c:pt idx="2648">
                  <c:v>39905</c:v>
                </c:pt>
                <c:pt idx="2649">
                  <c:v>39906</c:v>
                </c:pt>
                <c:pt idx="2650">
                  <c:v>39907</c:v>
                </c:pt>
                <c:pt idx="2651">
                  <c:v>39908</c:v>
                </c:pt>
                <c:pt idx="2652">
                  <c:v>39909</c:v>
                </c:pt>
                <c:pt idx="2653">
                  <c:v>39910</c:v>
                </c:pt>
                <c:pt idx="2654">
                  <c:v>39911</c:v>
                </c:pt>
                <c:pt idx="2655">
                  <c:v>39912</c:v>
                </c:pt>
                <c:pt idx="2656">
                  <c:v>39913</c:v>
                </c:pt>
                <c:pt idx="2657">
                  <c:v>39914</c:v>
                </c:pt>
                <c:pt idx="2658">
                  <c:v>39915</c:v>
                </c:pt>
                <c:pt idx="2659">
                  <c:v>39916</c:v>
                </c:pt>
                <c:pt idx="2660">
                  <c:v>39917</c:v>
                </c:pt>
                <c:pt idx="2661">
                  <c:v>39918</c:v>
                </c:pt>
                <c:pt idx="2662">
                  <c:v>39919</c:v>
                </c:pt>
                <c:pt idx="2663">
                  <c:v>39920</c:v>
                </c:pt>
                <c:pt idx="2664">
                  <c:v>39921</c:v>
                </c:pt>
                <c:pt idx="2665">
                  <c:v>39922</c:v>
                </c:pt>
                <c:pt idx="2666">
                  <c:v>39923</c:v>
                </c:pt>
                <c:pt idx="2667">
                  <c:v>39924</c:v>
                </c:pt>
                <c:pt idx="2668">
                  <c:v>39925</c:v>
                </c:pt>
                <c:pt idx="2669">
                  <c:v>39926</c:v>
                </c:pt>
                <c:pt idx="2670">
                  <c:v>39927</c:v>
                </c:pt>
                <c:pt idx="2671">
                  <c:v>39928</c:v>
                </c:pt>
                <c:pt idx="2672">
                  <c:v>39929</c:v>
                </c:pt>
                <c:pt idx="2673">
                  <c:v>39930</c:v>
                </c:pt>
                <c:pt idx="2674">
                  <c:v>39931</c:v>
                </c:pt>
                <c:pt idx="2675">
                  <c:v>39932</c:v>
                </c:pt>
                <c:pt idx="2676">
                  <c:v>39933</c:v>
                </c:pt>
                <c:pt idx="2677">
                  <c:v>39934</c:v>
                </c:pt>
                <c:pt idx="2678">
                  <c:v>39935</c:v>
                </c:pt>
                <c:pt idx="2679">
                  <c:v>39936</c:v>
                </c:pt>
                <c:pt idx="2680">
                  <c:v>39937</c:v>
                </c:pt>
                <c:pt idx="2681">
                  <c:v>39938</c:v>
                </c:pt>
                <c:pt idx="2682">
                  <c:v>39939</c:v>
                </c:pt>
                <c:pt idx="2683">
                  <c:v>39940</c:v>
                </c:pt>
                <c:pt idx="2684">
                  <c:v>39941</c:v>
                </c:pt>
                <c:pt idx="2685">
                  <c:v>39942</c:v>
                </c:pt>
                <c:pt idx="2686">
                  <c:v>39943</c:v>
                </c:pt>
                <c:pt idx="2687">
                  <c:v>39944</c:v>
                </c:pt>
                <c:pt idx="2688">
                  <c:v>39945</c:v>
                </c:pt>
                <c:pt idx="2689">
                  <c:v>39946</c:v>
                </c:pt>
                <c:pt idx="2690">
                  <c:v>39947</c:v>
                </c:pt>
                <c:pt idx="2691">
                  <c:v>39948</c:v>
                </c:pt>
                <c:pt idx="2692">
                  <c:v>39949</c:v>
                </c:pt>
                <c:pt idx="2693">
                  <c:v>39950</c:v>
                </c:pt>
                <c:pt idx="2694">
                  <c:v>39951</c:v>
                </c:pt>
                <c:pt idx="2695">
                  <c:v>39952</c:v>
                </c:pt>
                <c:pt idx="2696">
                  <c:v>39953</c:v>
                </c:pt>
                <c:pt idx="2697">
                  <c:v>39954</c:v>
                </c:pt>
                <c:pt idx="2698">
                  <c:v>39955</c:v>
                </c:pt>
                <c:pt idx="2699">
                  <c:v>39956</c:v>
                </c:pt>
                <c:pt idx="2700">
                  <c:v>39957</c:v>
                </c:pt>
                <c:pt idx="2701">
                  <c:v>39958</c:v>
                </c:pt>
                <c:pt idx="2702">
                  <c:v>39959</c:v>
                </c:pt>
                <c:pt idx="2703">
                  <c:v>39960</c:v>
                </c:pt>
                <c:pt idx="2704">
                  <c:v>39961</c:v>
                </c:pt>
                <c:pt idx="2705">
                  <c:v>39962</c:v>
                </c:pt>
                <c:pt idx="2706">
                  <c:v>39963</c:v>
                </c:pt>
                <c:pt idx="2707">
                  <c:v>39964</c:v>
                </c:pt>
                <c:pt idx="2708">
                  <c:v>39965</c:v>
                </c:pt>
                <c:pt idx="2709">
                  <c:v>39966</c:v>
                </c:pt>
                <c:pt idx="2710">
                  <c:v>39967</c:v>
                </c:pt>
                <c:pt idx="2711">
                  <c:v>39968</c:v>
                </c:pt>
                <c:pt idx="2712">
                  <c:v>39969</c:v>
                </c:pt>
                <c:pt idx="2713">
                  <c:v>39970</c:v>
                </c:pt>
                <c:pt idx="2714">
                  <c:v>39971</c:v>
                </c:pt>
                <c:pt idx="2715">
                  <c:v>39972</c:v>
                </c:pt>
                <c:pt idx="2716">
                  <c:v>39973</c:v>
                </c:pt>
                <c:pt idx="2717">
                  <c:v>39974</c:v>
                </c:pt>
                <c:pt idx="2718">
                  <c:v>39975</c:v>
                </c:pt>
                <c:pt idx="2719">
                  <c:v>39976</c:v>
                </c:pt>
                <c:pt idx="2720">
                  <c:v>39977</c:v>
                </c:pt>
                <c:pt idx="2721">
                  <c:v>39978</c:v>
                </c:pt>
                <c:pt idx="2722">
                  <c:v>39979</c:v>
                </c:pt>
                <c:pt idx="2723">
                  <c:v>39980</c:v>
                </c:pt>
                <c:pt idx="2724">
                  <c:v>39981</c:v>
                </c:pt>
                <c:pt idx="2725">
                  <c:v>39982</c:v>
                </c:pt>
                <c:pt idx="2726">
                  <c:v>39983</c:v>
                </c:pt>
                <c:pt idx="2727">
                  <c:v>39984</c:v>
                </c:pt>
                <c:pt idx="2728">
                  <c:v>39985</c:v>
                </c:pt>
                <c:pt idx="2729">
                  <c:v>39986</c:v>
                </c:pt>
                <c:pt idx="2730">
                  <c:v>39987</c:v>
                </c:pt>
                <c:pt idx="2731">
                  <c:v>39988</c:v>
                </c:pt>
                <c:pt idx="2732">
                  <c:v>39989</c:v>
                </c:pt>
                <c:pt idx="2733">
                  <c:v>39990</c:v>
                </c:pt>
                <c:pt idx="2734">
                  <c:v>39991</c:v>
                </c:pt>
                <c:pt idx="2735">
                  <c:v>39992</c:v>
                </c:pt>
                <c:pt idx="2736">
                  <c:v>39993</c:v>
                </c:pt>
                <c:pt idx="2737">
                  <c:v>39994</c:v>
                </c:pt>
                <c:pt idx="2738">
                  <c:v>39995</c:v>
                </c:pt>
                <c:pt idx="2739">
                  <c:v>39996</c:v>
                </c:pt>
                <c:pt idx="2740">
                  <c:v>39997</c:v>
                </c:pt>
                <c:pt idx="2741">
                  <c:v>39998</c:v>
                </c:pt>
                <c:pt idx="2742">
                  <c:v>39999</c:v>
                </c:pt>
                <c:pt idx="2743">
                  <c:v>40000</c:v>
                </c:pt>
                <c:pt idx="2744">
                  <c:v>40001</c:v>
                </c:pt>
                <c:pt idx="2745">
                  <c:v>40002</c:v>
                </c:pt>
                <c:pt idx="2746">
                  <c:v>40003</c:v>
                </c:pt>
                <c:pt idx="2747">
                  <c:v>40004</c:v>
                </c:pt>
                <c:pt idx="2748">
                  <c:v>40005</c:v>
                </c:pt>
                <c:pt idx="2749">
                  <c:v>40006</c:v>
                </c:pt>
                <c:pt idx="2750">
                  <c:v>40007</c:v>
                </c:pt>
                <c:pt idx="2751">
                  <c:v>40008</c:v>
                </c:pt>
                <c:pt idx="2752">
                  <c:v>40009</c:v>
                </c:pt>
                <c:pt idx="2753">
                  <c:v>40010</c:v>
                </c:pt>
                <c:pt idx="2754">
                  <c:v>40011</c:v>
                </c:pt>
                <c:pt idx="2755">
                  <c:v>40012</c:v>
                </c:pt>
                <c:pt idx="2756">
                  <c:v>40013</c:v>
                </c:pt>
                <c:pt idx="2757">
                  <c:v>40014</c:v>
                </c:pt>
                <c:pt idx="2758">
                  <c:v>40015</c:v>
                </c:pt>
                <c:pt idx="2759">
                  <c:v>40016</c:v>
                </c:pt>
                <c:pt idx="2760">
                  <c:v>40017</c:v>
                </c:pt>
                <c:pt idx="2761">
                  <c:v>40018</c:v>
                </c:pt>
                <c:pt idx="2762">
                  <c:v>40019</c:v>
                </c:pt>
                <c:pt idx="2763">
                  <c:v>40020</c:v>
                </c:pt>
                <c:pt idx="2764">
                  <c:v>40021</c:v>
                </c:pt>
                <c:pt idx="2765">
                  <c:v>40022</c:v>
                </c:pt>
                <c:pt idx="2766">
                  <c:v>40023</c:v>
                </c:pt>
                <c:pt idx="2767">
                  <c:v>40024</c:v>
                </c:pt>
                <c:pt idx="2768">
                  <c:v>40025</c:v>
                </c:pt>
                <c:pt idx="2769">
                  <c:v>40026</c:v>
                </c:pt>
                <c:pt idx="2770">
                  <c:v>40027</c:v>
                </c:pt>
                <c:pt idx="2771">
                  <c:v>40028</c:v>
                </c:pt>
                <c:pt idx="2772">
                  <c:v>40029</c:v>
                </c:pt>
                <c:pt idx="2773">
                  <c:v>40030</c:v>
                </c:pt>
                <c:pt idx="2774">
                  <c:v>40031</c:v>
                </c:pt>
                <c:pt idx="2775">
                  <c:v>40032</c:v>
                </c:pt>
                <c:pt idx="2776">
                  <c:v>40033</c:v>
                </c:pt>
                <c:pt idx="2777">
                  <c:v>40034</c:v>
                </c:pt>
                <c:pt idx="2778">
                  <c:v>40035</c:v>
                </c:pt>
                <c:pt idx="2779">
                  <c:v>40036</c:v>
                </c:pt>
                <c:pt idx="2780">
                  <c:v>40037</c:v>
                </c:pt>
                <c:pt idx="2781">
                  <c:v>40038</c:v>
                </c:pt>
                <c:pt idx="2782">
                  <c:v>40039</c:v>
                </c:pt>
                <c:pt idx="2783">
                  <c:v>40040</c:v>
                </c:pt>
                <c:pt idx="2784">
                  <c:v>40041</c:v>
                </c:pt>
                <c:pt idx="2785">
                  <c:v>40042</c:v>
                </c:pt>
                <c:pt idx="2786">
                  <c:v>40043</c:v>
                </c:pt>
                <c:pt idx="2787">
                  <c:v>40044</c:v>
                </c:pt>
                <c:pt idx="2788">
                  <c:v>40045</c:v>
                </c:pt>
                <c:pt idx="2789">
                  <c:v>40046</c:v>
                </c:pt>
                <c:pt idx="2790">
                  <c:v>40047</c:v>
                </c:pt>
                <c:pt idx="2791">
                  <c:v>40048</c:v>
                </c:pt>
                <c:pt idx="2792">
                  <c:v>40049</c:v>
                </c:pt>
                <c:pt idx="2793">
                  <c:v>40050</c:v>
                </c:pt>
                <c:pt idx="2794">
                  <c:v>40051</c:v>
                </c:pt>
                <c:pt idx="2795">
                  <c:v>40052</c:v>
                </c:pt>
                <c:pt idx="2796">
                  <c:v>40053</c:v>
                </c:pt>
                <c:pt idx="2797">
                  <c:v>40054</c:v>
                </c:pt>
                <c:pt idx="2798">
                  <c:v>40055</c:v>
                </c:pt>
                <c:pt idx="2799">
                  <c:v>40056</c:v>
                </c:pt>
                <c:pt idx="2800">
                  <c:v>40057</c:v>
                </c:pt>
                <c:pt idx="2801">
                  <c:v>40058</c:v>
                </c:pt>
                <c:pt idx="2802">
                  <c:v>40059</c:v>
                </c:pt>
                <c:pt idx="2803">
                  <c:v>40060</c:v>
                </c:pt>
                <c:pt idx="2804">
                  <c:v>40061</c:v>
                </c:pt>
                <c:pt idx="2805">
                  <c:v>40062</c:v>
                </c:pt>
                <c:pt idx="2806">
                  <c:v>40063</c:v>
                </c:pt>
                <c:pt idx="2807">
                  <c:v>40064</c:v>
                </c:pt>
                <c:pt idx="2808">
                  <c:v>40065</c:v>
                </c:pt>
                <c:pt idx="2809">
                  <c:v>40066</c:v>
                </c:pt>
                <c:pt idx="2810">
                  <c:v>40067</c:v>
                </c:pt>
                <c:pt idx="2811">
                  <c:v>40068</c:v>
                </c:pt>
                <c:pt idx="2812">
                  <c:v>40069</c:v>
                </c:pt>
                <c:pt idx="2813">
                  <c:v>40070</c:v>
                </c:pt>
                <c:pt idx="2814">
                  <c:v>40071</c:v>
                </c:pt>
                <c:pt idx="2815">
                  <c:v>40072</c:v>
                </c:pt>
                <c:pt idx="2816">
                  <c:v>40073</c:v>
                </c:pt>
                <c:pt idx="2817">
                  <c:v>40074</c:v>
                </c:pt>
                <c:pt idx="2818">
                  <c:v>40075</c:v>
                </c:pt>
                <c:pt idx="2819">
                  <c:v>40076</c:v>
                </c:pt>
                <c:pt idx="2820">
                  <c:v>40077</c:v>
                </c:pt>
                <c:pt idx="2821">
                  <c:v>40078</c:v>
                </c:pt>
                <c:pt idx="2822">
                  <c:v>40079</c:v>
                </c:pt>
                <c:pt idx="2823">
                  <c:v>40080</c:v>
                </c:pt>
                <c:pt idx="2824">
                  <c:v>40081</c:v>
                </c:pt>
                <c:pt idx="2825">
                  <c:v>40082</c:v>
                </c:pt>
                <c:pt idx="2826">
                  <c:v>40083</c:v>
                </c:pt>
                <c:pt idx="2827">
                  <c:v>40084</c:v>
                </c:pt>
                <c:pt idx="2828">
                  <c:v>40085</c:v>
                </c:pt>
                <c:pt idx="2829">
                  <c:v>40086</c:v>
                </c:pt>
                <c:pt idx="2830">
                  <c:v>40087</c:v>
                </c:pt>
                <c:pt idx="2831">
                  <c:v>40088</c:v>
                </c:pt>
                <c:pt idx="2832">
                  <c:v>40089</c:v>
                </c:pt>
                <c:pt idx="2833">
                  <c:v>40090</c:v>
                </c:pt>
                <c:pt idx="2834">
                  <c:v>40091</c:v>
                </c:pt>
                <c:pt idx="2835">
                  <c:v>40092</c:v>
                </c:pt>
                <c:pt idx="2836">
                  <c:v>40093</c:v>
                </c:pt>
                <c:pt idx="2837">
                  <c:v>40094</c:v>
                </c:pt>
                <c:pt idx="2838">
                  <c:v>40095</c:v>
                </c:pt>
                <c:pt idx="2839">
                  <c:v>40096</c:v>
                </c:pt>
                <c:pt idx="2840">
                  <c:v>40097</c:v>
                </c:pt>
                <c:pt idx="2841">
                  <c:v>40098</c:v>
                </c:pt>
                <c:pt idx="2842">
                  <c:v>40099</c:v>
                </c:pt>
                <c:pt idx="2843">
                  <c:v>40100</c:v>
                </c:pt>
                <c:pt idx="2844">
                  <c:v>40101</c:v>
                </c:pt>
                <c:pt idx="2845">
                  <c:v>40102</c:v>
                </c:pt>
                <c:pt idx="2846">
                  <c:v>40103</c:v>
                </c:pt>
                <c:pt idx="2847">
                  <c:v>40104</c:v>
                </c:pt>
                <c:pt idx="2848">
                  <c:v>40105</c:v>
                </c:pt>
                <c:pt idx="2849">
                  <c:v>40106</c:v>
                </c:pt>
                <c:pt idx="2850">
                  <c:v>40107</c:v>
                </c:pt>
                <c:pt idx="2851">
                  <c:v>40108</c:v>
                </c:pt>
                <c:pt idx="2852">
                  <c:v>40109</c:v>
                </c:pt>
                <c:pt idx="2853">
                  <c:v>40110</c:v>
                </c:pt>
                <c:pt idx="2854">
                  <c:v>40111</c:v>
                </c:pt>
                <c:pt idx="2855">
                  <c:v>40112</c:v>
                </c:pt>
                <c:pt idx="2856">
                  <c:v>40113</c:v>
                </c:pt>
                <c:pt idx="2857">
                  <c:v>40114</c:v>
                </c:pt>
                <c:pt idx="2858">
                  <c:v>40115</c:v>
                </c:pt>
                <c:pt idx="2859">
                  <c:v>40116</c:v>
                </c:pt>
                <c:pt idx="2860">
                  <c:v>40117</c:v>
                </c:pt>
                <c:pt idx="2861">
                  <c:v>40118</c:v>
                </c:pt>
                <c:pt idx="2862">
                  <c:v>40119</c:v>
                </c:pt>
                <c:pt idx="2863">
                  <c:v>40120</c:v>
                </c:pt>
                <c:pt idx="2864">
                  <c:v>40121</c:v>
                </c:pt>
                <c:pt idx="2865">
                  <c:v>40122</c:v>
                </c:pt>
                <c:pt idx="2866">
                  <c:v>40123</c:v>
                </c:pt>
                <c:pt idx="2867">
                  <c:v>40124</c:v>
                </c:pt>
                <c:pt idx="2868">
                  <c:v>40125</c:v>
                </c:pt>
                <c:pt idx="2869">
                  <c:v>40126</c:v>
                </c:pt>
                <c:pt idx="2870">
                  <c:v>40127</c:v>
                </c:pt>
                <c:pt idx="2871">
                  <c:v>40128</c:v>
                </c:pt>
                <c:pt idx="2872">
                  <c:v>40129</c:v>
                </c:pt>
                <c:pt idx="2873">
                  <c:v>40130</c:v>
                </c:pt>
                <c:pt idx="2874">
                  <c:v>40131</c:v>
                </c:pt>
                <c:pt idx="2875">
                  <c:v>40132</c:v>
                </c:pt>
                <c:pt idx="2876">
                  <c:v>40133</c:v>
                </c:pt>
                <c:pt idx="2877">
                  <c:v>40134</c:v>
                </c:pt>
                <c:pt idx="2878">
                  <c:v>40135</c:v>
                </c:pt>
                <c:pt idx="2879">
                  <c:v>40136</c:v>
                </c:pt>
                <c:pt idx="2880">
                  <c:v>40137</c:v>
                </c:pt>
                <c:pt idx="2881">
                  <c:v>40138</c:v>
                </c:pt>
                <c:pt idx="2882">
                  <c:v>40139</c:v>
                </c:pt>
                <c:pt idx="2883">
                  <c:v>40140</c:v>
                </c:pt>
                <c:pt idx="2884">
                  <c:v>40141</c:v>
                </c:pt>
                <c:pt idx="2885">
                  <c:v>40142</c:v>
                </c:pt>
                <c:pt idx="2886">
                  <c:v>40143</c:v>
                </c:pt>
                <c:pt idx="2887">
                  <c:v>40144</c:v>
                </c:pt>
                <c:pt idx="2888">
                  <c:v>40145</c:v>
                </c:pt>
                <c:pt idx="2889">
                  <c:v>40146</c:v>
                </c:pt>
                <c:pt idx="2890">
                  <c:v>40147</c:v>
                </c:pt>
                <c:pt idx="2891">
                  <c:v>40148</c:v>
                </c:pt>
                <c:pt idx="2892">
                  <c:v>40149</c:v>
                </c:pt>
                <c:pt idx="2893">
                  <c:v>40150</c:v>
                </c:pt>
                <c:pt idx="2894">
                  <c:v>40151</c:v>
                </c:pt>
                <c:pt idx="2895">
                  <c:v>40152</c:v>
                </c:pt>
                <c:pt idx="2896">
                  <c:v>40153</c:v>
                </c:pt>
                <c:pt idx="2897">
                  <c:v>40154</c:v>
                </c:pt>
                <c:pt idx="2898">
                  <c:v>40155</c:v>
                </c:pt>
                <c:pt idx="2899">
                  <c:v>40156</c:v>
                </c:pt>
                <c:pt idx="2900">
                  <c:v>40157</c:v>
                </c:pt>
                <c:pt idx="2901">
                  <c:v>40158</c:v>
                </c:pt>
                <c:pt idx="2902">
                  <c:v>40159</c:v>
                </c:pt>
                <c:pt idx="2903">
                  <c:v>40160</c:v>
                </c:pt>
                <c:pt idx="2904">
                  <c:v>40161</c:v>
                </c:pt>
                <c:pt idx="2905">
                  <c:v>40162</c:v>
                </c:pt>
                <c:pt idx="2906">
                  <c:v>40163</c:v>
                </c:pt>
                <c:pt idx="2907">
                  <c:v>40164</c:v>
                </c:pt>
                <c:pt idx="2908">
                  <c:v>40165</c:v>
                </c:pt>
                <c:pt idx="2909">
                  <c:v>40166</c:v>
                </c:pt>
                <c:pt idx="2910">
                  <c:v>40167</c:v>
                </c:pt>
                <c:pt idx="2911">
                  <c:v>40168</c:v>
                </c:pt>
                <c:pt idx="2912">
                  <c:v>40169</c:v>
                </c:pt>
                <c:pt idx="2913">
                  <c:v>40170</c:v>
                </c:pt>
                <c:pt idx="2914">
                  <c:v>40171</c:v>
                </c:pt>
                <c:pt idx="2915">
                  <c:v>40172</c:v>
                </c:pt>
                <c:pt idx="2916">
                  <c:v>40173</c:v>
                </c:pt>
                <c:pt idx="2917">
                  <c:v>40174</c:v>
                </c:pt>
                <c:pt idx="2918">
                  <c:v>40175</c:v>
                </c:pt>
                <c:pt idx="2919">
                  <c:v>40176</c:v>
                </c:pt>
                <c:pt idx="2920">
                  <c:v>40177</c:v>
                </c:pt>
                <c:pt idx="2921">
                  <c:v>40178</c:v>
                </c:pt>
                <c:pt idx="2922">
                  <c:v>40179</c:v>
                </c:pt>
                <c:pt idx="2923">
                  <c:v>40180</c:v>
                </c:pt>
                <c:pt idx="2924">
                  <c:v>40181</c:v>
                </c:pt>
                <c:pt idx="2925">
                  <c:v>40182</c:v>
                </c:pt>
                <c:pt idx="2926">
                  <c:v>40183</c:v>
                </c:pt>
                <c:pt idx="2927">
                  <c:v>40184</c:v>
                </c:pt>
                <c:pt idx="2928">
                  <c:v>40185</c:v>
                </c:pt>
                <c:pt idx="2929">
                  <c:v>40186</c:v>
                </c:pt>
                <c:pt idx="2930">
                  <c:v>40187</c:v>
                </c:pt>
                <c:pt idx="2931">
                  <c:v>40188</c:v>
                </c:pt>
                <c:pt idx="2932">
                  <c:v>40189</c:v>
                </c:pt>
                <c:pt idx="2933">
                  <c:v>40190</c:v>
                </c:pt>
                <c:pt idx="2934">
                  <c:v>40191</c:v>
                </c:pt>
                <c:pt idx="2935">
                  <c:v>40192</c:v>
                </c:pt>
                <c:pt idx="2936">
                  <c:v>40193</c:v>
                </c:pt>
                <c:pt idx="2937">
                  <c:v>40194</c:v>
                </c:pt>
                <c:pt idx="2938">
                  <c:v>40195</c:v>
                </c:pt>
                <c:pt idx="2939">
                  <c:v>40196</c:v>
                </c:pt>
                <c:pt idx="2940">
                  <c:v>40197</c:v>
                </c:pt>
                <c:pt idx="2941">
                  <c:v>40198</c:v>
                </c:pt>
                <c:pt idx="2942">
                  <c:v>40199</c:v>
                </c:pt>
                <c:pt idx="2943">
                  <c:v>40200</c:v>
                </c:pt>
                <c:pt idx="2944">
                  <c:v>40201</c:v>
                </c:pt>
                <c:pt idx="2945">
                  <c:v>40202</c:v>
                </c:pt>
                <c:pt idx="2946">
                  <c:v>40203</c:v>
                </c:pt>
                <c:pt idx="2947">
                  <c:v>40204</c:v>
                </c:pt>
                <c:pt idx="2948">
                  <c:v>40205</c:v>
                </c:pt>
                <c:pt idx="2949">
                  <c:v>40206</c:v>
                </c:pt>
                <c:pt idx="2950">
                  <c:v>40207</c:v>
                </c:pt>
                <c:pt idx="2951">
                  <c:v>40208</c:v>
                </c:pt>
                <c:pt idx="2952">
                  <c:v>40209</c:v>
                </c:pt>
                <c:pt idx="2953">
                  <c:v>40210</c:v>
                </c:pt>
                <c:pt idx="2954">
                  <c:v>40211</c:v>
                </c:pt>
                <c:pt idx="2955">
                  <c:v>40212</c:v>
                </c:pt>
                <c:pt idx="2956">
                  <c:v>40213</c:v>
                </c:pt>
                <c:pt idx="2957">
                  <c:v>40214</c:v>
                </c:pt>
                <c:pt idx="2958">
                  <c:v>40215</c:v>
                </c:pt>
                <c:pt idx="2959">
                  <c:v>40216</c:v>
                </c:pt>
                <c:pt idx="2960">
                  <c:v>40217</c:v>
                </c:pt>
                <c:pt idx="2961">
                  <c:v>40218</c:v>
                </c:pt>
                <c:pt idx="2962">
                  <c:v>40219</c:v>
                </c:pt>
                <c:pt idx="2963">
                  <c:v>40220</c:v>
                </c:pt>
                <c:pt idx="2964">
                  <c:v>40221</c:v>
                </c:pt>
                <c:pt idx="2965">
                  <c:v>40222</c:v>
                </c:pt>
                <c:pt idx="2966">
                  <c:v>40223</c:v>
                </c:pt>
                <c:pt idx="2967">
                  <c:v>40224</c:v>
                </c:pt>
                <c:pt idx="2968">
                  <c:v>40225</c:v>
                </c:pt>
                <c:pt idx="2969">
                  <c:v>40226</c:v>
                </c:pt>
                <c:pt idx="2970">
                  <c:v>40227</c:v>
                </c:pt>
                <c:pt idx="2971">
                  <c:v>40228</c:v>
                </c:pt>
                <c:pt idx="2972">
                  <c:v>40229</c:v>
                </c:pt>
                <c:pt idx="2973">
                  <c:v>40230</c:v>
                </c:pt>
                <c:pt idx="2974">
                  <c:v>40231</c:v>
                </c:pt>
                <c:pt idx="2975">
                  <c:v>40232</c:v>
                </c:pt>
                <c:pt idx="2976">
                  <c:v>40233</c:v>
                </c:pt>
                <c:pt idx="2977">
                  <c:v>40234</c:v>
                </c:pt>
                <c:pt idx="2978">
                  <c:v>40235</c:v>
                </c:pt>
                <c:pt idx="2979">
                  <c:v>40236</c:v>
                </c:pt>
                <c:pt idx="2980">
                  <c:v>40237</c:v>
                </c:pt>
                <c:pt idx="2981">
                  <c:v>40238</c:v>
                </c:pt>
                <c:pt idx="2982">
                  <c:v>40239</c:v>
                </c:pt>
                <c:pt idx="2983">
                  <c:v>40240</c:v>
                </c:pt>
                <c:pt idx="2984">
                  <c:v>40241</c:v>
                </c:pt>
                <c:pt idx="2985">
                  <c:v>40242</c:v>
                </c:pt>
                <c:pt idx="2986">
                  <c:v>40243</c:v>
                </c:pt>
                <c:pt idx="2987">
                  <c:v>40244</c:v>
                </c:pt>
                <c:pt idx="2988">
                  <c:v>40245</c:v>
                </c:pt>
                <c:pt idx="2989">
                  <c:v>40246</c:v>
                </c:pt>
                <c:pt idx="2990">
                  <c:v>40247</c:v>
                </c:pt>
                <c:pt idx="2991">
                  <c:v>40248</c:v>
                </c:pt>
                <c:pt idx="2992">
                  <c:v>40249</c:v>
                </c:pt>
                <c:pt idx="2993">
                  <c:v>40250</c:v>
                </c:pt>
                <c:pt idx="2994">
                  <c:v>40251</c:v>
                </c:pt>
                <c:pt idx="2995">
                  <c:v>40252</c:v>
                </c:pt>
                <c:pt idx="2996">
                  <c:v>40253</c:v>
                </c:pt>
                <c:pt idx="2997">
                  <c:v>40254</c:v>
                </c:pt>
                <c:pt idx="2998">
                  <c:v>40255</c:v>
                </c:pt>
                <c:pt idx="2999">
                  <c:v>40256</c:v>
                </c:pt>
                <c:pt idx="3000">
                  <c:v>40257</c:v>
                </c:pt>
                <c:pt idx="3001">
                  <c:v>40258</c:v>
                </c:pt>
                <c:pt idx="3002">
                  <c:v>40259</c:v>
                </c:pt>
                <c:pt idx="3003">
                  <c:v>40260</c:v>
                </c:pt>
                <c:pt idx="3004">
                  <c:v>40261</c:v>
                </c:pt>
                <c:pt idx="3005">
                  <c:v>40262</c:v>
                </c:pt>
                <c:pt idx="3006">
                  <c:v>40263</c:v>
                </c:pt>
                <c:pt idx="3007">
                  <c:v>40264</c:v>
                </c:pt>
                <c:pt idx="3008">
                  <c:v>40265</c:v>
                </c:pt>
                <c:pt idx="3009">
                  <c:v>40266</c:v>
                </c:pt>
                <c:pt idx="3010">
                  <c:v>40267</c:v>
                </c:pt>
                <c:pt idx="3011">
                  <c:v>40268</c:v>
                </c:pt>
                <c:pt idx="3012">
                  <c:v>40269</c:v>
                </c:pt>
                <c:pt idx="3013">
                  <c:v>40270</c:v>
                </c:pt>
                <c:pt idx="3014">
                  <c:v>40271</c:v>
                </c:pt>
                <c:pt idx="3015">
                  <c:v>40272</c:v>
                </c:pt>
                <c:pt idx="3016">
                  <c:v>40273</c:v>
                </c:pt>
                <c:pt idx="3017">
                  <c:v>40274</c:v>
                </c:pt>
                <c:pt idx="3018">
                  <c:v>40275</c:v>
                </c:pt>
                <c:pt idx="3019">
                  <c:v>40276</c:v>
                </c:pt>
                <c:pt idx="3020">
                  <c:v>40277</c:v>
                </c:pt>
                <c:pt idx="3021">
                  <c:v>40278</c:v>
                </c:pt>
                <c:pt idx="3022">
                  <c:v>40279</c:v>
                </c:pt>
                <c:pt idx="3023">
                  <c:v>40280</c:v>
                </c:pt>
                <c:pt idx="3024">
                  <c:v>40281</c:v>
                </c:pt>
                <c:pt idx="3025">
                  <c:v>40282</c:v>
                </c:pt>
                <c:pt idx="3026">
                  <c:v>40283</c:v>
                </c:pt>
                <c:pt idx="3027">
                  <c:v>40284</c:v>
                </c:pt>
                <c:pt idx="3028">
                  <c:v>40285</c:v>
                </c:pt>
                <c:pt idx="3029">
                  <c:v>40286</c:v>
                </c:pt>
                <c:pt idx="3030">
                  <c:v>40287</c:v>
                </c:pt>
                <c:pt idx="3031">
                  <c:v>40288</c:v>
                </c:pt>
                <c:pt idx="3032">
                  <c:v>40289</c:v>
                </c:pt>
                <c:pt idx="3033">
                  <c:v>40290</c:v>
                </c:pt>
                <c:pt idx="3034">
                  <c:v>40291</c:v>
                </c:pt>
                <c:pt idx="3035">
                  <c:v>40292</c:v>
                </c:pt>
                <c:pt idx="3036">
                  <c:v>40293</c:v>
                </c:pt>
                <c:pt idx="3037">
                  <c:v>40294</c:v>
                </c:pt>
                <c:pt idx="3038">
                  <c:v>40295</c:v>
                </c:pt>
                <c:pt idx="3039">
                  <c:v>40296</c:v>
                </c:pt>
                <c:pt idx="3040">
                  <c:v>40297</c:v>
                </c:pt>
                <c:pt idx="3041">
                  <c:v>40298</c:v>
                </c:pt>
                <c:pt idx="3042">
                  <c:v>40299</c:v>
                </c:pt>
                <c:pt idx="3043">
                  <c:v>40300</c:v>
                </c:pt>
                <c:pt idx="3044">
                  <c:v>40301</c:v>
                </c:pt>
                <c:pt idx="3045">
                  <c:v>40302</c:v>
                </c:pt>
                <c:pt idx="3046">
                  <c:v>40303</c:v>
                </c:pt>
                <c:pt idx="3047">
                  <c:v>40304</c:v>
                </c:pt>
                <c:pt idx="3048">
                  <c:v>40305</c:v>
                </c:pt>
                <c:pt idx="3049">
                  <c:v>40306</c:v>
                </c:pt>
                <c:pt idx="3050">
                  <c:v>40307</c:v>
                </c:pt>
                <c:pt idx="3051">
                  <c:v>40308</c:v>
                </c:pt>
                <c:pt idx="3052">
                  <c:v>40309</c:v>
                </c:pt>
                <c:pt idx="3053">
                  <c:v>40310</c:v>
                </c:pt>
                <c:pt idx="3054">
                  <c:v>40311</c:v>
                </c:pt>
                <c:pt idx="3055">
                  <c:v>40312</c:v>
                </c:pt>
                <c:pt idx="3056">
                  <c:v>40313</c:v>
                </c:pt>
                <c:pt idx="3057">
                  <c:v>40314</c:v>
                </c:pt>
                <c:pt idx="3058">
                  <c:v>40315</c:v>
                </c:pt>
                <c:pt idx="3059">
                  <c:v>40316</c:v>
                </c:pt>
                <c:pt idx="3060">
                  <c:v>40317</c:v>
                </c:pt>
                <c:pt idx="3061">
                  <c:v>40318</c:v>
                </c:pt>
                <c:pt idx="3062">
                  <c:v>40319</c:v>
                </c:pt>
                <c:pt idx="3063">
                  <c:v>40320</c:v>
                </c:pt>
                <c:pt idx="3064">
                  <c:v>40321</c:v>
                </c:pt>
                <c:pt idx="3065">
                  <c:v>40322</c:v>
                </c:pt>
                <c:pt idx="3066">
                  <c:v>40323</c:v>
                </c:pt>
                <c:pt idx="3067">
                  <c:v>40324</c:v>
                </c:pt>
                <c:pt idx="3068">
                  <c:v>40325</c:v>
                </c:pt>
                <c:pt idx="3069">
                  <c:v>40326</c:v>
                </c:pt>
                <c:pt idx="3070">
                  <c:v>40327</c:v>
                </c:pt>
                <c:pt idx="3071">
                  <c:v>40328</c:v>
                </c:pt>
                <c:pt idx="3072">
                  <c:v>40329</c:v>
                </c:pt>
                <c:pt idx="3073">
                  <c:v>40330</c:v>
                </c:pt>
                <c:pt idx="3074">
                  <c:v>40331</c:v>
                </c:pt>
                <c:pt idx="3075">
                  <c:v>40332</c:v>
                </c:pt>
                <c:pt idx="3076">
                  <c:v>40333</c:v>
                </c:pt>
                <c:pt idx="3077">
                  <c:v>40334</c:v>
                </c:pt>
                <c:pt idx="3078">
                  <c:v>40335</c:v>
                </c:pt>
                <c:pt idx="3079">
                  <c:v>40336</c:v>
                </c:pt>
                <c:pt idx="3080">
                  <c:v>40337</c:v>
                </c:pt>
                <c:pt idx="3081">
                  <c:v>40338</c:v>
                </c:pt>
                <c:pt idx="3082">
                  <c:v>40339</c:v>
                </c:pt>
                <c:pt idx="3083">
                  <c:v>40340</c:v>
                </c:pt>
                <c:pt idx="3084">
                  <c:v>40341</c:v>
                </c:pt>
                <c:pt idx="3085">
                  <c:v>40342</c:v>
                </c:pt>
                <c:pt idx="3086">
                  <c:v>40343</c:v>
                </c:pt>
                <c:pt idx="3087">
                  <c:v>40344</c:v>
                </c:pt>
                <c:pt idx="3088">
                  <c:v>40345</c:v>
                </c:pt>
                <c:pt idx="3089">
                  <c:v>40346</c:v>
                </c:pt>
                <c:pt idx="3090">
                  <c:v>40347</c:v>
                </c:pt>
                <c:pt idx="3091">
                  <c:v>40348</c:v>
                </c:pt>
                <c:pt idx="3092">
                  <c:v>40349</c:v>
                </c:pt>
                <c:pt idx="3093">
                  <c:v>40350</c:v>
                </c:pt>
                <c:pt idx="3094">
                  <c:v>40351</c:v>
                </c:pt>
                <c:pt idx="3095">
                  <c:v>40352</c:v>
                </c:pt>
                <c:pt idx="3096">
                  <c:v>40353</c:v>
                </c:pt>
                <c:pt idx="3097">
                  <c:v>40354</c:v>
                </c:pt>
                <c:pt idx="3098">
                  <c:v>40355</c:v>
                </c:pt>
                <c:pt idx="3099">
                  <c:v>40356</c:v>
                </c:pt>
                <c:pt idx="3100">
                  <c:v>40357</c:v>
                </c:pt>
                <c:pt idx="3101">
                  <c:v>40358</c:v>
                </c:pt>
                <c:pt idx="3102">
                  <c:v>40359</c:v>
                </c:pt>
                <c:pt idx="3103">
                  <c:v>40360</c:v>
                </c:pt>
                <c:pt idx="3104">
                  <c:v>40361</c:v>
                </c:pt>
                <c:pt idx="3105">
                  <c:v>40362</c:v>
                </c:pt>
                <c:pt idx="3106">
                  <c:v>40363</c:v>
                </c:pt>
                <c:pt idx="3107">
                  <c:v>40364</c:v>
                </c:pt>
                <c:pt idx="3108">
                  <c:v>40365</c:v>
                </c:pt>
                <c:pt idx="3109">
                  <c:v>40366</c:v>
                </c:pt>
                <c:pt idx="3110">
                  <c:v>40367</c:v>
                </c:pt>
                <c:pt idx="3111">
                  <c:v>40368</c:v>
                </c:pt>
                <c:pt idx="3112">
                  <c:v>40369</c:v>
                </c:pt>
                <c:pt idx="3113">
                  <c:v>40370</c:v>
                </c:pt>
                <c:pt idx="3114">
                  <c:v>40371</c:v>
                </c:pt>
                <c:pt idx="3115">
                  <c:v>40372</c:v>
                </c:pt>
                <c:pt idx="3116">
                  <c:v>40373</c:v>
                </c:pt>
                <c:pt idx="3117">
                  <c:v>40374</c:v>
                </c:pt>
                <c:pt idx="3118">
                  <c:v>40375</c:v>
                </c:pt>
                <c:pt idx="3119">
                  <c:v>40376</c:v>
                </c:pt>
                <c:pt idx="3120">
                  <c:v>40377</c:v>
                </c:pt>
                <c:pt idx="3121">
                  <c:v>40378</c:v>
                </c:pt>
                <c:pt idx="3122">
                  <c:v>40379</c:v>
                </c:pt>
                <c:pt idx="3123">
                  <c:v>40380</c:v>
                </c:pt>
                <c:pt idx="3124">
                  <c:v>40381</c:v>
                </c:pt>
                <c:pt idx="3125">
                  <c:v>40382</c:v>
                </c:pt>
                <c:pt idx="3126">
                  <c:v>40383</c:v>
                </c:pt>
                <c:pt idx="3127">
                  <c:v>40384</c:v>
                </c:pt>
                <c:pt idx="3128">
                  <c:v>40385</c:v>
                </c:pt>
                <c:pt idx="3129">
                  <c:v>40386</c:v>
                </c:pt>
                <c:pt idx="3130">
                  <c:v>40387</c:v>
                </c:pt>
                <c:pt idx="3131">
                  <c:v>40388</c:v>
                </c:pt>
                <c:pt idx="3132">
                  <c:v>40389</c:v>
                </c:pt>
                <c:pt idx="3133">
                  <c:v>40390</c:v>
                </c:pt>
                <c:pt idx="3134">
                  <c:v>40391</c:v>
                </c:pt>
                <c:pt idx="3135">
                  <c:v>40392</c:v>
                </c:pt>
                <c:pt idx="3136">
                  <c:v>40393</c:v>
                </c:pt>
                <c:pt idx="3137">
                  <c:v>40394</c:v>
                </c:pt>
                <c:pt idx="3138">
                  <c:v>40395</c:v>
                </c:pt>
                <c:pt idx="3139">
                  <c:v>40396</c:v>
                </c:pt>
                <c:pt idx="3140">
                  <c:v>40397</c:v>
                </c:pt>
                <c:pt idx="3141">
                  <c:v>40398</c:v>
                </c:pt>
                <c:pt idx="3142">
                  <c:v>40399</c:v>
                </c:pt>
                <c:pt idx="3143">
                  <c:v>40400</c:v>
                </c:pt>
                <c:pt idx="3144">
                  <c:v>40401</c:v>
                </c:pt>
                <c:pt idx="3145">
                  <c:v>40402</c:v>
                </c:pt>
                <c:pt idx="3146">
                  <c:v>40403</c:v>
                </c:pt>
                <c:pt idx="3147">
                  <c:v>40404</c:v>
                </c:pt>
                <c:pt idx="3148">
                  <c:v>40405</c:v>
                </c:pt>
                <c:pt idx="3149">
                  <c:v>40406</c:v>
                </c:pt>
                <c:pt idx="3150">
                  <c:v>40407</c:v>
                </c:pt>
                <c:pt idx="3151">
                  <c:v>40408</c:v>
                </c:pt>
                <c:pt idx="3152">
                  <c:v>40409</c:v>
                </c:pt>
                <c:pt idx="3153">
                  <c:v>40410</c:v>
                </c:pt>
                <c:pt idx="3154">
                  <c:v>40411</c:v>
                </c:pt>
                <c:pt idx="3155">
                  <c:v>40412</c:v>
                </c:pt>
                <c:pt idx="3156">
                  <c:v>40413</c:v>
                </c:pt>
                <c:pt idx="3157">
                  <c:v>40414</c:v>
                </c:pt>
                <c:pt idx="3158">
                  <c:v>40415</c:v>
                </c:pt>
                <c:pt idx="3159">
                  <c:v>40416</c:v>
                </c:pt>
                <c:pt idx="3160">
                  <c:v>40417</c:v>
                </c:pt>
                <c:pt idx="3161">
                  <c:v>40418</c:v>
                </c:pt>
                <c:pt idx="3162">
                  <c:v>40419</c:v>
                </c:pt>
                <c:pt idx="3163">
                  <c:v>40420</c:v>
                </c:pt>
                <c:pt idx="3164">
                  <c:v>40421</c:v>
                </c:pt>
                <c:pt idx="3165">
                  <c:v>40422</c:v>
                </c:pt>
                <c:pt idx="3166">
                  <c:v>40423</c:v>
                </c:pt>
                <c:pt idx="3167">
                  <c:v>40424</c:v>
                </c:pt>
                <c:pt idx="3168">
                  <c:v>40425</c:v>
                </c:pt>
                <c:pt idx="3169">
                  <c:v>40426</c:v>
                </c:pt>
                <c:pt idx="3170">
                  <c:v>40427</c:v>
                </c:pt>
                <c:pt idx="3171">
                  <c:v>40428</c:v>
                </c:pt>
                <c:pt idx="3172">
                  <c:v>40429</c:v>
                </c:pt>
                <c:pt idx="3173">
                  <c:v>40430</c:v>
                </c:pt>
                <c:pt idx="3174">
                  <c:v>40431</c:v>
                </c:pt>
                <c:pt idx="3175">
                  <c:v>40432</c:v>
                </c:pt>
                <c:pt idx="3176">
                  <c:v>40433</c:v>
                </c:pt>
                <c:pt idx="3177">
                  <c:v>40434</c:v>
                </c:pt>
                <c:pt idx="3178">
                  <c:v>40435</c:v>
                </c:pt>
                <c:pt idx="3179">
                  <c:v>40436</c:v>
                </c:pt>
                <c:pt idx="3180">
                  <c:v>40437</c:v>
                </c:pt>
                <c:pt idx="3181">
                  <c:v>40438</c:v>
                </c:pt>
                <c:pt idx="3182">
                  <c:v>40439</c:v>
                </c:pt>
                <c:pt idx="3183">
                  <c:v>40440</c:v>
                </c:pt>
                <c:pt idx="3184">
                  <c:v>40441</c:v>
                </c:pt>
                <c:pt idx="3185">
                  <c:v>40442</c:v>
                </c:pt>
                <c:pt idx="3186">
                  <c:v>40443</c:v>
                </c:pt>
                <c:pt idx="3187">
                  <c:v>40444</c:v>
                </c:pt>
                <c:pt idx="3188">
                  <c:v>40445</c:v>
                </c:pt>
                <c:pt idx="3189">
                  <c:v>40446</c:v>
                </c:pt>
                <c:pt idx="3190">
                  <c:v>40447</c:v>
                </c:pt>
                <c:pt idx="3191">
                  <c:v>40448</c:v>
                </c:pt>
                <c:pt idx="3192">
                  <c:v>40449</c:v>
                </c:pt>
                <c:pt idx="3193">
                  <c:v>40450</c:v>
                </c:pt>
                <c:pt idx="3194">
                  <c:v>40451</c:v>
                </c:pt>
                <c:pt idx="3195">
                  <c:v>40452</c:v>
                </c:pt>
                <c:pt idx="3196">
                  <c:v>40453</c:v>
                </c:pt>
                <c:pt idx="3197">
                  <c:v>40454</c:v>
                </c:pt>
                <c:pt idx="3198">
                  <c:v>40455</c:v>
                </c:pt>
                <c:pt idx="3199">
                  <c:v>40456</c:v>
                </c:pt>
                <c:pt idx="3200">
                  <c:v>40457</c:v>
                </c:pt>
                <c:pt idx="3201">
                  <c:v>40458</c:v>
                </c:pt>
                <c:pt idx="3202">
                  <c:v>40459</c:v>
                </c:pt>
                <c:pt idx="3203">
                  <c:v>40460</c:v>
                </c:pt>
                <c:pt idx="3204">
                  <c:v>40461</c:v>
                </c:pt>
                <c:pt idx="3205">
                  <c:v>40462</c:v>
                </c:pt>
                <c:pt idx="3206">
                  <c:v>40463</c:v>
                </c:pt>
                <c:pt idx="3207">
                  <c:v>40464</c:v>
                </c:pt>
                <c:pt idx="3208">
                  <c:v>40465</c:v>
                </c:pt>
                <c:pt idx="3209">
                  <c:v>40466</c:v>
                </c:pt>
                <c:pt idx="3210">
                  <c:v>40467</c:v>
                </c:pt>
                <c:pt idx="3211">
                  <c:v>40468</c:v>
                </c:pt>
                <c:pt idx="3212">
                  <c:v>40469</c:v>
                </c:pt>
                <c:pt idx="3213">
                  <c:v>40470</c:v>
                </c:pt>
                <c:pt idx="3214">
                  <c:v>40471</c:v>
                </c:pt>
                <c:pt idx="3215">
                  <c:v>40472</c:v>
                </c:pt>
                <c:pt idx="3216">
                  <c:v>40473</c:v>
                </c:pt>
                <c:pt idx="3217">
                  <c:v>40474</c:v>
                </c:pt>
                <c:pt idx="3218">
                  <c:v>40475</c:v>
                </c:pt>
                <c:pt idx="3219">
                  <c:v>40476</c:v>
                </c:pt>
                <c:pt idx="3220">
                  <c:v>40477</c:v>
                </c:pt>
                <c:pt idx="3221">
                  <c:v>40478</c:v>
                </c:pt>
                <c:pt idx="3222">
                  <c:v>40479</c:v>
                </c:pt>
                <c:pt idx="3223">
                  <c:v>40480</c:v>
                </c:pt>
                <c:pt idx="3224">
                  <c:v>40481</c:v>
                </c:pt>
                <c:pt idx="3225">
                  <c:v>40482</c:v>
                </c:pt>
                <c:pt idx="3226">
                  <c:v>40483</c:v>
                </c:pt>
                <c:pt idx="3227">
                  <c:v>40484</c:v>
                </c:pt>
                <c:pt idx="3228">
                  <c:v>40485</c:v>
                </c:pt>
                <c:pt idx="3229">
                  <c:v>40486</c:v>
                </c:pt>
                <c:pt idx="3230">
                  <c:v>40487</c:v>
                </c:pt>
                <c:pt idx="3231">
                  <c:v>40488</c:v>
                </c:pt>
                <c:pt idx="3232">
                  <c:v>40489</c:v>
                </c:pt>
                <c:pt idx="3233">
                  <c:v>40490</c:v>
                </c:pt>
                <c:pt idx="3234">
                  <c:v>40491</c:v>
                </c:pt>
                <c:pt idx="3235">
                  <c:v>40492</c:v>
                </c:pt>
                <c:pt idx="3236">
                  <c:v>40493</c:v>
                </c:pt>
                <c:pt idx="3237">
                  <c:v>40494</c:v>
                </c:pt>
                <c:pt idx="3238">
                  <c:v>40495</c:v>
                </c:pt>
                <c:pt idx="3239">
                  <c:v>40496</c:v>
                </c:pt>
                <c:pt idx="3240">
                  <c:v>40497</c:v>
                </c:pt>
                <c:pt idx="3241">
                  <c:v>40498</c:v>
                </c:pt>
                <c:pt idx="3242">
                  <c:v>40499</c:v>
                </c:pt>
                <c:pt idx="3243">
                  <c:v>40500</c:v>
                </c:pt>
                <c:pt idx="3244">
                  <c:v>40501</c:v>
                </c:pt>
                <c:pt idx="3245">
                  <c:v>40502</c:v>
                </c:pt>
                <c:pt idx="3246">
                  <c:v>40503</c:v>
                </c:pt>
                <c:pt idx="3247">
                  <c:v>40504</c:v>
                </c:pt>
                <c:pt idx="3248">
                  <c:v>40505</c:v>
                </c:pt>
                <c:pt idx="3249">
                  <c:v>40506</c:v>
                </c:pt>
                <c:pt idx="3250">
                  <c:v>40507</c:v>
                </c:pt>
                <c:pt idx="3251">
                  <c:v>40508</c:v>
                </c:pt>
                <c:pt idx="3252">
                  <c:v>40509</c:v>
                </c:pt>
                <c:pt idx="3253">
                  <c:v>40510</c:v>
                </c:pt>
                <c:pt idx="3254">
                  <c:v>40511</c:v>
                </c:pt>
                <c:pt idx="3255">
                  <c:v>40512</c:v>
                </c:pt>
                <c:pt idx="3256">
                  <c:v>40513</c:v>
                </c:pt>
                <c:pt idx="3257">
                  <c:v>40514</c:v>
                </c:pt>
                <c:pt idx="3258">
                  <c:v>40515</c:v>
                </c:pt>
                <c:pt idx="3259">
                  <c:v>40516</c:v>
                </c:pt>
                <c:pt idx="3260">
                  <c:v>40517</c:v>
                </c:pt>
                <c:pt idx="3261">
                  <c:v>40518</c:v>
                </c:pt>
                <c:pt idx="3262">
                  <c:v>40519</c:v>
                </c:pt>
                <c:pt idx="3263">
                  <c:v>40520</c:v>
                </c:pt>
                <c:pt idx="3264">
                  <c:v>40521</c:v>
                </c:pt>
                <c:pt idx="3265">
                  <c:v>40522</c:v>
                </c:pt>
                <c:pt idx="3266">
                  <c:v>40523</c:v>
                </c:pt>
                <c:pt idx="3267">
                  <c:v>40524</c:v>
                </c:pt>
                <c:pt idx="3268">
                  <c:v>40525</c:v>
                </c:pt>
                <c:pt idx="3269">
                  <c:v>40526</c:v>
                </c:pt>
                <c:pt idx="3270">
                  <c:v>40527</c:v>
                </c:pt>
                <c:pt idx="3271">
                  <c:v>40528</c:v>
                </c:pt>
                <c:pt idx="3272">
                  <c:v>40529</c:v>
                </c:pt>
                <c:pt idx="3273">
                  <c:v>40530</c:v>
                </c:pt>
                <c:pt idx="3274">
                  <c:v>40531</c:v>
                </c:pt>
                <c:pt idx="3275">
                  <c:v>40532</c:v>
                </c:pt>
                <c:pt idx="3276">
                  <c:v>40533</c:v>
                </c:pt>
                <c:pt idx="3277">
                  <c:v>40534</c:v>
                </c:pt>
                <c:pt idx="3278">
                  <c:v>40535</c:v>
                </c:pt>
                <c:pt idx="3279">
                  <c:v>40536</c:v>
                </c:pt>
                <c:pt idx="3280">
                  <c:v>40537</c:v>
                </c:pt>
                <c:pt idx="3281">
                  <c:v>40538</c:v>
                </c:pt>
                <c:pt idx="3282">
                  <c:v>40539</c:v>
                </c:pt>
                <c:pt idx="3283">
                  <c:v>40540</c:v>
                </c:pt>
                <c:pt idx="3284">
                  <c:v>40541</c:v>
                </c:pt>
                <c:pt idx="3285">
                  <c:v>40542</c:v>
                </c:pt>
                <c:pt idx="3286">
                  <c:v>40543</c:v>
                </c:pt>
                <c:pt idx="3287">
                  <c:v>40544</c:v>
                </c:pt>
                <c:pt idx="3288">
                  <c:v>40545</c:v>
                </c:pt>
                <c:pt idx="3289">
                  <c:v>40546</c:v>
                </c:pt>
                <c:pt idx="3290">
                  <c:v>40547</c:v>
                </c:pt>
                <c:pt idx="3291">
                  <c:v>40548</c:v>
                </c:pt>
                <c:pt idx="3292">
                  <c:v>40549</c:v>
                </c:pt>
                <c:pt idx="3293">
                  <c:v>40550</c:v>
                </c:pt>
                <c:pt idx="3294">
                  <c:v>40551</c:v>
                </c:pt>
                <c:pt idx="3295">
                  <c:v>40552</c:v>
                </c:pt>
                <c:pt idx="3296">
                  <c:v>40553</c:v>
                </c:pt>
                <c:pt idx="3297">
                  <c:v>40554</c:v>
                </c:pt>
                <c:pt idx="3298">
                  <c:v>40555</c:v>
                </c:pt>
                <c:pt idx="3299">
                  <c:v>40556</c:v>
                </c:pt>
                <c:pt idx="3300">
                  <c:v>40557</c:v>
                </c:pt>
                <c:pt idx="3301">
                  <c:v>40558</c:v>
                </c:pt>
                <c:pt idx="3302">
                  <c:v>40559</c:v>
                </c:pt>
                <c:pt idx="3303">
                  <c:v>40560</c:v>
                </c:pt>
                <c:pt idx="3304">
                  <c:v>40561</c:v>
                </c:pt>
                <c:pt idx="3305">
                  <c:v>40562</c:v>
                </c:pt>
                <c:pt idx="3306">
                  <c:v>40563</c:v>
                </c:pt>
                <c:pt idx="3307">
                  <c:v>40564</c:v>
                </c:pt>
                <c:pt idx="3308">
                  <c:v>40565</c:v>
                </c:pt>
                <c:pt idx="3309">
                  <c:v>40566</c:v>
                </c:pt>
                <c:pt idx="3310">
                  <c:v>40567</c:v>
                </c:pt>
                <c:pt idx="3311">
                  <c:v>40568</c:v>
                </c:pt>
                <c:pt idx="3312">
                  <c:v>40569</c:v>
                </c:pt>
                <c:pt idx="3313">
                  <c:v>40570</c:v>
                </c:pt>
                <c:pt idx="3314">
                  <c:v>40571</c:v>
                </c:pt>
                <c:pt idx="3315">
                  <c:v>40572</c:v>
                </c:pt>
                <c:pt idx="3316">
                  <c:v>40573</c:v>
                </c:pt>
                <c:pt idx="3317">
                  <c:v>40574</c:v>
                </c:pt>
                <c:pt idx="3318">
                  <c:v>40575</c:v>
                </c:pt>
                <c:pt idx="3319">
                  <c:v>40576</c:v>
                </c:pt>
                <c:pt idx="3320">
                  <c:v>40577</c:v>
                </c:pt>
                <c:pt idx="3321">
                  <c:v>40578</c:v>
                </c:pt>
                <c:pt idx="3322">
                  <c:v>40579</c:v>
                </c:pt>
                <c:pt idx="3323">
                  <c:v>40580</c:v>
                </c:pt>
                <c:pt idx="3324">
                  <c:v>40581</c:v>
                </c:pt>
                <c:pt idx="3325">
                  <c:v>40582</c:v>
                </c:pt>
                <c:pt idx="3326">
                  <c:v>40583</c:v>
                </c:pt>
                <c:pt idx="3327">
                  <c:v>40584</c:v>
                </c:pt>
                <c:pt idx="3328">
                  <c:v>40585</c:v>
                </c:pt>
                <c:pt idx="3329">
                  <c:v>40586</c:v>
                </c:pt>
                <c:pt idx="3330">
                  <c:v>40587</c:v>
                </c:pt>
                <c:pt idx="3331">
                  <c:v>40588</c:v>
                </c:pt>
                <c:pt idx="3332">
                  <c:v>40589</c:v>
                </c:pt>
                <c:pt idx="3333">
                  <c:v>40590</c:v>
                </c:pt>
                <c:pt idx="3334">
                  <c:v>40591</c:v>
                </c:pt>
                <c:pt idx="3335">
                  <c:v>40592</c:v>
                </c:pt>
                <c:pt idx="3336">
                  <c:v>40593</c:v>
                </c:pt>
                <c:pt idx="3337">
                  <c:v>40594</c:v>
                </c:pt>
                <c:pt idx="3338">
                  <c:v>40595</c:v>
                </c:pt>
                <c:pt idx="3339">
                  <c:v>40596</c:v>
                </c:pt>
                <c:pt idx="3340">
                  <c:v>40597</c:v>
                </c:pt>
                <c:pt idx="3341">
                  <c:v>40598</c:v>
                </c:pt>
                <c:pt idx="3342">
                  <c:v>40599</c:v>
                </c:pt>
                <c:pt idx="3343">
                  <c:v>40600</c:v>
                </c:pt>
                <c:pt idx="3344">
                  <c:v>40601</c:v>
                </c:pt>
                <c:pt idx="3345">
                  <c:v>40602</c:v>
                </c:pt>
                <c:pt idx="3346">
                  <c:v>40603</c:v>
                </c:pt>
                <c:pt idx="3347">
                  <c:v>40604</c:v>
                </c:pt>
                <c:pt idx="3348">
                  <c:v>40605</c:v>
                </c:pt>
                <c:pt idx="3349">
                  <c:v>40606</c:v>
                </c:pt>
                <c:pt idx="3350">
                  <c:v>40607</c:v>
                </c:pt>
                <c:pt idx="3351">
                  <c:v>40608</c:v>
                </c:pt>
                <c:pt idx="3352">
                  <c:v>40609</c:v>
                </c:pt>
                <c:pt idx="3353">
                  <c:v>40610</c:v>
                </c:pt>
                <c:pt idx="3354">
                  <c:v>40611</c:v>
                </c:pt>
                <c:pt idx="3355">
                  <c:v>40612</c:v>
                </c:pt>
                <c:pt idx="3356">
                  <c:v>40613</c:v>
                </c:pt>
                <c:pt idx="3357">
                  <c:v>40614</c:v>
                </c:pt>
                <c:pt idx="3358">
                  <c:v>40615</c:v>
                </c:pt>
                <c:pt idx="3359">
                  <c:v>40616</c:v>
                </c:pt>
                <c:pt idx="3360">
                  <c:v>40617</c:v>
                </c:pt>
                <c:pt idx="3361">
                  <c:v>40618</c:v>
                </c:pt>
                <c:pt idx="3362">
                  <c:v>40619</c:v>
                </c:pt>
                <c:pt idx="3363">
                  <c:v>40620</c:v>
                </c:pt>
                <c:pt idx="3364">
                  <c:v>40621</c:v>
                </c:pt>
                <c:pt idx="3365">
                  <c:v>40622</c:v>
                </c:pt>
                <c:pt idx="3366">
                  <c:v>40623</c:v>
                </c:pt>
                <c:pt idx="3367">
                  <c:v>40624</c:v>
                </c:pt>
                <c:pt idx="3368">
                  <c:v>40625</c:v>
                </c:pt>
                <c:pt idx="3369">
                  <c:v>40626</c:v>
                </c:pt>
                <c:pt idx="3370">
                  <c:v>40627</c:v>
                </c:pt>
                <c:pt idx="3371">
                  <c:v>40628</c:v>
                </c:pt>
                <c:pt idx="3372">
                  <c:v>40629</c:v>
                </c:pt>
                <c:pt idx="3373">
                  <c:v>40630</c:v>
                </c:pt>
                <c:pt idx="3374">
                  <c:v>40631</c:v>
                </c:pt>
                <c:pt idx="3375">
                  <c:v>40632</c:v>
                </c:pt>
                <c:pt idx="3376">
                  <c:v>40633</c:v>
                </c:pt>
                <c:pt idx="3377">
                  <c:v>40634</c:v>
                </c:pt>
                <c:pt idx="3378">
                  <c:v>40635</c:v>
                </c:pt>
                <c:pt idx="3379">
                  <c:v>40636</c:v>
                </c:pt>
                <c:pt idx="3380">
                  <c:v>40637</c:v>
                </c:pt>
                <c:pt idx="3381">
                  <c:v>40638</c:v>
                </c:pt>
                <c:pt idx="3382">
                  <c:v>40639</c:v>
                </c:pt>
                <c:pt idx="3383">
                  <c:v>40640</c:v>
                </c:pt>
                <c:pt idx="3384">
                  <c:v>40641</c:v>
                </c:pt>
                <c:pt idx="3385">
                  <c:v>40642</c:v>
                </c:pt>
                <c:pt idx="3386">
                  <c:v>40643</c:v>
                </c:pt>
                <c:pt idx="3387">
                  <c:v>40644</c:v>
                </c:pt>
                <c:pt idx="3388">
                  <c:v>40645</c:v>
                </c:pt>
                <c:pt idx="3389">
                  <c:v>40646</c:v>
                </c:pt>
                <c:pt idx="3390">
                  <c:v>40647</c:v>
                </c:pt>
                <c:pt idx="3391">
                  <c:v>40648</c:v>
                </c:pt>
                <c:pt idx="3392">
                  <c:v>40649</c:v>
                </c:pt>
                <c:pt idx="3393">
                  <c:v>40650</c:v>
                </c:pt>
                <c:pt idx="3394">
                  <c:v>40651</c:v>
                </c:pt>
                <c:pt idx="3395">
                  <c:v>40652</c:v>
                </c:pt>
                <c:pt idx="3396">
                  <c:v>40653</c:v>
                </c:pt>
                <c:pt idx="3397">
                  <c:v>40654</c:v>
                </c:pt>
                <c:pt idx="3398">
                  <c:v>40655</c:v>
                </c:pt>
                <c:pt idx="3399">
                  <c:v>40656</c:v>
                </c:pt>
                <c:pt idx="3400">
                  <c:v>40657</c:v>
                </c:pt>
                <c:pt idx="3401">
                  <c:v>40658</c:v>
                </c:pt>
                <c:pt idx="3402">
                  <c:v>40659</c:v>
                </c:pt>
                <c:pt idx="3403">
                  <c:v>40660</c:v>
                </c:pt>
                <c:pt idx="3404">
                  <c:v>40661</c:v>
                </c:pt>
                <c:pt idx="3405">
                  <c:v>40662</c:v>
                </c:pt>
                <c:pt idx="3406">
                  <c:v>40663</c:v>
                </c:pt>
                <c:pt idx="3407">
                  <c:v>40664</c:v>
                </c:pt>
                <c:pt idx="3408">
                  <c:v>40665</c:v>
                </c:pt>
                <c:pt idx="3409">
                  <c:v>40666</c:v>
                </c:pt>
                <c:pt idx="3410">
                  <c:v>40667</c:v>
                </c:pt>
                <c:pt idx="3411">
                  <c:v>40668</c:v>
                </c:pt>
                <c:pt idx="3412">
                  <c:v>40669</c:v>
                </c:pt>
                <c:pt idx="3413">
                  <c:v>40670</c:v>
                </c:pt>
                <c:pt idx="3414">
                  <c:v>40671</c:v>
                </c:pt>
                <c:pt idx="3415">
                  <c:v>40672</c:v>
                </c:pt>
                <c:pt idx="3416">
                  <c:v>40673</c:v>
                </c:pt>
                <c:pt idx="3417">
                  <c:v>40674</c:v>
                </c:pt>
                <c:pt idx="3418">
                  <c:v>40675</c:v>
                </c:pt>
                <c:pt idx="3419">
                  <c:v>40676</c:v>
                </c:pt>
                <c:pt idx="3420">
                  <c:v>40677</c:v>
                </c:pt>
                <c:pt idx="3421">
                  <c:v>40678</c:v>
                </c:pt>
                <c:pt idx="3422">
                  <c:v>40679</c:v>
                </c:pt>
                <c:pt idx="3423">
                  <c:v>40680</c:v>
                </c:pt>
                <c:pt idx="3424">
                  <c:v>40681</c:v>
                </c:pt>
                <c:pt idx="3425">
                  <c:v>40682</c:v>
                </c:pt>
                <c:pt idx="3426">
                  <c:v>40683</c:v>
                </c:pt>
                <c:pt idx="3427">
                  <c:v>40684</c:v>
                </c:pt>
                <c:pt idx="3428">
                  <c:v>40685</c:v>
                </c:pt>
                <c:pt idx="3429">
                  <c:v>40686</c:v>
                </c:pt>
                <c:pt idx="3430">
                  <c:v>40687</c:v>
                </c:pt>
                <c:pt idx="3431">
                  <c:v>40688</c:v>
                </c:pt>
                <c:pt idx="3432">
                  <c:v>40689</c:v>
                </c:pt>
                <c:pt idx="3433">
                  <c:v>40690</c:v>
                </c:pt>
                <c:pt idx="3434">
                  <c:v>40691</c:v>
                </c:pt>
                <c:pt idx="3435">
                  <c:v>40692</c:v>
                </c:pt>
                <c:pt idx="3436">
                  <c:v>40693</c:v>
                </c:pt>
                <c:pt idx="3437">
                  <c:v>40694</c:v>
                </c:pt>
                <c:pt idx="3438">
                  <c:v>40695</c:v>
                </c:pt>
                <c:pt idx="3439">
                  <c:v>40696</c:v>
                </c:pt>
                <c:pt idx="3440">
                  <c:v>40697</c:v>
                </c:pt>
                <c:pt idx="3441">
                  <c:v>40698</c:v>
                </c:pt>
                <c:pt idx="3442">
                  <c:v>40699</c:v>
                </c:pt>
                <c:pt idx="3443">
                  <c:v>40700</c:v>
                </c:pt>
                <c:pt idx="3444">
                  <c:v>40701</c:v>
                </c:pt>
                <c:pt idx="3445">
                  <c:v>40702</c:v>
                </c:pt>
                <c:pt idx="3446">
                  <c:v>40703</c:v>
                </c:pt>
                <c:pt idx="3447">
                  <c:v>40704</c:v>
                </c:pt>
                <c:pt idx="3448">
                  <c:v>40705</c:v>
                </c:pt>
                <c:pt idx="3449">
                  <c:v>40706</c:v>
                </c:pt>
                <c:pt idx="3450">
                  <c:v>40707</c:v>
                </c:pt>
                <c:pt idx="3451">
                  <c:v>40708</c:v>
                </c:pt>
                <c:pt idx="3452">
                  <c:v>40709</c:v>
                </c:pt>
                <c:pt idx="3453">
                  <c:v>40710</c:v>
                </c:pt>
                <c:pt idx="3454">
                  <c:v>40711</c:v>
                </c:pt>
                <c:pt idx="3455">
                  <c:v>40712</c:v>
                </c:pt>
                <c:pt idx="3456">
                  <c:v>40713</c:v>
                </c:pt>
                <c:pt idx="3457">
                  <c:v>40714</c:v>
                </c:pt>
                <c:pt idx="3458">
                  <c:v>40715</c:v>
                </c:pt>
                <c:pt idx="3459">
                  <c:v>40716</c:v>
                </c:pt>
                <c:pt idx="3460">
                  <c:v>40717</c:v>
                </c:pt>
                <c:pt idx="3461">
                  <c:v>40718</c:v>
                </c:pt>
                <c:pt idx="3462">
                  <c:v>40719</c:v>
                </c:pt>
                <c:pt idx="3463">
                  <c:v>40720</c:v>
                </c:pt>
                <c:pt idx="3464">
                  <c:v>40721</c:v>
                </c:pt>
                <c:pt idx="3465">
                  <c:v>40722</c:v>
                </c:pt>
                <c:pt idx="3466">
                  <c:v>40723</c:v>
                </c:pt>
                <c:pt idx="3467">
                  <c:v>40724</c:v>
                </c:pt>
                <c:pt idx="3468">
                  <c:v>40725</c:v>
                </c:pt>
                <c:pt idx="3469">
                  <c:v>40726</c:v>
                </c:pt>
                <c:pt idx="3470">
                  <c:v>40727</c:v>
                </c:pt>
                <c:pt idx="3471">
                  <c:v>40728</c:v>
                </c:pt>
                <c:pt idx="3472">
                  <c:v>40729</c:v>
                </c:pt>
                <c:pt idx="3473">
                  <c:v>40730</c:v>
                </c:pt>
                <c:pt idx="3474">
                  <c:v>40731</c:v>
                </c:pt>
                <c:pt idx="3475">
                  <c:v>40732</c:v>
                </c:pt>
                <c:pt idx="3476">
                  <c:v>40733</c:v>
                </c:pt>
                <c:pt idx="3477">
                  <c:v>40734</c:v>
                </c:pt>
                <c:pt idx="3478">
                  <c:v>40735</c:v>
                </c:pt>
                <c:pt idx="3479">
                  <c:v>40736</c:v>
                </c:pt>
                <c:pt idx="3480">
                  <c:v>40737</c:v>
                </c:pt>
                <c:pt idx="3481">
                  <c:v>40738</c:v>
                </c:pt>
                <c:pt idx="3482">
                  <c:v>40739</c:v>
                </c:pt>
                <c:pt idx="3483">
                  <c:v>40740</c:v>
                </c:pt>
                <c:pt idx="3484">
                  <c:v>40741</c:v>
                </c:pt>
                <c:pt idx="3485">
                  <c:v>40742</c:v>
                </c:pt>
                <c:pt idx="3486">
                  <c:v>40743</c:v>
                </c:pt>
                <c:pt idx="3487">
                  <c:v>40744</c:v>
                </c:pt>
                <c:pt idx="3488">
                  <c:v>40745</c:v>
                </c:pt>
                <c:pt idx="3489">
                  <c:v>40746</c:v>
                </c:pt>
                <c:pt idx="3490">
                  <c:v>40747</c:v>
                </c:pt>
                <c:pt idx="3491">
                  <c:v>40748</c:v>
                </c:pt>
                <c:pt idx="3492">
                  <c:v>40749</c:v>
                </c:pt>
                <c:pt idx="3493">
                  <c:v>40750</c:v>
                </c:pt>
                <c:pt idx="3494">
                  <c:v>40751</c:v>
                </c:pt>
                <c:pt idx="3495">
                  <c:v>40752</c:v>
                </c:pt>
                <c:pt idx="3496">
                  <c:v>40753</c:v>
                </c:pt>
                <c:pt idx="3497">
                  <c:v>40754</c:v>
                </c:pt>
                <c:pt idx="3498">
                  <c:v>40755</c:v>
                </c:pt>
                <c:pt idx="3499">
                  <c:v>40756</c:v>
                </c:pt>
                <c:pt idx="3500">
                  <c:v>40757</c:v>
                </c:pt>
                <c:pt idx="3501">
                  <c:v>40758</c:v>
                </c:pt>
                <c:pt idx="3502">
                  <c:v>40759</c:v>
                </c:pt>
                <c:pt idx="3503">
                  <c:v>40760</c:v>
                </c:pt>
                <c:pt idx="3504">
                  <c:v>40761</c:v>
                </c:pt>
                <c:pt idx="3505">
                  <c:v>40762</c:v>
                </c:pt>
                <c:pt idx="3506">
                  <c:v>40763</c:v>
                </c:pt>
                <c:pt idx="3507">
                  <c:v>40764</c:v>
                </c:pt>
                <c:pt idx="3508">
                  <c:v>40765</c:v>
                </c:pt>
                <c:pt idx="3509">
                  <c:v>40766</c:v>
                </c:pt>
                <c:pt idx="3510">
                  <c:v>40767</c:v>
                </c:pt>
                <c:pt idx="3511">
                  <c:v>40768</c:v>
                </c:pt>
                <c:pt idx="3512">
                  <c:v>40769</c:v>
                </c:pt>
                <c:pt idx="3513">
                  <c:v>40770</c:v>
                </c:pt>
                <c:pt idx="3514">
                  <c:v>40771</c:v>
                </c:pt>
                <c:pt idx="3515">
                  <c:v>40772</c:v>
                </c:pt>
                <c:pt idx="3516">
                  <c:v>40773</c:v>
                </c:pt>
                <c:pt idx="3517">
                  <c:v>40774</c:v>
                </c:pt>
                <c:pt idx="3518">
                  <c:v>40775</c:v>
                </c:pt>
                <c:pt idx="3519">
                  <c:v>40776</c:v>
                </c:pt>
                <c:pt idx="3520">
                  <c:v>40777</c:v>
                </c:pt>
                <c:pt idx="3521">
                  <c:v>40778</c:v>
                </c:pt>
                <c:pt idx="3522">
                  <c:v>40779</c:v>
                </c:pt>
                <c:pt idx="3523">
                  <c:v>40780</c:v>
                </c:pt>
                <c:pt idx="3524">
                  <c:v>40781</c:v>
                </c:pt>
                <c:pt idx="3525">
                  <c:v>40782</c:v>
                </c:pt>
                <c:pt idx="3526">
                  <c:v>40783</c:v>
                </c:pt>
                <c:pt idx="3527">
                  <c:v>40784</c:v>
                </c:pt>
                <c:pt idx="3528">
                  <c:v>40785</c:v>
                </c:pt>
                <c:pt idx="3529">
                  <c:v>40786</c:v>
                </c:pt>
                <c:pt idx="3530">
                  <c:v>40787</c:v>
                </c:pt>
                <c:pt idx="3531">
                  <c:v>40788</c:v>
                </c:pt>
                <c:pt idx="3532">
                  <c:v>40789</c:v>
                </c:pt>
                <c:pt idx="3533">
                  <c:v>40790</c:v>
                </c:pt>
                <c:pt idx="3534">
                  <c:v>40791</c:v>
                </c:pt>
                <c:pt idx="3535">
                  <c:v>40792</c:v>
                </c:pt>
                <c:pt idx="3536">
                  <c:v>40793</c:v>
                </c:pt>
                <c:pt idx="3537">
                  <c:v>40794</c:v>
                </c:pt>
                <c:pt idx="3538">
                  <c:v>40795</c:v>
                </c:pt>
                <c:pt idx="3539">
                  <c:v>40796</c:v>
                </c:pt>
                <c:pt idx="3540">
                  <c:v>40797</c:v>
                </c:pt>
                <c:pt idx="3541">
                  <c:v>40798</c:v>
                </c:pt>
                <c:pt idx="3542">
                  <c:v>40799</c:v>
                </c:pt>
                <c:pt idx="3543">
                  <c:v>40800</c:v>
                </c:pt>
                <c:pt idx="3544">
                  <c:v>40801</c:v>
                </c:pt>
                <c:pt idx="3545">
                  <c:v>40802</c:v>
                </c:pt>
                <c:pt idx="3546">
                  <c:v>40803</c:v>
                </c:pt>
                <c:pt idx="3547">
                  <c:v>40804</c:v>
                </c:pt>
                <c:pt idx="3548">
                  <c:v>40805</c:v>
                </c:pt>
                <c:pt idx="3549">
                  <c:v>40806</c:v>
                </c:pt>
                <c:pt idx="3550">
                  <c:v>40807</c:v>
                </c:pt>
                <c:pt idx="3551">
                  <c:v>40808</c:v>
                </c:pt>
                <c:pt idx="3552">
                  <c:v>40809</c:v>
                </c:pt>
                <c:pt idx="3553">
                  <c:v>40810</c:v>
                </c:pt>
                <c:pt idx="3554">
                  <c:v>40811</c:v>
                </c:pt>
                <c:pt idx="3555">
                  <c:v>40812</c:v>
                </c:pt>
                <c:pt idx="3556">
                  <c:v>40813</c:v>
                </c:pt>
                <c:pt idx="3557">
                  <c:v>40814</c:v>
                </c:pt>
                <c:pt idx="3558">
                  <c:v>40815</c:v>
                </c:pt>
                <c:pt idx="3559">
                  <c:v>40816</c:v>
                </c:pt>
                <c:pt idx="3560">
                  <c:v>40817</c:v>
                </c:pt>
                <c:pt idx="3561">
                  <c:v>40818</c:v>
                </c:pt>
                <c:pt idx="3562">
                  <c:v>40819</c:v>
                </c:pt>
                <c:pt idx="3563">
                  <c:v>40820</c:v>
                </c:pt>
                <c:pt idx="3564">
                  <c:v>40821</c:v>
                </c:pt>
                <c:pt idx="3565">
                  <c:v>40822</c:v>
                </c:pt>
                <c:pt idx="3566">
                  <c:v>40823</c:v>
                </c:pt>
                <c:pt idx="3567">
                  <c:v>40824</c:v>
                </c:pt>
                <c:pt idx="3568">
                  <c:v>40825</c:v>
                </c:pt>
                <c:pt idx="3569">
                  <c:v>40826</c:v>
                </c:pt>
                <c:pt idx="3570">
                  <c:v>40827</c:v>
                </c:pt>
                <c:pt idx="3571">
                  <c:v>40828</c:v>
                </c:pt>
                <c:pt idx="3572">
                  <c:v>40829</c:v>
                </c:pt>
                <c:pt idx="3573">
                  <c:v>40830</c:v>
                </c:pt>
                <c:pt idx="3574">
                  <c:v>40831</c:v>
                </c:pt>
                <c:pt idx="3575">
                  <c:v>40832</c:v>
                </c:pt>
                <c:pt idx="3576">
                  <c:v>40833</c:v>
                </c:pt>
                <c:pt idx="3577">
                  <c:v>40834</c:v>
                </c:pt>
                <c:pt idx="3578">
                  <c:v>40835</c:v>
                </c:pt>
                <c:pt idx="3579">
                  <c:v>40836</c:v>
                </c:pt>
                <c:pt idx="3580">
                  <c:v>40837</c:v>
                </c:pt>
                <c:pt idx="3581">
                  <c:v>40838</c:v>
                </c:pt>
                <c:pt idx="3582">
                  <c:v>40839</c:v>
                </c:pt>
                <c:pt idx="3583">
                  <c:v>40840</c:v>
                </c:pt>
                <c:pt idx="3584">
                  <c:v>40841</c:v>
                </c:pt>
                <c:pt idx="3585">
                  <c:v>40842</c:v>
                </c:pt>
                <c:pt idx="3586">
                  <c:v>40843</c:v>
                </c:pt>
                <c:pt idx="3587">
                  <c:v>40844</c:v>
                </c:pt>
                <c:pt idx="3588">
                  <c:v>40845</c:v>
                </c:pt>
                <c:pt idx="3589">
                  <c:v>40846</c:v>
                </c:pt>
                <c:pt idx="3590">
                  <c:v>40847</c:v>
                </c:pt>
                <c:pt idx="3591">
                  <c:v>40848</c:v>
                </c:pt>
                <c:pt idx="3592">
                  <c:v>40849</c:v>
                </c:pt>
                <c:pt idx="3593">
                  <c:v>40850</c:v>
                </c:pt>
                <c:pt idx="3594">
                  <c:v>40851</c:v>
                </c:pt>
                <c:pt idx="3595">
                  <c:v>40852</c:v>
                </c:pt>
                <c:pt idx="3596">
                  <c:v>40853</c:v>
                </c:pt>
                <c:pt idx="3597">
                  <c:v>40854</c:v>
                </c:pt>
                <c:pt idx="3598">
                  <c:v>40855</c:v>
                </c:pt>
                <c:pt idx="3599">
                  <c:v>40856</c:v>
                </c:pt>
                <c:pt idx="3600">
                  <c:v>40857</c:v>
                </c:pt>
                <c:pt idx="3601">
                  <c:v>40858</c:v>
                </c:pt>
                <c:pt idx="3602">
                  <c:v>40859</c:v>
                </c:pt>
                <c:pt idx="3603">
                  <c:v>40860</c:v>
                </c:pt>
                <c:pt idx="3604">
                  <c:v>40861</c:v>
                </c:pt>
                <c:pt idx="3605">
                  <c:v>40862</c:v>
                </c:pt>
                <c:pt idx="3606">
                  <c:v>40863</c:v>
                </c:pt>
                <c:pt idx="3607">
                  <c:v>40864</c:v>
                </c:pt>
                <c:pt idx="3608">
                  <c:v>40865</c:v>
                </c:pt>
                <c:pt idx="3609">
                  <c:v>40866</c:v>
                </c:pt>
                <c:pt idx="3610">
                  <c:v>40867</c:v>
                </c:pt>
                <c:pt idx="3611">
                  <c:v>40868</c:v>
                </c:pt>
                <c:pt idx="3612">
                  <c:v>40869</c:v>
                </c:pt>
                <c:pt idx="3613">
                  <c:v>40870</c:v>
                </c:pt>
                <c:pt idx="3614">
                  <c:v>40871</c:v>
                </c:pt>
                <c:pt idx="3615">
                  <c:v>40872</c:v>
                </c:pt>
                <c:pt idx="3616">
                  <c:v>40873</c:v>
                </c:pt>
                <c:pt idx="3617">
                  <c:v>40874</c:v>
                </c:pt>
                <c:pt idx="3618">
                  <c:v>40875</c:v>
                </c:pt>
                <c:pt idx="3619">
                  <c:v>40876</c:v>
                </c:pt>
                <c:pt idx="3620">
                  <c:v>40877</c:v>
                </c:pt>
                <c:pt idx="3621">
                  <c:v>40878</c:v>
                </c:pt>
                <c:pt idx="3622">
                  <c:v>40879</c:v>
                </c:pt>
                <c:pt idx="3623">
                  <c:v>40880</c:v>
                </c:pt>
                <c:pt idx="3624">
                  <c:v>40881</c:v>
                </c:pt>
                <c:pt idx="3625">
                  <c:v>40882</c:v>
                </c:pt>
                <c:pt idx="3626">
                  <c:v>40883</c:v>
                </c:pt>
                <c:pt idx="3627">
                  <c:v>40884</c:v>
                </c:pt>
                <c:pt idx="3628">
                  <c:v>40885</c:v>
                </c:pt>
                <c:pt idx="3629">
                  <c:v>40886</c:v>
                </c:pt>
                <c:pt idx="3630">
                  <c:v>40887</c:v>
                </c:pt>
                <c:pt idx="3631">
                  <c:v>40888</c:v>
                </c:pt>
                <c:pt idx="3632">
                  <c:v>40889</c:v>
                </c:pt>
                <c:pt idx="3633">
                  <c:v>40890</c:v>
                </c:pt>
                <c:pt idx="3634">
                  <c:v>40891</c:v>
                </c:pt>
                <c:pt idx="3635">
                  <c:v>40892</c:v>
                </c:pt>
                <c:pt idx="3636">
                  <c:v>40893</c:v>
                </c:pt>
                <c:pt idx="3637">
                  <c:v>40894</c:v>
                </c:pt>
                <c:pt idx="3638">
                  <c:v>40895</c:v>
                </c:pt>
                <c:pt idx="3639">
                  <c:v>40896</c:v>
                </c:pt>
                <c:pt idx="3640">
                  <c:v>40897</c:v>
                </c:pt>
                <c:pt idx="3641">
                  <c:v>40898</c:v>
                </c:pt>
                <c:pt idx="3642">
                  <c:v>40899</c:v>
                </c:pt>
                <c:pt idx="3643">
                  <c:v>40900</c:v>
                </c:pt>
                <c:pt idx="3644">
                  <c:v>40901</c:v>
                </c:pt>
                <c:pt idx="3645">
                  <c:v>40902</c:v>
                </c:pt>
                <c:pt idx="3646">
                  <c:v>40903</c:v>
                </c:pt>
                <c:pt idx="3647">
                  <c:v>40904</c:v>
                </c:pt>
                <c:pt idx="3648">
                  <c:v>40905</c:v>
                </c:pt>
                <c:pt idx="3649">
                  <c:v>40906</c:v>
                </c:pt>
                <c:pt idx="3650">
                  <c:v>40907</c:v>
                </c:pt>
                <c:pt idx="3651">
                  <c:v>40908</c:v>
                </c:pt>
                <c:pt idx="3652">
                  <c:v>40909</c:v>
                </c:pt>
                <c:pt idx="3653">
                  <c:v>40910</c:v>
                </c:pt>
                <c:pt idx="3654">
                  <c:v>40911</c:v>
                </c:pt>
                <c:pt idx="3655">
                  <c:v>40912</c:v>
                </c:pt>
                <c:pt idx="3656">
                  <c:v>40913</c:v>
                </c:pt>
                <c:pt idx="3657">
                  <c:v>40914</c:v>
                </c:pt>
                <c:pt idx="3658">
                  <c:v>40915</c:v>
                </c:pt>
                <c:pt idx="3659">
                  <c:v>40916</c:v>
                </c:pt>
                <c:pt idx="3660">
                  <c:v>40917</c:v>
                </c:pt>
                <c:pt idx="3661">
                  <c:v>40918</c:v>
                </c:pt>
                <c:pt idx="3662">
                  <c:v>40919</c:v>
                </c:pt>
                <c:pt idx="3663">
                  <c:v>40920</c:v>
                </c:pt>
                <c:pt idx="3664">
                  <c:v>40921</c:v>
                </c:pt>
                <c:pt idx="3665">
                  <c:v>40922</c:v>
                </c:pt>
                <c:pt idx="3666">
                  <c:v>40923</c:v>
                </c:pt>
                <c:pt idx="3667">
                  <c:v>40924</c:v>
                </c:pt>
                <c:pt idx="3668">
                  <c:v>40925</c:v>
                </c:pt>
                <c:pt idx="3669">
                  <c:v>40926</c:v>
                </c:pt>
                <c:pt idx="3670">
                  <c:v>40927</c:v>
                </c:pt>
                <c:pt idx="3671">
                  <c:v>40928</c:v>
                </c:pt>
                <c:pt idx="3672">
                  <c:v>40929</c:v>
                </c:pt>
                <c:pt idx="3673">
                  <c:v>40930</c:v>
                </c:pt>
                <c:pt idx="3674">
                  <c:v>40931</c:v>
                </c:pt>
                <c:pt idx="3675">
                  <c:v>40932</c:v>
                </c:pt>
                <c:pt idx="3676">
                  <c:v>40933</c:v>
                </c:pt>
                <c:pt idx="3677">
                  <c:v>40934</c:v>
                </c:pt>
                <c:pt idx="3678">
                  <c:v>40935</c:v>
                </c:pt>
                <c:pt idx="3679">
                  <c:v>40936</c:v>
                </c:pt>
                <c:pt idx="3680">
                  <c:v>40937</c:v>
                </c:pt>
                <c:pt idx="3681">
                  <c:v>40938</c:v>
                </c:pt>
                <c:pt idx="3682">
                  <c:v>40939</c:v>
                </c:pt>
                <c:pt idx="3683">
                  <c:v>40940</c:v>
                </c:pt>
                <c:pt idx="3684">
                  <c:v>40941</c:v>
                </c:pt>
                <c:pt idx="3685">
                  <c:v>40942</c:v>
                </c:pt>
                <c:pt idx="3686">
                  <c:v>40943</c:v>
                </c:pt>
                <c:pt idx="3687">
                  <c:v>40944</c:v>
                </c:pt>
                <c:pt idx="3688">
                  <c:v>40945</c:v>
                </c:pt>
                <c:pt idx="3689">
                  <c:v>40946</c:v>
                </c:pt>
                <c:pt idx="3690">
                  <c:v>40947</c:v>
                </c:pt>
                <c:pt idx="3691">
                  <c:v>40948</c:v>
                </c:pt>
                <c:pt idx="3692">
                  <c:v>40949</c:v>
                </c:pt>
                <c:pt idx="3693">
                  <c:v>40950</c:v>
                </c:pt>
                <c:pt idx="3694">
                  <c:v>40951</c:v>
                </c:pt>
                <c:pt idx="3695">
                  <c:v>40952</c:v>
                </c:pt>
                <c:pt idx="3696">
                  <c:v>40953</c:v>
                </c:pt>
                <c:pt idx="3697">
                  <c:v>40954</c:v>
                </c:pt>
                <c:pt idx="3698">
                  <c:v>40955</c:v>
                </c:pt>
                <c:pt idx="3699">
                  <c:v>40956</c:v>
                </c:pt>
                <c:pt idx="3700">
                  <c:v>40957</c:v>
                </c:pt>
                <c:pt idx="3701">
                  <c:v>40958</c:v>
                </c:pt>
                <c:pt idx="3702">
                  <c:v>40959</c:v>
                </c:pt>
                <c:pt idx="3703">
                  <c:v>40960</c:v>
                </c:pt>
                <c:pt idx="3704">
                  <c:v>40961</c:v>
                </c:pt>
                <c:pt idx="3705">
                  <c:v>40962</c:v>
                </c:pt>
                <c:pt idx="3706">
                  <c:v>40963</c:v>
                </c:pt>
                <c:pt idx="3707">
                  <c:v>40964</c:v>
                </c:pt>
                <c:pt idx="3708">
                  <c:v>40965</c:v>
                </c:pt>
                <c:pt idx="3709">
                  <c:v>40966</c:v>
                </c:pt>
                <c:pt idx="3710">
                  <c:v>40967</c:v>
                </c:pt>
                <c:pt idx="3711">
                  <c:v>40968</c:v>
                </c:pt>
                <c:pt idx="3712">
                  <c:v>40969</c:v>
                </c:pt>
                <c:pt idx="3713">
                  <c:v>40970</c:v>
                </c:pt>
                <c:pt idx="3714">
                  <c:v>40971</c:v>
                </c:pt>
                <c:pt idx="3715">
                  <c:v>40972</c:v>
                </c:pt>
                <c:pt idx="3716">
                  <c:v>40973</c:v>
                </c:pt>
                <c:pt idx="3717">
                  <c:v>40974</c:v>
                </c:pt>
                <c:pt idx="3718">
                  <c:v>40975</c:v>
                </c:pt>
                <c:pt idx="3719">
                  <c:v>40976</c:v>
                </c:pt>
                <c:pt idx="3720">
                  <c:v>40977</c:v>
                </c:pt>
                <c:pt idx="3721">
                  <c:v>40978</c:v>
                </c:pt>
                <c:pt idx="3722">
                  <c:v>40979</c:v>
                </c:pt>
                <c:pt idx="3723">
                  <c:v>40980</c:v>
                </c:pt>
                <c:pt idx="3724">
                  <c:v>40981</c:v>
                </c:pt>
                <c:pt idx="3725">
                  <c:v>40982</c:v>
                </c:pt>
                <c:pt idx="3726">
                  <c:v>40983</c:v>
                </c:pt>
                <c:pt idx="3727">
                  <c:v>40984</c:v>
                </c:pt>
                <c:pt idx="3728">
                  <c:v>40985</c:v>
                </c:pt>
                <c:pt idx="3729">
                  <c:v>40986</c:v>
                </c:pt>
                <c:pt idx="3730">
                  <c:v>40987</c:v>
                </c:pt>
                <c:pt idx="3731">
                  <c:v>40988</c:v>
                </c:pt>
                <c:pt idx="3732">
                  <c:v>40989</c:v>
                </c:pt>
                <c:pt idx="3733">
                  <c:v>40990</c:v>
                </c:pt>
                <c:pt idx="3734">
                  <c:v>40991</c:v>
                </c:pt>
                <c:pt idx="3735">
                  <c:v>40992</c:v>
                </c:pt>
                <c:pt idx="3736">
                  <c:v>40993</c:v>
                </c:pt>
                <c:pt idx="3737">
                  <c:v>40994</c:v>
                </c:pt>
                <c:pt idx="3738">
                  <c:v>40995</c:v>
                </c:pt>
                <c:pt idx="3739">
                  <c:v>40996</c:v>
                </c:pt>
                <c:pt idx="3740">
                  <c:v>40997</c:v>
                </c:pt>
                <c:pt idx="3741">
                  <c:v>40998</c:v>
                </c:pt>
                <c:pt idx="3742">
                  <c:v>40999</c:v>
                </c:pt>
                <c:pt idx="3743">
                  <c:v>41000</c:v>
                </c:pt>
                <c:pt idx="3744">
                  <c:v>41001</c:v>
                </c:pt>
                <c:pt idx="3745">
                  <c:v>41002</c:v>
                </c:pt>
                <c:pt idx="3746">
                  <c:v>41003</c:v>
                </c:pt>
                <c:pt idx="3747">
                  <c:v>41004</c:v>
                </c:pt>
                <c:pt idx="3748">
                  <c:v>41005</c:v>
                </c:pt>
                <c:pt idx="3749">
                  <c:v>41006</c:v>
                </c:pt>
                <c:pt idx="3750">
                  <c:v>41007</c:v>
                </c:pt>
                <c:pt idx="3751">
                  <c:v>41008</c:v>
                </c:pt>
                <c:pt idx="3752">
                  <c:v>41009</c:v>
                </c:pt>
                <c:pt idx="3753">
                  <c:v>41010</c:v>
                </c:pt>
                <c:pt idx="3754">
                  <c:v>41011</c:v>
                </c:pt>
                <c:pt idx="3755">
                  <c:v>41012</c:v>
                </c:pt>
                <c:pt idx="3756">
                  <c:v>41013</c:v>
                </c:pt>
                <c:pt idx="3757">
                  <c:v>41014</c:v>
                </c:pt>
                <c:pt idx="3758">
                  <c:v>41015</c:v>
                </c:pt>
                <c:pt idx="3759">
                  <c:v>41016</c:v>
                </c:pt>
                <c:pt idx="3760">
                  <c:v>41017</c:v>
                </c:pt>
                <c:pt idx="3761">
                  <c:v>41018</c:v>
                </c:pt>
                <c:pt idx="3762">
                  <c:v>41019</c:v>
                </c:pt>
                <c:pt idx="3763">
                  <c:v>41020</c:v>
                </c:pt>
                <c:pt idx="3764">
                  <c:v>41021</c:v>
                </c:pt>
                <c:pt idx="3765">
                  <c:v>41022</c:v>
                </c:pt>
                <c:pt idx="3766">
                  <c:v>41023</c:v>
                </c:pt>
                <c:pt idx="3767">
                  <c:v>41024</c:v>
                </c:pt>
                <c:pt idx="3768">
                  <c:v>41025</c:v>
                </c:pt>
                <c:pt idx="3769">
                  <c:v>41026</c:v>
                </c:pt>
                <c:pt idx="3770">
                  <c:v>41027</c:v>
                </c:pt>
                <c:pt idx="3771">
                  <c:v>41028</c:v>
                </c:pt>
                <c:pt idx="3772">
                  <c:v>41029</c:v>
                </c:pt>
                <c:pt idx="3773">
                  <c:v>41030</c:v>
                </c:pt>
                <c:pt idx="3774">
                  <c:v>41031</c:v>
                </c:pt>
                <c:pt idx="3775">
                  <c:v>41032</c:v>
                </c:pt>
                <c:pt idx="3776">
                  <c:v>41033</c:v>
                </c:pt>
                <c:pt idx="3777">
                  <c:v>41034</c:v>
                </c:pt>
                <c:pt idx="3778">
                  <c:v>41035</c:v>
                </c:pt>
                <c:pt idx="3779">
                  <c:v>41036</c:v>
                </c:pt>
                <c:pt idx="3780">
                  <c:v>41037</c:v>
                </c:pt>
                <c:pt idx="3781">
                  <c:v>41038</c:v>
                </c:pt>
                <c:pt idx="3782">
                  <c:v>41039</c:v>
                </c:pt>
                <c:pt idx="3783">
                  <c:v>41040</c:v>
                </c:pt>
                <c:pt idx="3784">
                  <c:v>41041</c:v>
                </c:pt>
                <c:pt idx="3785">
                  <c:v>41042</c:v>
                </c:pt>
                <c:pt idx="3786">
                  <c:v>41043</c:v>
                </c:pt>
                <c:pt idx="3787">
                  <c:v>41044</c:v>
                </c:pt>
                <c:pt idx="3788">
                  <c:v>41045</c:v>
                </c:pt>
                <c:pt idx="3789">
                  <c:v>41046</c:v>
                </c:pt>
                <c:pt idx="3790">
                  <c:v>41047</c:v>
                </c:pt>
                <c:pt idx="3791">
                  <c:v>41048</c:v>
                </c:pt>
                <c:pt idx="3792">
                  <c:v>41049</c:v>
                </c:pt>
                <c:pt idx="3793">
                  <c:v>41050</c:v>
                </c:pt>
                <c:pt idx="3794">
                  <c:v>41051</c:v>
                </c:pt>
                <c:pt idx="3795">
                  <c:v>41052</c:v>
                </c:pt>
                <c:pt idx="3796">
                  <c:v>41053</c:v>
                </c:pt>
                <c:pt idx="3797">
                  <c:v>41054</c:v>
                </c:pt>
                <c:pt idx="3798">
                  <c:v>41055</c:v>
                </c:pt>
                <c:pt idx="3799">
                  <c:v>41056</c:v>
                </c:pt>
                <c:pt idx="3800">
                  <c:v>41057</c:v>
                </c:pt>
                <c:pt idx="3801">
                  <c:v>41058</c:v>
                </c:pt>
                <c:pt idx="3802">
                  <c:v>41059</c:v>
                </c:pt>
                <c:pt idx="3803">
                  <c:v>41060</c:v>
                </c:pt>
                <c:pt idx="3804">
                  <c:v>41061</c:v>
                </c:pt>
                <c:pt idx="3805">
                  <c:v>41062</c:v>
                </c:pt>
                <c:pt idx="3806">
                  <c:v>41063</c:v>
                </c:pt>
                <c:pt idx="3807">
                  <c:v>41064</c:v>
                </c:pt>
                <c:pt idx="3808">
                  <c:v>41065</c:v>
                </c:pt>
                <c:pt idx="3809">
                  <c:v>41066</c:v>
                </c:pt>
                <c:pt idx="3810">
                  <c:v>41067</c:v>
                </c:pt>
                <c:pt idx="3811">
                  <c:v>41068</c:v>
                </c:pt>
                <c:pt idx="3812">
                  <c:v>41069</c:v>
                </c:pt>
                <c:pt idx="3813">
                  <c:v>41070</c:v>
                </c:pt>
                <c:pt idx="3814">
                  <c:v>41071</c:v>
                </c:pt>
                <c:pt idx="3815">
                  <c:v>41072</c:v>
                </c:pt>
                <c:pt idx="3816">
                  <c:v>41073</c:v>
                </c:pt>
                <c:pt idx="3817">
                  <c:v>41074</c:v>
                </c:pt>
                <c:pt idx="3818">
                  <c:v>41075</c:v>
                </c:pt>
                <c:pt idx="3819">
                  <c:v>41076</c:v>
                </c:pt>
                <c:pt idx="3820">
                  <c:v>41077</c:v>
                </c:pt>
                <c:pt idx="3821">
                  <c:v>41078</c:v>
                </c:pt>
                <c:pt idx="3822">
                  <c:v>41079</c:v>
                </c:pt>
                <c:pt idx="3823">
                  <c:v>41080</c:v>
                </c:pt>
                <c:pt idx="3824">
                  <c:v>41081</c:v>
                </c:pt>
                <c:pt idx="3825">
                  <c:v>41082</c:v>
                </c:pt>
                <c:pt idx="3826">
                  <c:v>41083</c:v>
                </c:pt>
                <c:pt idx="3827">
                  <c:v>41084</c:v>
                </c:pt>
                <c:pt idx="3828">
                  <c:v>41085</c:v>
                </c:pt>
                <c:pt idx="3829">
                  <c:v>41086</c:v>
                </c:pt>
                <c:pt idx="3830">
                  <c:v>41087</c:v>
                </c:pt>
                <c:pt idx="3831">
                  <c:v>41088</c:v>
                </c:pt>
                <c:pt idx="3832">
                  <c:v>41089</c:v>
                </c:pt>
                <c:pt idx="3833">
                  <c:v>41090</c:v>
                </c:pt>
                <c:pt idx="3834">
                  <c:v>41091</c:v>
                </c:pt>
                <c:pt idx="3835">
                  <c:v>41092</c:v>
                </c:pt>
                <c:pt idx="3836">
                  <c:v>41093</c:v>
                </c:pt>
                <c:pt idx="3837">
                  <c:v>41094</c:v>
                </c:pt>
                <c:pt idx="3838">
                  <c:v>41095</c:v>
                </c:pt>
                <c:pt idx="3839">
                  <c:v>41096</c:v>
                </c:pt>
                <c:pt idx="3840">
                  <c:v>41097</c:v>
                </c:pt>
                <c:pt idx="3841">
                  <c:v>41098</c:v>
                </c:pt>
                <c:pt idx="3842">
                  <c:v>41099</c:v>
                </c:pt>
                <c:pt idx="3843">
                  <c:v>41100</c:v>
                </c:pt>
                <c:pt idx="3844">
                  <c:v>41101</c:v>
                </c:pt>
                <c:pt idx="3845">
                  <c:v>41102</c:v>
                </c:pt>
                <c:pt idx="3846">
                  <c:v>41103</c:v>
                </c:pt>
                <c:pt idx="3847">
                  <c:v>41104</c:v>
                </c:pt>
                <c:pt idx="3848">
                  <c:v>41105</c:v>
                </c:pt>
                <c:pt idx="3849">
                  <c:v>41106</c:v>
                </c:pt>
                <c:pt idx="3850">
                  <c:v>41107</c:v>
                </c:pt>
                <c:pt idx="3851">
                  <c:v>41108</c:v>
                </c:pt>
                <c:pt idx="3852">
                  <c:v>41109</c:v>
                </c:pt>
                <c:pt idx="3853">
                  <c:v>41110</c:v>
                </c:pt>
                <c:pt idx="3854">
                  <c:v>41111</c:v>
                </c:pt>
                <c:pt idx="3855">
                  <c:v>41112</c:v>
                </c:pt>
                <c:pt idx="3856">
                  <c:v>41113</c:v>
                </c:pt>
                <c:pt idx="3857">
                  <c:v>41114</c:v>
                </c:pt>
                <c:pt idx="3858">
                  <c:v>41115</c:v>
                </c:pt>
                <c:pt idx="3859">
                  <c:v>41116</c:v>
                </c:pt>
                <c:pt idx="3860">
                  <c:v>41117</c:v>
                </c:pt>
                <c:pt idx="3861">
                  <c:v>41118</c:v>
                </c:pt>
                <c:pt idx="3862">
                  <c:v>41119</c:v>
                </c:pt>
                <c:pt idx="3863">
                  <c:v>41120</c:v>
                </c:pt>
                <c:pt idx="3864">
                  <c:v>41121</c:v>
                </c:pt>
                <c:pt idx="3865">
                  <c:v>41122</c:v>
                </c:pt>
                <c:pt idx="3866">
                  <c:v>41123</c:v>
                </c:pt>
                <c:pt idx="3867">
                  <c:v>41124</c:v>
                </c:pt>
                <c:pt idx="3868">
                  <c:v>41125</c:v>
                </c:pt>
                <c:pt idx="3869">
                  <c:v>41126</c:v>
                </c:pt>
                <c:pt idx="3870">
                  <c:v>41127</c:v>
                </c:pt>
                <c:pt idx="3871">
                  <c:v>41128</c:v>
                </c:pt>
                <c:pt idx="3872">
                  <c:v>41129</c:v>
                </c:pt>
                <c:pt idx="3873">
                  <c:v>41130</c:v>
                </c:pt>
                <c:pt idx="3874">
                  <c:v>41131</c:v>
                </c:pt>
                <c:pt idx="3875">
                  <c:v>41132</c:v>
                </c:pt>
                <c:pt idx="3876">
                  <c:v>41133</c:v>
                </c:pt>
                <c:pt idx="3877">
                  <c:v>41134</c:v>
                </c:pt>
                <c:pt idx="3878">
                  <c:v>41135</c:v>
                </c:pt>
                <c:pt idx="3879">
                  <c:v>41136</c:v>
                </c:pt>
                <c:pt idx="3880">
                  <c:v>41137</c:v>
                </c:pt>
                <c:pt idx="3881">
                  <c:v>41138</c:v>
                </c:pt>
                <c:pt idx="3882">
                  <c:v>41139</c:v>
                </c:pt>
                <c:pt idx="3883">
                  <c:v>41140</c:v>
                </c:pt>
                <c:pt idx="3884">
                  <c:v>41141</c:v>
                </c:pt>
                <c:pt idx="3885">
                  <c:v>41142</c:v>
                </c:pt>
                <c:pt idx="3886">
                  <c:v>41143</c:v>
                </c:pt>
                <c:pt idx="3887">
                  <c:v>41144</c:v>
                </c:pt>
                <c:pt idx="3888">
                  <c:v>41145</c:v>
                </c:pt>
                <c:pt idx="3889">
                  <c:v>41146</c:v>
                </c:pt>
                <c:pt idx="3890">
                  <c:v>41147</c:v>
                </c:pt>
                <c:pt idx="3891">
                  <c:v>41148</c:v>
                </c:pt>
                <c:pt idx="3892">
                  <c:v>41149</c:v>
                </c:pt>
                <c:pt idx="3893">
                  <c:v>41150</c:v>
                </c:pt>
                <c:pt idx="3894">
                  <c:v>41151</c:v>
                </c:pt>
                <c:pt idx="3895">
                  <c:v>41152</c:v>
                </c:pt>
                <c:pt idx="3896">
                  <c:v>41153</c:v>
                </c:pt>
                <c:pt idx="3897">
                  <c:v>41154</c:v>
                </c:pt>
                <c:pt idx="3898">
                  <c:v>41155</c:v>
                </c:pt>
                <c:pt idx="3899">
                  <c:v>41156</c:v>
                </c:pt>
                <c:pt idx="3900">
                  <c:v>41157</c:v>
                </c:pt>
                <c:pt idx="3901">
                  <c:v>41158</c:v>
                </c:pt>
                <c:pt idx="3902">
                  <c:v>41159</c:v>
                </c:pt>
                <c:pt idx="3903">
                  <c:v>41160</c:v>
                </c:pt>
                <c:pt idx="3904">
                  <c:v>41161</c:v>
                </c:pt>
                <c:pt idx="3905">
                  <c:v>41162</c:v>
                </c:pt>
                <c:pt idx="3906">
                  <c:v>41163</c:v>
                </c:pt>
                <c:pt idx="3907">
                  <c:v>41164</c:v>
                </c:pt>
                <c:pt idx="3908">
                  <c:v>41165</c:v>
                </c:pt>
                <c:pt idx="3909">
                  <c:v>41166</c:v>
                </c:pt>
                <c:pt idx="3910">
                  <c:v>41167</c:v>
                </c:pt>
                <c:pt idx="3911">
                  <c:v>41168</c:v>
                </c:pt>
                <c:pt idx="3912">
                  <c:v>41169</c:v>
                </c:pt>
                <c:pt idx="3913">
                  <c:v>41170</c:v>
                </c:pt>
                <c:pt idx="3914">
                  <c:v>41171</c:v>
                </c:pt>
                <c:pt idx="3915">
                  <c:v>41172</c:v>
                </c:pt>
                <c:pt idx="3916">
                  <c:v>41173</c:v>
                </c:pt>
                <c:pt idx="3917">
                  <c:v>41174</c:v>
                </c:pt>
                <c:pt idx="3918">
                  <c:v>41175</c:v>
                </c:pt>
                <c:pt idx="3919">
                  <c:v>41176</c:v>
                </c:pt>
                <c:pt idx="3920">
                  <c:v>41177</c:v>
                </c:pt>
                <c:pt idx="3921">
                  <c:v>41178</c:v>
                </c:pt>
                <c:pt idx="3922">
                  <c:v>41179</c:v>
                </c:pt>
                <c:pt idx="3923">
                  <c:v>41180</c:v>
                </c:pt>
                <c:pt idx="3924">
                  <c:v>41181</c:v>
                </c:pt>
                <c:pt idx="3925">
                  <c:v>41182</c:v>
                </c:pt>
                <c:pt idx="3926">
                  <c:v>41183</c:v>
                </c:pt>
                <c:pt idx="3927">
                  <c:v>41184</c:v>
                </c:pt>
                <c:pt idx="3928">
                  <c:v>41185</c:v>
                </c:pt>
                <c:pt idx="3929">
                  <c:v>41186</c:v>
                </c:pt>
                <c:pt idx="3930">
                  <c:v>41187</c:v>
                </c:pt>
                <c:pt idx="3931">
                  <c:v>41188</c:v>
                </c:pt>
                <c:pt idx="3932">
                  <c:v>41189</c:v>
                </c:pt>
                <c:pt idx="3933">
                  <c:v>41190</c:v>
                </c:pt>
                <c:pt idx="3934">
                  <c:v>41191</c:v>
                </c:pt>
                <c:pt idx="3935">
                  <c:v>41192</c:v>
                </c:pt>
                <c:pt idx="3936">
                  <c:v>41193</c:v>
                </c:pt>
                <c:pt idx="3937">
                  <c:v>41194</c:v>
                </c:pt>
                <c:pt idx="3938">
                  <c:v>41195</c:v>
                </c:pt>
                <c:pt idx="3939">
                  <c:v>41196</c:v>
                </c:pt>
                <c:pt idx="3940">
                  <c:v>41197</c:v>
                </c:pt>
                <c:pt idx="3941">
                  <c:v>41198</c:v>
                </c:pt>
                <c:pt idx="3942">
                  <c:v>41199</c:v>
                </c:pt>
                <c:pt idx="3943">
                  <c:v>41200</c:v>
                </c:pt>
                <c:pt idx="3944">
                  <c:v>41201</c:v>
                </c:pt>
                <c:pt idx="3945">
                  <c:v>41202</c:v>
                </c:pt>
                <c:pt idx="3946">
                  <c:v>41203</c:v>
                </c:pt>
                <c:pt idx="3947">
                  <c:v>41204</c:v>
                </c:pt>
                <c:pt idx="3948">
                  <c:v>41205</c:v>
                </c:pt>
                <c:pt idx="3949">
                  <c:v>41206</c:v>
                </c:pt>
                <c:pt idx="3950">
                  <c:v>41207</c:v>
                </c:pt>
                <c:pt idx="3951">
                  <c:v>41208</c:v>
                </c:pt>
                <c:pt idx="3952">
                  <c:v>41209</c:v>
                </c:pt>
                <c:pt idx="3953">
                  <c:v>41210</c:v>
                </c:pt>
                <c:pt idx="3954">
                  <c:v>41211</c:v>
                </c:pt>
                <c:pt idx="3955">
                  <c:v>41212</c:v>
                </c:pt>
                <c:pt idx="3956">
                  <c:v>41213</c:v>
                </c:pt>
                <c:pt idx="3957">
                  <c:v>41214</c:v>
                </c:pt>
                <c:pt idx="3958">
                  <c:v>41215</c:v>
                </c:pt>
                <c:pt idx="3959">
                  <c:v>41216</c:v>
                </c:pt>
                <c:pt idx="3960">
                  <c:v>41217</c:v>
                </c:pt>
                <c:pt idx="3961">
                  <c:v>41218</c:v>
                </c:pt>
                <c:pt idx="3962">
                  <c:v>41219</c:v>
                </c:pt>
                <c:pt idx="3963">
                  <c:v>41220</c:v>
                </c:pt>
                <c:pt idx="3964">
                  <c:v>41221</c:v>
                </c:pt>
                <c:pt idx="3965">
                  <c:v>41222</c:v>
                </c:pt>
                <c:pt idx="3966">
                  <c:v>41223</c:v>
                </c:pt>
                <c:pt idx="3967">
                  <c:v>41224</c:v>
                </c:pt>
                <c:pt idx="3968">
                  <c:v>41225</c:v>
                </c:pt>
                <c:pt idx="3969">
                  <c:v>41226</c:v>
                </c:pt>
                <c:pt idx="3970">
                  <c:v>41227</c:v>
                </c:pt>
                <c:pt idx="3971">
                  <c:v>41228</c:v>
                </c:pt>
                <c:pt idx="3972">
                  <c:v>41229</c:v>
                </c:pt>
                <c:pt idx="3973">
                  <c:v>41230</c:v>
                </c:pt>
                <c:pt idx="3974">
                  <c:v>41231</c:v>
                </c:pt>
                <c:pt idx="3975">
                  <c:v>41232</c:v>
                </c:pt>
                <c:pt idx="3976">
                  <c:v>41233</c:v>
                </c:pt>
                <c:pt idx="3977">
                  <c:v>41234</c:v>
                </c:pt>
                <c:pt idx="3978">
                  <c:v>41235</c:v>
                </c:pt>
                <c:pt idx="3979">
                  <c:v>41236</c:v>
                </c:pt>
                <c:pt idx="3980">
                  <c:v>41237</c:v>
                </c:pt>
                <c:pt idx="3981">
                  <c:v>41238</c:v>
                </c:pt>
                <c:pt idx="3982">
                  <c:v>41239</c:v>
                </c:pt>
                <c:pt idx="3983">
                  <c:v>41240</c:v>
                </c:pt>
                <c:pt idx="3984">
                  <c:v>41241</c:v>
                </c:pt>
                <c:pt idx="3985">
                  <c:v>41242</c:v>
                </c:pt>
                <c:pt idx="3986">
                  <c:v>41243</c:v>
                </c:pt>
                <c:pt idx="3987">
                  <c:v>41244</c:v>
                </c:pt>
                <c:pt idx="3988">
                  <c:v>41245</c:v>
                </c:pt>
                <c:pt idx="3989">
                  <c:v>41246</c:v>
                </c:pt>
                <c:pt idx="3990">
                  <c:v>41247</c:v>
                </c:pt>
                <c:pt idx="3991">
                  <c:v>41248</c:v>
                </c:pt>
                <c:pt idx="3992">
                  <c:v>41249</c:v>
                </c:pt>
                <c:pt idx="3993">
                  <c:v>41250</c:v>
                </c:pt>
                <c:pt idx="3994">
                  <c:v>41251</c:v>
                </c:pt>
                <c:pt idx="3995">
                  <c:v>41252</c:v>
                </c:pt>
                <c:pt idx="3996">
                  <c:v>41253</c:v>
                </c:pt>
                <c:pt idx="3997">
                  <c:v>41254</c:v>
                </c:pt>
                <c:pt idx="3998">
                  <c:v>41255</c:v>
                </c:pt>
                <c:pt idx="3999">
                  <c:v>41256</c:v>
                </c:pt>
                <c:pt idx="4000">
                  <c:v>41257</c:v>
                </c:pt>
                <c:pt idx="4001">
                  <c:v>41258</c:v>
                </c:pt>
                <c:pt idx="4002">
                  <c:v>41259</c:v>
                </c:pt>
                <c:pt idx="4003">
                  <c:v>41260</c:v>
                </c:pt>
                <c:pt idx="4004">
                  <c:v>41261</c:v>
                </c:pt>
                <c:pt idx="4005">
                  <c:v>41262</c:v>
                </c:pt>
                <c:pt idx="4006">
                  <c:v>41263</c:v>
                </c:pt>
                <c:pt idx="4007">
                  <c:v>41264</c:v>
                </c:pt>
                <c:pt idx="4008">
                  <c:v>41265</c:v>
                </c:pt>
                <c:pt idx="4009">
                  <c:v>41266</c:v>
                </c:pt>
                <c:pt idx="4010">
                  <c:v>41267</c:v>
                </c:pt>
                <c:pt idx="4011">
                  <c:v>41268</c:v>
                </c:pt>
                <c:pt idx="4012">
                  <c:v>41269</c:v>
                </c:pt>
                <c:pt idx="4013">
                  <c:v>41270</c:v>
                </c:pt>
                <c:pt idx="4014">
                  <c:v>41271</c:v>
                </c:pt>
                <c:pt idx="4015">
                  <c:v>41272</c:v>
                </c:pt>
                <c:pt idx="4016">
                  <c:v>41273</c:v>
                </c:pt>
                <c:pt idx="4017">
                  <c:v>41274</c:v>
                </c:pt>
                <c:pt idx="4018">
                  <c:v>41275</c:v>
                </c:pt>
                <c:pt idx="4019">
                  <c:v>41276</c:v>
                </c:pt>
                <c:pt idx="4020">
                  <c:v>41277</c:v>
                </c:pt>
                <c:pt idx="4021">
                  <c:v>41278</c:v>
                </c:pt>
                <c:pt idx="4022">
                  <c:v>41279</c:v>
                </c:pt>
                <c:pt idx="4023">
                  <c:v>41280</c:v>
                </c:pt>
                <c:pt idx="4024">
                  <c:v>41281</c:v>
                </c:pt>
                <c:pt idx="4025">
                  <c:v>41282</c:v>
                </c:pt>
                <c:pt idx="4026">
                  <c:v>41283</c:v>
                </c:pt>
                <c:pt idx="4027">
                  <c:v>41284</c:v>
                </c:pt>
                <c:pt idx="4028">
                  <c:v>41285</c:v>
                </c:pt>
                <c:pt idx="4029">
                  <c:v>41286</c:v>
                </c:pt>
                <c:pt idx="4030">
                  <c:v>41287</c:v>
                </c:pt>
                <c:pt idx="4031">
                  <c:v>41288</c:v>
                </c:pt>
                <c:pt idx="4032">
                  <c:v>41289</c:v>
                </c:pt>
                <c:pt idx="4033">
                  <c:v>41290</c:v>
                </c:pt>
                <c:pt idx="4034">
                  <c:v>41291</c:v>
                </c:pt>
                <c:pt idx="4035">
                  <c:v>41292</c:v>
                </c:pt>
                <c:pt idx="4036">
                  <c:v>41293</c:v>
                </c:pt>
                <c:pt idx="4037">
                  <c:v>41294</c:v>
                </c:pt>
                <c:pt idx="4038">
                  <c:v>41295</c:v>
                </c:pt>
                <c:pt idx="4039">
                  <c:v>41296</c:v>
                </c:pt>
                <c:pt idx="4040">
                  <c:v>41297</c:v>
                </c:pt>
                <c:pt idx="4041">
                  <c:v>41298</c:v>
                </c:pt>
                <c:pt idx="4042">
                  <c:v>41299</c:v>
                </c:pt>
                <c:pt idx="4043">
                  <c:v>41300</c:v>
                </c:pt>
                <c:pt idx="4044">
                  <c:v>41301</c:v>
                </c:pt>
                <c:pt idx="4045">
                  <c:v>41302</c:v>
                </c:pt>
                <c:pt idx="4046">
                  <c:v>41303</c:v>
                </c:pt>
                <c:pt idx="4047">
                  <c:v>41304</c:v>
                </c:pt>
                <c:pt idx="4048">
                  <c:v>41305</c:v>
                </c:pt>
                <c:pt idx="4049">
                  <c:v>41306</c:v>
                </c:pt>
                <c:pt idx="4050">
                  <c:v>41307</c:v>
                </c:pt>
                <c:pt idx="4051">
                  <c:v>41308</c:v>
                </c:pt>
                <c:pt idx="4052">
                  <c:v>41309</c:v>
                </c:pt>
                <c:pt idx="4053">
                  <c:v>41310</c:v>
                </c:pt>
                <c:pt idx="4054">
                  <c:v>41311</c:v>
                </c:pt>
                <c:pt idx="4055">
                  <c:v>41312</c:v>
                </c:pt>
                <c:pt idx="4056">
                  <c:v>41313</c:v>
                </c:pt>
                <c:pt idx="4057">
                  <c:v>41314</c:v>
                </c:pt>
                <c:pt idx="4058">
                  <c:v>41315</c:v>
                </c:pt>
                <c:pt idx="4059">
                  <c:v>41316</c:v>
                </c:pt>
                <c:pt idx="4060">
                  <c:v>41317</c:v>
                </c:pt>
                <c:pt idx="4061">
                  <c:v>41318</c:v>
                </c:pt>
                <c:pt idx="4062">
                  <c:v>41319</c:v>
                </c:pt>
                <c:pt idx="4063">
                  <c:v>41320</c:v>
                </c:pt>
                <c:pt idx="4064">
                  <c:v>41321</c:v>
                </c:pt>
                <c:pt idx="4065">
                  <c:v>41322</c:v>
                </c:pt>
                <c:pt idx="4066">
                  <c:v>41323</c:v>
                </c:pt>
                <c:pt idx="4067">
                  <c:v>41324</c:v>
                </c:pt>
                <c:pt idx="4068">
                  <c:v>41325</c:v>
                </c:pt>
                <c:pt idx="4069">
                  <c:v>41326</c:v>
                </c:pt>
                <c:pt idx="4070">
                  <c:v>41327</c:v>
                </c:pt>
                <c:pt idx="4071">
                  <c:v>41328</c:v>
                </c:pt>
                <c:pt idx="4072">
                  <c:v>41329</c:v>
                </c:pt>
                <c:pt idx="4073">
                  <c:v>41330</c:v>
                </c:pt>
                <c:pt idx="4074">
                  <c:v>41331</c:v>
                </c:pt>
                <c:pt idx="4075">
                  <c:v>41332</c:v>
                </c:pt>
                <c:pt idx="4076">
                  <c:v>41333</c:v>
                </c:pt>
                <c:pt idx="4077">
                  <c:v>41334</c:v>
                </c:pt>
                <c:pt idx="4078">
                  <c:v>41335</c:v>
                </c:pt>
                <c:pt idx="4079">
                  <c:v>41336</c:v>
                </c:pt>
                <c:pt idx="4080">
                  <c:v>41337</c:v>
                </c:pt>
                <c:pt idx="4081">
                  <c:v>41338</c:v>
                </c:pt>
                <c:pt idx="4082">
                  <c:v>41339</c:v>
                </c:pt>
                <c:pt idx="4083">
                  <c:v>41340</c:v>
                </c:pt>
                <c:pt idx="4084">
                  <c:v>41341</c:v>
                </c:pt>
                <c:pt idx="4085">
                  <c:v>41342</c:v>
                </c:pt>
                <c:pt idx="4086">
                  <c:v>41343</c:v>
                </c:pt>
                <c:pt idx="4087">
                  <c:v>41344</c:v>
                </c:pt>
                <c:pt idx="4088">
                  <c:v>41345</c:v>
                </c:pt>
                <c:pt idx="4089">
                  <c:v>41346</c:v>
                </c:pt>
                <c:pt idx="4090">
                  <c:v>41347</c:v>
                </c:pt>
                <c:pt idx="4091">
                  <c:v>41348</c:v>
                </c:pt>
                <c:pt idx="4092">
                  <c:v>41349</c:v>
                </c:pt>
                <c:pt idx="4093">
                  <c:v>41350</c:v>
                </c:pt>
                <c:pt idx="4094">
                  <c:v>41351</c:v>
                </c:pt>
                <c:pt idx="4095">
                  <c:v>41352</c:v>
                </c:pt>
                <c:pt idx="4096">
                  <c:v>41353</c:v>
                </c:pt>
                <c:pt idx="4097">
                  <c:v>41354</c:v>
                </c:pt>
                <c:pt idx="4098">
                  <c:v>41355</c:v>
                </c:pt>
                <c:pt idx="4099">
                  <c:v>41356</c:v>
                </c:pt>
                <c:pt idx="4100">
                  <c:v>41357</c:v>
                </c:pt>
                <c:pt idx="4101">
                  <c:v>41358</c:v>
                </c:pt>
                <c:pt idx="4102">
                  <c:v>41359</c:v>
                </c:pt>
                <c:pt idx="4103">
                  <c:v>41360</c:v>
                </c:pt>
                <c:pt idx="4104">
                  <c:v>41361</c:v>
                </c:pt>
                <c:pt idx="4105">
                  <c:v>41362</c:v>
                </c:pt>
                <c:pt idx="4106">
                  <c:v>41363</c:v>
                </c:pt>
                <c:pt idx="4107">
                  <c:v>41364</c:v>
                </c:pt>
                <c:pt idx="4108">
                  <c:v>41365</c:v>
                </c:pt>
                <c:pt idx="4109">
                  <c:v>41366</c:v>
                </c:pt>
                <c:pt idx="4110">
                  <c:v>41367</c:v>
                </c:pt>
                <c:pt idx="4111">
                  <c:v>41368</c:v>
                </c:pt>
                <c:pt idx="4112">
                  <c:v>41369</c:v>
                </c:pt>
                <c:pt idx="4113">
                  <c:v>41370</c:v>
                </c:pt>
                <c:pt idx="4114">
                  <c:v>41371</c:v>
                </c:pt>
                <c:pt idx="4115">
                  <c:v>41372</c:v>
                </c:pt>
                <c:pt idx="4116">
                  <c:v>41373</c:v>
                </c:pt>
                <c:pt idx="4117">
                  <c:v>41374</c:v>
                </c:pt>
                <c:pt idx="4118">
                  <c:v>41375</c:v>
                </c:pt>
                <c:pt idx="4119">
                  <c:v>41376</c:v>
                </c:pt>
                <c:pt idx="4120">
                  <c:v>41377</c:v>
                </c:pt>
                <c:pt idx="4121">
                  <c:v>41378</c:v>
                </c:pt>
                <c:pt idx="4122">
                  <c:v>41379</c:v>
                </c:pt>
                <c:pt idx="4123">
                  <c:v>41380</c:v>
                </c:pt>
                <c:pt idx="4124">
                  <c:v>41381</c:v>
                </c:pt>
                <c:pt idx="4125">
                  <c:v>41382</c:v>
                </c:pt>
                <c:pt idx="4126">
                  <c:v>41383</c:v>
                </c:pt>
                <c:pt idx="4127">
                  <c:v>41384</c:v>
                </c:pt>
                <c:pt idx="4128">
                  <c:v>41385</c:v>
                </c:pt>
                <c:pt idx="4129">
                  <c:v>41386</c:v>
                </c:pt>
                <c:pt idx="4130">
                  <c:v>41387</c:v>
                </c:pt>
                <c:pt idx="4131">
                  <c:v>41388</c:v>
                </c:pt>
                <c:pt idx="4132">
                  <c:v>41389</c:v>
                </c:pt>
                <c:pt idx="4133">
                  <c:v>41390</c:v>
                </c:pt>
                <c:pt idx="4134">
                  <c:v>41391</c:v>
                </c:pt>
                <c:pt idx="4135">
                  <c:v>41392</c:v>
                </c:pt>
                <c:pt idx="4136">
                  <c:v>41393</c:v>
                </c:pt>
                <c:pt idx="4137">
                  <c:v>41394</c:v>
                </c:pt>
                <c:pt idx="4138">
                  <c:v>41395</c:v>
                </c:pt>
                <c:pt idx="4139">
                  <c:v>41396</c:v>
                </c:pt>
                <c:pt idx="4140">
                  <c:v>41397</c:v>
                </c:pt>
                <c:pt idx="4141">
                  <c:v>41398</c:v>
                </c:pt>
                <c:pt idx="4142">
                  <c:v>41399</c:v>
                </c:pt>
                <c:pt idx="4143">
                  <c:v>41400</c:v>
                </c:pt>
                <c:pt idx="4144">
                  <c:v>41401</c:v>
                </c:pt>
                <c:pt idx="4145">
                  <c:v>41402</c:v>
                </c:pt>
                <c:pt idx="4146">
                  <c:v>41403</c:v>
                </c:pt>
                <c:pt idx="4147">
                  <c:v>41404</c:v>
                </c:pt>
                <c:pt idx="4148">
                  <c:v>41405</c:v>
                </c:pt>
                <c:pt idx="4149">
                  <c:v>41406</c:v>
                </c:pt>
                <c:pt idx="4150">
                  <c:v>41407</c:v>
                </c:pt>
                <c:pt idx="4151">
                  <c:v>41408</c:v>
                </c:pt>
                <c:pt idx="4152">
                  <c:v>41409</c:v>
                </c:pt>
                <c:pt idx="4153">
                  <c:v>41410</c:v>
                </c:pt>
                <c:pt idx="4154">
                  <c:v>41411</c:v>
                </c:pt>
                <c:pt idx="4155">
                  <c:v>41412</c:v>
                </c:pt>
                <c:pt idx="4156">
                  <c:v>41413</c:v>
                </c:pt>
                <c:pt idx="4157">
                  <c:v>41414</c:v>
                </c:pt>
                <c:pt idx="4158">
                  <c:v>41415</c:v>
                </c:pt>
                <c:pt idx="4159">
                  <c:v>41416</c:v>
                </c:pt>
                <c:pt idx="4160">
                  <c:v>41417</c:v>
                </c:pt>
                <c:pt idx="4161">
                  <c:v>41418</c:v>
                </c:pt>
                <c:pt idx="4162">
                  <c:v>41419</c:v>
                </c:pt>
                <c:pt idx="4163">
                  <c:v>41420</c:v>
                </c:pt>
                <c:pt idx="4164">
                  <c:v>41421</c:v>
                </c:pt>
                <c:pt idx="4165">
                  <c:v>41422</c:v>
                </c:pt>
                <c:pt idx="4166">
                  <c:v>41423</c:v>
                </c:pt>
                <c:pt idx="4167">
                  <c:v>41424</c:v>
                </c:pt>
                <c:pt idx="4168">
                  <c:v>41425</c:v>
                </c:pt>
                <c:pt idx="4169">
                  <c:v>41426</c:v>
                </c:pt>
                <c:pt idx="4170">
                  <c:v>41427</c:v>
                </c:pt>
                <c:pt idx="4171">
                  <c:v>41428</c:v>
                </c:pt>
                <c:pt idx="4172">
                  <c:v>41429</c:v>
                </c:pt>
                <c:pt idx="4173">
                  <c:v>41430</c:v>
                </c:pt>
                <c:pt idx="4174">
                  <c:v>41431</c:v>
                </c:pt>
                <c:pt idx="4175">
                  <c:v>41432</c:v>
                </c:pt>
                <c:pt idx="4176">
                  <c:v>41433</c:v>
                </c:pt>
                <c:pt idx="4177">
                  <c:v>41434</c:v>
                </c:pt>
                <c:pt idx="4178">
                  <c:v>41435</c:v>
                </c:pt>
                <c:pt idx="4179">
                  <c:v>41436</c:v>
                </c:pt>
                <c:pt idx="4180">
                  <c:v>41437</c:v>
                </c:pt>
                <c:pt idx="4181">
                  <c:v>41438</c:v>
                </c:pt>
                <c:pt idx="4182">
                  <c:v>41439</c:v>
                </c:pt>
                <c:pt idx="4183">
                  <c:v>41440</c:v>
                </c:pt>
                <c:pt idx="4184">
                  <c:v>41441</c:v>
                </c:pt>
                <c:pt idx="4185">
                  <c:v>41442</c:v>
                </c:pt>
                <c:pt idx="4186">
                  <c:v>41443</c:v>
                </c:pt>
                <c:pt idx="4187">
                  <c:v>41444</c:v>
                </c:pt>
                <c:pt idx="4188">
                  <c:v>41445</c:v>
                </c:pt>
                <c:pt idx="4189">
                  <c:v>41446</c:v>
                </c:pt>
                <c:pt idx="4190">
                  <c:v>41447</c:v>
                </c:pt>
                <c:pt idx="4191">
                  <c:v>41448</c:v>
                </c:pt>
                <c:pt idx="4192">
                  <c:v>41449</c:v>
                </c:pt>
                <c:pt idx="4193">
                  <c:v>41450</c:v>
                </c:pt>
                <c:pt idx="4194">
                  <c:v>41451</c:v>
                </c:pt>
                <c:pt idx="4195">
                  <c:v>41452</c:v>
                </c:pt>
                <c:pt idx="4196">
                  <c:v>41453</c:v>
                </c:pt>
                <c:pt idx="4197">
                  <c:v>41454</c:v>
                </c:pt>
                <c:pt idx="4198">
                  <c:v>41455</c:v>
                </c:pt>
                <c:pt idx="4199">
                  <c:v>41456</c:v>
                </c:pt>
                <c:pt idx="4200">
                  <c:v>41457</c:v>
                </c:pt>
                <c:pt idx="4201">
                  <c:v>41458</c:v>
                </c:pt>
                <c:pt idx="4202">
                  <c:v>41459</c:v>
                </c:pt>
                <c:pt idx="4203">
                  <c:v>41460</c:v>
                </c:pt>
                <c:pt idx="4204">
                  <c:v>41461</c:v>
                </c:pt>
                <c:pt idx="4205">
                  <c:v>41462</c:v>
                </c:pt>
                <c:pt idx="4206">
                  <c:v>41463</c:v>
                </c:pt>
                <c:pt idx="4207">
                  <c:v>41464</c:v>
                </c:pt>
                <c:pt idx="4208">
                  <c:v>41465</c:v>
                </c:pt>
                <c:pt idx="4209">
                  <c:v>41466</c:v>
                </c:pt>
                <c:pt idx="4210">
                  <c:v>41467</c:v>
                </c:pt>
                <c:pt idx="4211">
                  <c:v>41468</c:v>
                </c:pt>
                <c:pt idx="4212">
                  <c:v>41469</c:v>
                </c:pt>
                <c:pt idx="4213">
                  <c:v>41470</c:v>
                </c:pt>
                <c:pt idx="4214">
                  <c:v>41471</c:v>
                </c:pt>
                <c:pt idx="4215">
                  <c:v>41472</c:v>
                </c:pt>
                <c:pt idx="4216">
                  <c:v>41473</c:v>
                </c:pt>
                <c:pt idx="4217">
                  <c:v>41474</c:v>
                </c:pt>
                <c:pt idx="4218">
                  <c:v>41475</c:v>
                </c:pt>
                <c:pt idx="4219">
                  <c:v>41476</c:v>
                </c:pt>
                <c:pt idx="4220">
                  <c:v>41477</c:v>
                </c:pt>
                <c:pt idx="4221">
                  <c:v>41478</c:v>
                </c:pt>
                <c:pt idx="4222">
                  <c:v>41479</c:v>
                </c:pt>
                <c:pt idx="4223">
                  <c:v>41480</c:v>
                </c:pt>
                <c:pt idx="4224">
                  <c:v>41481</c:v>
                </c:pt>
                <c:pt idx="4225">
                  <c:v>41482</c:v>
                </c:pt>
                <c:pt idx="4226">
                  <c:v>41483</c:v>
                </c:pt>
                <c:pt idx="4227">
                  <c:v>41484</c:v>
                </c:pt>
                <c:pt idx="4228">
                  <c:v>41485</c:v>
                </c:pt>
                <c:pt idx="4229">
                  <c:v>41486</c:v>
                </c:pt>
                <c:pt idx="4230">
                  <c:v>41487</c:v>
                </c:pt>
                <c:pt idx="4231">
                  <c:v>41488</c:v>
                </c:pt>
                <c:pt idx="4232">
                  <c:v>41489</c:v>
                </c:pt>
                <c:pt idx="4233">
                  <c:v>41490</c:v>
                </c:pt>
                <c:pt idx="4234">
                  <c:v>41491</c:v>
                </c:pt>
                <c:pt idx="4235">
                  <c:v>41492</c:v>
                </c:pt>
                <c:pt idx="4236">
                  <c:v>41493</c:v>
                </c:pt>
                <c:pt idx="4237">
                  <c:v>41494</c:v>
                </c:pt>
                <c:pt idx="4238">
                  <c:v>41495</c:v>
                </c:pt>
                <c:pt idx="4239">
                  <c:v>41496</c:v>
                </c:pt>
                <c:pt idx="4240">
                  <c:v>41497</c:v>
                </c:pt>
                <c:pt idx="4241">
                  <c:v>41498</c:v>
                </c:pt>
                <c:pt idx="4242">
                  <c:v>41499</c:v>
                </c:pt>
                <c:pt idx="4243">
                  <c:v>41500</c:v>
                </c:pt>
                <c:pt idx="4244">
                  <c:v>41501</c:v>
                </c:pt>
                <c:pt idx="4245">
                  <c:v>41502</c:v>
                </c:pt>
                <c:pt idx="4246">
                  <c:v>41503</c:v>
                </c:pt>
                <c:pt idx="4247">
                  <c:v>41504</c:v>
                </c:pt>
                <c:pt idx="4248">
                  <c:v>41505</c:v>
                </c:pt>
                <c:pt idx="4249">
                  <c:v>41506</c:v>
                </c:pt>
                <c:pt idx="4250">
                  <c:v>41507</c:v>
                </c:pt>
                <c:pt idx="4251">
                  <c:v>41508</c:v>
                </c:pt>
                <c:pt idx="4252">
                  <c:v>41509</c:v>
                </c:pt>
                <c:pt idx="4253">
                  <c:v>41510</c:v>
                </c:pt>
                <c:pt idx="4254">
                  <c:v>41511</c:v>
                </c:pt>
                <c:pt idx="4255">
                  <c:v>41512</c:v>
                </c:pt>
                <c:pt idx="4256">
                  <c:v>41513</c:v>
                </c:pt>
                <c:pt idx="4257">
                  <c:v>41514</c:v>
                </c:pt>
                <c:pt idx="4258">
                  <c:v>41515</c:v>
                </c:pt>
                <c:pt idx="4259">
                  <c:v>41516</c:v>
                </c:pt>
                <c:pt idx="4260">
                  <c:v>41517</c:v>
                </c:pt>
                <c:pt idx="4261">
                  <c:v>41518</c:v>
                </c:pt>
                <c:pt idx="4262">
                  <c:v>41519</c:v>
                </c:pt>
                <c:pt idx="4263">
                  <c:v>41520</c:v>
                </c:pt>
                <c:pt idx="4264">
                  <c:v>41521</c:v>
                </c:pt>
                <c:pt idx="4265">
                  <c:v>41522</c:v>
                </c:pt>
                <c:pt idx="4266">
                  <c:v>41523</c:v>
                </c:pt>
                <c:pt idx="4267">
                  <c:v>41524</c:v>
                </c:pt>
                <c:pt idx="4268">
                  <c:v>41525</c:v>
                </c:pt>
                <c:pt idx="4269">
                  <c:v>41526</c:v>
                </c:pt>
                <c:pt idx="4270">
                  <c:v>41527</c:v>
                </c:pt>
                <c:pt idx="4271">
                  <c:v>41528</c:v>
                </c:pt>
                <c:pt idx="4272">
                  <c:v>41529</c:v>
                </c:pt>
                <c:pt idx="4273">
                  <c:v>41530</c:v>
                </c:pt>
                <c:pt idx="4274">
                  <c:v>41531</c:v>
                </c:pt>
                <c:pt idx="4275">
                  <c:v>41532</c:v>
                </c:pt>
                <c:pt idx="4276">
                  <c:v>41533</c:v>
                </c:pt>
                <c:pt idx="4277">
                  <c:v>41534</c:v>
                </c:pt>
                <c:pt idx="4278">
                  <c:v>41535</c:v>
                </c:pt>
                <c:pt idx="4279">
                  <c:v>41536</c:v>
                </c:pt>
                <c:pt idx="4280">
                  <c:v>41537</c:v>
                </c:pt>
                <c:pt idx="4281">
                  <c:v>41538</c:v>
                </c:pt>
                <c:pt idx="4282">
                  <c:v>41539</c:v>
                </c:pt>
                <c:pt idx="4283">
                  <c:v>41540</c:v>
                </c:pt>
                <c:pt idx="4284">
                  <c:v>41541</c:v>
                </c:pt>
                <c:pt idx="4285">
                  <c:v>41542</c:v>
                </c:pt>
                <c:pt idx="4286">
                  <c:v>41543</c:v>
                </c:pt>
                <c:pt idx="4287">
                  <c:v>41544</c:v>
                </c:pt>
                <c:pt idx="4288">
                  <c:v>41545</c:v>
                </c:pt>
                <c:pt idx="4289">
                  <c:v>41546</c:v>
                </c:pt>
                <c:pt idx="4290">
                  <c:v>41547</c:v>
                </c:pt>
                <c:pt idx="4291">
                  <c:v>41548</c:v>
                </c:pt>
                <c:pt idx="4292">
                  <c:v>41549</c:v>
                </c:pt>
                <c:pt idx="4293">
                  <c:v>41550</c:v>
                </c:pt>
                <c:pt idx="4294">
                  <c:v>41551</c:v>
                </c:pt>
                <c:pt idx="4295">
                  <c:v>41552</c:v>
                </c:pt>
                <c:pt idx="4296">
                  <c:v>41553</c:v>
                </c:pt>
                <c:pt idx="4297">
                  <c:v>41554</c:v>
                </c:pt>
                <c:pt idx="4298">
                  <c:v>41555</c:v>
                </c:pt>
                <c:pt idx="4299">
                  <c:v>41556</c:v>
                </c:pt>
                <c:pt idx="4300">
                  <c:v>41557</c:v>
                </c:pt>
                <c:pt idx="4301">
                  <c:v>41558</c:v>
                </c:pt>
                <c:pt idx="4302">
                  <c:v>41559</c:v>
                </c:pt>
                <c:pt idx="4303">
                  <c:v>41560</c:v>
                </c:pt>
                <c:pt idx="4304">
                  <c:v>41561</c:v>
                </c:pt>
                <c:pt idx="4305">
                  <c:v>41562</c:v>
                </c:pt>
                <c:pt idx="4306">
                  <c:v>41563</c:v>
                </c:pt>
                <c:pt idx="4307">
                  <c:v>41564</c:v>
                </c:pt>
                <c:pt idx="4308">
                  <c:v>41565</c:v>
                </c:pt>
                <c:pt idx="4309">
                  <c:v>41566</c:v>
                </c:pt>
                <c:pt idx="4310">
                  <c:v>41567</c:v>
                </c:pt>
                <c:pt idx="4311">
                  <c:v>41568</c:v>
                </c:pt>
                <c:pt idx="4312">
                  <c:v>41569</c:v>
                </c:pt>
                <c:pt idx="4313">
                  <c:v>41570</c:v>
                </c:pt>
                <c:pt idx="4314">
                  <c:v>41571</c:v>
                </c:pt>
                <c:pt idx="4315">
                  <c:v>41572</c:v>
                </c:pt>
                <c:pt idx="4316">
                  <c:v>41573</c:v>
                </c:pt>
                <c:pt idx="4317">
                  <c:v>41574</c:v>
                </c:pt>
                <c:pt idx="4318">
                  <c:v>41575</c:v>
                </c:pt>
                <c:pt idx="4319">
                  <c:v>41576</c:v>
                </c:pt>
                <c:pt idx="4320">
                  <c:v>41577</c:v>
                </c:pt>
                <c:pt idx="4321">
                  <c:v>41578</c:v>
                </c:pt>
                <c:pt idx="4322">
                  <c:v>41579</c:v>
                </c:pt>
                <c:pt idx="4323">
                  <c:v>41580</c:v>
                </c:pt>
                <c:pt idx="4324">
                  <c:v>41581</c:v>
                </c:pt>
                <c:pt idx="4325">
                  <c:v>41582</c:v>
                </c:pt>
                <c:pt idx="4326">
                  <c:v>41583</c:v>
                </c:pt>
                <c:pt idx="4327">
                  <c:v>41584</c:v>
                </c:pt>
                <c:pt idx="4328">
                  <c:v>41585</c:v>
                </c:pt>
                <c:pt idx="4329">
                  <c:v>41586</c:v>
                </c:pt>
                <c:pt idx="4330">
                  <c:v>41587</c:v>
                </c:pt>
                <c:pt idx="4331">
                  <c:v>41588</c:v>
                </c:pt>
                <c:pt idx="4332">
                  <c:v>41589</c:v>
                </c:pt>
                <c:pt idx="4333">
                  <c:v>41590</c:v>
                </c:pt>
                <c:pt idx="4334">
                  <c:v>41591</c:v>
                </c:pt>
                <c:pt idx="4335">
                  <c:v>41592</c:v>
                </c:pt>
                <c:pt idx="4336">
                  <c:v>41593</c:v>
                </c:pt>
                <c:pt idx="4337">
                  <c:v>41594</c:v>
                </c:pt>
                <c:pt idx="4338">
                  <c:v>41595</c:v>
                </c:pt>
                <c:pt idx="4339">
                  <c:v>41596</c:v>
                </c:pt>
                <c:pt idx="4340">
                  <c:v>41597</c:v>
                </c:pt>
                <c:pt idx="4341">
                  <c:v>41598</c:v>
                </c:pt>
                <c:pt idx="4342">
                  <c:v>41599</c:v>
                </c:pt>
                <c:pt idx="4343">
                  <c:v>41600</c:v>
                </c:pt>
                <c:pt idx="4344">
                  <c:v>41601</c:v>
                </c:pt>
                <c:pt idx="4345">
                  <c:v>41602</c:v>
                </c:pt>
                <c:pt idx="4346">
                  <c:v>41603</c:v>
                </c:pt>
                <c:pt idx="4347">
                  <c:v>41604</c:v>
                </c:pt>
                <c:pt idx="4348">
                  <c:v>41605</c:v>
                </c:pt>
                <c:pt idx="4349">
                  <c:v>41606</c:v>
                </c:pt>
                <c:pt idx="4350">
                  <c:v>41607</c:v>
                </c:pt>
                <c:pt idx="4351">
                  <c:v>41608</c:v>
                </c:pt>
                <c:pt idx="4352">
                  <c:v>41609</c:v>
                </c:pt>
                <c:pt idx="4353">
                  <c:v>41610</c:v>
                </c:pt>
                <c:pt idx="4354">
                  <c:v>41611</c:v>
                </c:pt>
                <c:pt idx="4355">
                  <c:v>41612</c:v>
                </c:pt>
                <c:pt idx="4356">
                  <c:v>41613</c:v>
                </c:pt>
                <c:pt idx="4357">
                  <c:v>41614</c:v>
                </c:pt>
                <c:pt idx="4358">
                  <c:v>41615</c:v>
                </c:pt>
                <c:pt idx="4359">
                  <c:v>41616</c:v>
                </c:pt>
                <c:pt idx="4360">
                  <c:v>41617</c:v>
                </c:pt>
                <c:pt idx="4361">
                  <c:v>41618</c:v>
                </c:pt>
                <c:pt idx="4362">
                  <c:v>41619</c:v>
                </c:pt>
                <c:pt idx="4363">
                  <c:v>41620</c:v>
                </c:pt>
                <c:pt idx="4364">
                  <c:v>41621</c:v>
                </c:pt>
                <c:pt idx="4365">
                  <c:v>41622</c:v>
                </c:pt>
                <c:pt idx="4366">
                  <c:v>41623</c:v>
                </c:pt>
                <c:pt idx="4367">
                  <c:v>41624</c:v>
                </c:pt>
                <c:pt idx="4368">
                  <c:v>41625</c:v>
                </c:pt>
                <c:pt idx="4369">
                  <c:v>41626</c:v>
                </c:pt>
                <c:pt idx="4370">
                  <c:v>41627</c:v>
                </c:pt>
                <c:pt idx="4371">
                  <c:v>41628</c:v>
                </c:pt>
                <c:pt idx="4372">
                  <c:v>41629</c:v>
                </c:pt>
                <c:pt idx="4373">
                  <c:v>41630</c:v>
                </c:pt>
                <c:pt idx="4374">
                  <c:v>41631</c:v>
                </c:pt>
                <c:pt idx="4375">
                  <c:v>41632</c:v>
                </c:pt>
                <c:pt idx="4376">
                  <c:v>41633</c:v>
                </c:pt>
                <c:pt idx="4377">
                  <c:v>41634</c:v>
                </c:pt>
                <c:pt idx="4378">
                  <c:v>41635</c:v>
                </c:pt>
                <c:pt idx="4379">
                  <c:v>41636</c:v>
                </c:pt>
                <c:pt idx="4380">
                  <c:v>41637</c:v>
                </c:pt>
                <c:pt idx="4381">
                  <c:v>41638</c:v>
                </c:pt>
                <c:pt idx="4382">
                  <c:v>41639</c:v>
                </c:pt>
                <c:pt idx="4383">
                  <c:v>41640</c:v>
                </c:pt>
                <c:pt idx="4384">
                  <c:v>41641</c:v>
                </c:pt>
                <c:pt idx="4385">
                  <c:v>41642</c:v>
                </c:pt>
                <c:pt idx="4386">
                  <c:v>41643</c:v>
                </c:pt>
                <c:pt idx="4387">
                  <c:v>41644</c:v>
                </c:pt>
                <c:pt idx="4388">
                  <c:v>41645</c:v>
                </c:pt>
                <c:pt idx="4389">
                  <c:v>41646</c:v>
                </c:pt>
                <c:pt idx="4390">
                  <c:v>41647</c:v>
                </c:pt>
                <c:pt idx="4391">
                  <c:v>41648</c:v>
                </c:pt>
                <c:pt idx="4392">
                  <c:v>41649</c:v>
                </c:pt>
                <c:pt idx="4393">
                  <c:v>41650</c:v>
                </c:pt>
                <c:pt idx="4394">
                  <c:v>41651</c:v>
                </c:pt>
                <c:pt idx="4395">
                  <c:v>41652</c:v>
                </c:pt>
                <c:pt idx="4396">
                  <c:v>41653</c:v>
                </c:pt>
                <c:pt idx="4397">
                  <c:v>41654</c:v>
                </c:pt>
                <c:pt idx="4398">
                  <c:v>41655</c:v>
                </c:pt>
                <c:pt idx="4399">
                  <c:v>41656</c:v>
                </c:pt>
                <c:pt idx="4400">
                  <c:v>41657</c:v>
                </c:pt>
                <c:pt idx="4401">
                  <c:v>41658</c:v>
                </c:pt>
                <c:pt idx="4402">
                  <c:v>41659</c:v>
                </c:pt>
                <c:pt idx="4403">
                  <c:v>41660</c:v>
                </c:pt>
                <c:pt idx="4404">
                  <c:v>41661</c:v>
                </c:pt>
                <c:pt idx="4405">
                  <c:v>41662</c:v>
                </c:pt>
                <c:pt idx="4406">
                  <c:v>41663</c:v>
                </c:pt>
                <c:pt idx="4407">
                  <c:v>41664</c:v>
                </c:pt>
                <c:pt idx="4408">
                  <c:v>41665</c:v>
                </c:pt>
                <c:pt idx="4409">
                  <c:v>41666</c:v>
                </c:pt>
                <c:pt idx="4410">
                  <c:v>41667</c:v>
                </c:pt>
                <c:pt idx="4411">
                  <c:v>41668</c:v>
                </c:pt>
                <c:pt idx="4412">
                  <c:v>41669</c:v>
                </c:pt>
                <c:pt idx="4413">
                  <c:v>41670</c:v>
                </c:pt>
                <c:pt idx="4414">
                  <c:v>41671</c:v>
                </c:pt>
                <c:pt idx="4415">
                  <c:v>41672</c:v>
                </c:pt>
                <c:pt idx="4416">
                  <c:v>41673</c:v>
                </c:pt>
                <c:pt idx="4417">
                  <c:v>41674</c:v>
                </c:pt>
                <c:pt idx="4418">
                  <c:v>41675</c:v>
                </c:pt>
                <c:pt idx="4419">
                  <c:v>41676</c:v>
                </c:pt>
                <c:pt idx="4420">
                  <c:v>41677</c:v>
                </c:pt>
                <c:pt idx="4421">
                  <c:v>41678</c:v>
                </c:pt>
                <c:pt idx="4422">
                  <c:v>41679</c:v>
                </c:pt>
                <c:pt idx="4423">
                  <c:v>41680</c:v>
                </c:pt>
                <c:pt idx="4424">
                  <c:v>41681</c:v>
                </c:pt>
                <c:pt idx="4425">
                  <c:v>41682</c:v>
                </c:pt>
                <c:pt idx="4426">
                  <c:v>41683</c:v>
                </c:pt>
                <c:pt idx="4427">
                  <c:v>41684</c:v>
                </c:pt>
                <c:pt idx="4428">
                  <c:v>41685</c:v>
                </c:pt>
                <c:pt idx="4429">
                  <c:v>41686</c:v>
                </c:pt>
                <c:pt idx="4430">
                  <c:v>41687</c:v>
                </c:pt>
                <c:pt idx="4431">
                  <c:v>41688</c:v>
                </c:pt>
                <c:pt idx="4432">
                  <c:v>41689</c:v>
                </c:pt>
                <c:pt idx="4433">
                  <c:v>41690</c:v>
                </c:pt>
                <c:pt idx="4434">
                  <c:v>41691</c:v>
                </c:pt>
                <c:pt idx="4435">
                  <c:v>41692</c:v>
                </c:pt>
                <c:pt idx="4436">
                  <c:v>41693</c:v>
                </c:pt>
                <c:pt idx="4437">
                  <c:v>41694</c:v>
                </c:pt>
                <c:pt idx="4438">
                  <c:v>41695</c:v>
                </c:pt>
                <c:pt idx="4439">
                  <c:v>41696</c:v>
                </c:pt>
                <c:pt idx="4440">
                  <c:v>41697</c:v>
                </c:pt>
                <c:pt idx="4441">
                  <c:v>41698</c:v>
                </c:pt>
                <c:pt idx="4442">
                  <c:v>41699</c:v>
                </c:pt>
                <c:pt idx="4443">
                  <c:v>41700</c:v>
                </c:pt>
                <c:pt idx="4444">
                  <c:v>41701</c:v>
                </c:pt>
                <c:pt idx="4445">
                  <c:v>41702</c:v>
                </c:pt>
                <c:pt idx="4446">
                  <c:v>41703</c:v>
                </c:pt>
                <c:pt idx="4447">
                  <c:v>41704</c:v>
                </c:pt>
                <c:pt idx="4448">
                  <c:v>41705</c:v>
                </c:pt>
                <c:pt idx="4449">
                  <c:v>41706</c:v>
                </c:pt>
                <c:pt idx="4450">
                  <c:v>41707</c:v>
                </c:pt>
                <c:pt idx="4451">
                  <c:v>41708</c:v>
                </c:pt>
                <c:pt idx="4452">
                  <c:v>41709</c:v>
                </c:pt>
                <c:pt idx="4453">
                  <c:v>41710</c:v>
                </c:pt>
                <c:pt idx="4454">
                  <c:v>41711</c:v>
                </c:pt>
                <c:pt idx="4455">
                  <c:v>41712</c:v>
                </c:pt>
                <c:pt idx="4456">
                  <c:v>41713</c:v>
                </c:pt>
                <c:pt idx="4457">
                  <c:v>41714</c:v>
                </c:pt>
                <c:pt idx="4458">
                  <c:v>41715</c:v>
                </c:pt>
                <c:pt idx="4459">
                  <c:v>41716</c:v>
                </c:pt>
                <c:pt idx="4460">
                  <c:v>41717</c:v>
                </c:pt>
                <c:pt idx="4461">
                  <c:v>41718</c:v>
                </c:pt>
                <c:pt idx="4462">
                  <c:v>41719</c:v>
                </c:pt>
                <c:pt idx="4463">
                  <c:v>41720</c:v>
                </c:pt>
                <c:pt idx="4464">
                  <c:v>41721</c:v>
                </c:pt>
                <c:pt idx="4465">
                  <c:v>41722</c:v>
                </c:pt>
                <c:pt idx="4466">
                  <c:v>41723</c:v>
                </c:pt>
                <c:pt idx="4467">
                  <c:v>41724</c:v>
                </c:pt>
                <c:pt idx="4468">
                  <c:v>41725</c:v>
                </c:pt>
                <c:pt idx="4469">
                  <c:v>41726</c:v>
                </c:pt>
                <c:pt idx="4470">
                  <c:v>41727</c:v>
                </c:pt>
                <c:pt idx="4471">
                  <c:v>41728</c:v>
                </c:pt>
                <c:pt idx="4472">
                  <c:v>41729</c:v>
                </c:pt>
                <c:pt idx="4473">
                  <c:v>41730</c:v>
                </c:pt>
                <c:pt idx="4474">
                  <c:v>41731</c:v>
                </c:pt>
                <c:pt idx="4475">
                  <c:v>41732</c:v>
                </c:pt>
                <c:pt idx="4476">
                  <c:v>41733</c:v>
                </c:pt>
                <c:pt idx="4477">
                  <c:v>41734</c:v>
                </c:pt>
                <c:pt idx="4478">
                  <c:v>41735</c:v>
                </c:pt>
                <c:pt idx="4479">
                  <c:v>41736</c:v>
                </c:pt>
                <c:pt idx="4480">
                  <c:v>41737</c:v>
                </c:pt>
                <c:pt idx="4481">
                  <c:v>41738</c:v>
                </c:pt>
                <c:pt idx="4482">
                  <c:v>41739</c:v>
                </c:pt>
                <c:pt idx="4483">
                  <c:v>41740</c:v>
                </c:pt>
                <c:pt idx="4484">
                  <c:v>41741</c:v>
                </c:pt>
                <c:pt idx="4485">
                  <c:v>41742</c:v>
                </c:pt>
                <c:pt idx="4486">
                  <c:v>41743</c:v>
                </c:pt>
                <c:pt idx="4487">
                  <c:v>41744</c:v>
                </c:pt>
                <c:pt idx="4488">
                  <c:v>41745</c:v>
                </c:pt>
                <c:pt idx="4489">
                  <c:v>41746</c:v>
                </c:pt>
                <c:pt idx="4490">
                  <c:v>41747</c:v>
                </c:pt>
                <c:pt idx="4491">
                  <c:v>41748</c:v>
                </c:pt>
                <c:pt idx="4492">
                  <c:v>41749</c:v>
                </c:pt>
                <c:pt idx="4493">
                  <c:v>41750</c:v>
                </c:pt>
                <c:pt idx="4494">
                  <c:v>41751</c:v>
                </c:pt>
                <c:pt idx="4495">
                  <c:v>41752</c:v>
                </c:pt>
                <c:pt idx="4496">
                  <c:v>41753</c:v>
                </c:pt>
                <c:pt idx="4497">
                  <c:v>41754</c:v>
                </c:pt>
                <c:pt idx="4498">
                  <c:v>41755</c:v>
                </c:pt>
                <c:pt idx="4499">
                  <c:v>41756</c:v>
                </c:pt>
                <c:pt idx="4500">
                  <c:v>41757</c:v>
                </c:pt>
                <c:pt idx="4501">
                  <c:v>41758</c:v>
                </c:pt>
                <c:pt idx="4502">
                  <c:v>41759</c:v>
                </c:pt>
                <c:pt idx="4503">
                  <c:v>41760</c:v>
                </c:pt>
                <c:pt idx="4504">
                  <c:v>41761</c:v>
                </c:pt>
                <c:pt idx="4505">
                  <c:v>41762</c:v>
                </c:pt>
                <c:pt idx="4506">
                  <c:v>41763</c:v>
                </c:pt>
                <c:pt idx="4507">
                  <c:v>41764</c:v>
                </c:pt>
                <c:pt idx="4508">
                  <c:v>41765</c:v>
                </c:pt>
                <c:pt idx="4509">
                  <c:v>41766</c:v>
                </c:pt>
                <c:pt idx="4510">
                  <c:v>41767</c:v>
                </c:pt>
                <c:pt idx="4511">
                  <c:v>41768</c:v>
                </c:pt>
                <c:pt idx="4512">
                  <c:v>41769</c:v>
                </c:pt>
                <c:pt idx="4513">
                  <c:v>41770</c:v>
                </c:pt>
                <c:pt idx="4514">
                  <c:v>41771</c:v>
                </c:pt>
                <c:pt idx="4515">
                  <c:v>41772</c:v>
                </c:pt>
                <c:pt idx="4516">
                  <c:v>41773</c:v>
                </c:pt>
                <c:pt idx="4517">
                  <c:v>41774</c:v>
                </c:pt>
                <c:pt idx="4518">
                  <c:v>41775</c:v>
                </c:pt>
                <c:pt idx="4519">
                  <c:v>41776</c:v>
                </c:pt>
                <c:pt idx="4520">
                  <c:v>41777</c:v>
                </c:pt>
                <c:pt idx="4521">
                  <c:v>41778</c:v>
                </c:pt>
                <c:pt idx="4522">
                  <c:v>41779</c:v>
                </c:pt>
                <c:pt idx="4523">
                  <c:v>41780</c:v>
                </c:pt>
                <c:pt idx="4524">
                  <c:v>41781</c:v>
                </c:pt>
                <c:pt idx="4525">
                  <c:v>41782</c:v>
                </c:pt>
                <c:pt idx="4526">
                  <c:v>41783</c:v>
                </c:pt>
                <c:pt idx="4527">
                  <c:v>41784</c:v>
                </c:pt>
                <c:pt idx="4528">
                  <c:v>41785</c:v>
                </c:pt>
                <c:pt idx="4529">
                  <c:v>41786</c:v>
                </c:pt>
                <c:pt idx="4530">
                  <c:v>41787</c:v>
                </c:pt>
                <c:pt idx="4531">
                  <c:v>41788</c:v>
                </c:pt>
                <c:pt idx="4532">
                  <c:v>41789</c:v>
                </c:pt>
                <c:pt idx="4533">
                  <c:v>41790</c:v>
                </c:pt>
                <c:pt idx="4534">
                  <c:v>41791</c:v>
                </c:pt>
                <c:pt idx="4535">
                  <c:v>41792</c:v>
                </c:pt>
                <c:pt idx="4536">
                  <c:v>41793</c:v>
                </c:pt>
                <c:pt idx="4537">
                  <c:v>41794</c:v>
                </c:pt>
                <c:pt idx="4538">
                  <c:v>41795</c:v>
                </c:pt>
                <c:pt idx="4539">
                  <c:v>41796</c:v>
                </c:pt>
                <c:pt idx="4540">
                  <c:v>41797</c:v>
                </c:pt>
                <c:pt idx="4541">
                  <c:v>41798</c:v>
                </c:pt>
                <c:pt idx="4542">
                  <c:v>41799</c:v>
                </c:pt>
                <c:pt idx="4543">
                  <c:v>41800</c:v>
                </c:pt>
                <c:pt idx="4544">
                  <c:v>41801</c:v>
                </c:pt>
                <c:pt idx="4545">
                  <c:v>41802</c:v>
                </c:pt>
                <c:pt idx="4546">
                  <c:v>41803</c:v>
                </c:pt>
                <c:pt idx="4547">
                  <c:v>41804</c:v>
                </c:pt>
                <c:pt idx="4548">
                  <c:v>41805</c:v>
                </c:pt>
                <c:pt idx="4549">
                  <c:v>41806</c:v>
                </c:pt>
                <c:pt idx="4550">
                  <c:v>41807</c:v>
                </c:pt>
                <c:pt idx="4551">
                  <c:v>41808</c:v>
                </c:pt>
                <c:pt idx="4552">
                  <c:v>41809</c:v>
                </c:pt>
                <c:pt idx="4553">
                  <c:v>41810</c:v>
                </c:pt>
                <c:pt idx="4554">
                  <c:v>41811</c:v>
                </c:pt>
                <c:pt idx="4555">
                  <c:v>41812</c:v>
                </c:pt>
                <c:pt idx="4556">
                  <c:v>41813</c:v>
                </c:pt>
                <c:pt idx="4557">
                  <c:v>41814</c:v>
                </c:pt>
                <c:pt idx="4558">
                  <c:v>41815</c:v>
                </c:pt>
                <c:pt idx="4559">
                  <c:v>41816</c:v>
                </c:pt>
                <c:pt idx="4560">
                  <c:v>41817</c:v>
                </c:pt>
                <c:pt idx="4561">
                  <c:v>41818</c:v>
                </c:pt>
                <c:pt idx="4562">
                  <c:v>41819</c:v>
                </c:pt>
                <c:pt idx="4563">
                  <c:v>41820</c:v>
                </c:pt>
                <c:pt idx="4564">
                  <c:v>41821</c:v>
                </c:pt>
                <c:pt idx="4565">
                  <c:v>41822</c:v>
                </c:pt>
                <c:pt idx="4566">
                  <c:v>41823</c:v>
                </c:pt>
                <c:pt idx="4567">
                  <c:v>41824</c:v>
                </c:pt>
                <c:pt idx="4568">
                  <c:v>41825</c:v>
                </c:pt>
                <c:pt idx="4569">
                  <c:v>41826</c:v>
                </c:pt>
                <c:pt idx="4570">
                  <c:v>41827</c:v>
                </c:pt>
                <c:pt idx="4571">
                  <c:v>41828</c:v>
                </c:pt>
                <c:pt idx="4572">
                  <c:v>41829</c:v>
                </c:pt>
                <c:pt idx="4573">
                  <c:v>41830</c:v>
                </c:pt>
                <c:pt idx="4574">
                  <c:v>41831</c:v>
                </c:pt>
                <c:pt idx="4575">
                  <c:v>41832</c:v>
                </c:pt>
                <c:pt idx="4576">
                  <c:v>41833</c:v>
                </c:pt>
                <c:pt idx="4577">
                  <c:v>41834</c:v>
                </c:pt>
                <c:pt idx="4578">
                  <c:v>41835</c:v>
                </c:pt>
                <c:pt idx="4579">
                  <c:v>41836</c:v>
                </c:pt>
                <c:pt idx="4580">
                  <c:v>41837</c:v>
                </c:pt>
                <c:pt idx="4581">
                  <c:v>41838</c:v>
                </c:pt>
                <c:pt idx="4582">
                  <c:v>41839</c:v>
                </c:pt>
                <c:pt idx="4583">
                  <c:v>41840</c:v>
                </c:pt>
                <c:pt idx="4584">
                  <c:v>41841</c:v>
                </c:pt>
                <c:pt idx="4585">
                  <c:v>41842</c:v>
                </c:pt>
                <c:pt idx="4586">
                  <c:v>41843</c:v>
                </c:pt>
                <c:pt idx="4587">
                  <c:v>41844</c:v>
                </c:pt>
                <c:pt idx="4588">
                  <c:v>41845</c:v>
                </c:pt>
                <c:pt idx="4589">
                  <c:v>41846</c:v>
                </c:pt>
                <c:pt idx="4590">
                  <c:v>41847</c:v>
                </c:pt>
                <c:pt idx="4591">
                  <c:v>41848</c:v>
                </c:pt>
                <c:pt idx="4592">
                  <c:v>41849</c:v>
                </c:pt>
                <c:pt idx="4593">
                  <c:v>41850</c:v>
                </c:pt>
                <c:pt idx="4594">
                  <c:v>41851</c:v>
                </c:pt>
                <c:pt idx="4595">
                  <c:v>41852</c:v>
                </c:pt>
                <c:pt idx="4596">
                  <c:v>41853</c:v>
                </c:pt>
                <c:pt idx="4597">
                  <c:v>41854</c:v>
                </c:pt>
                <c:pt idx="4598">
                  <c:v>41855</c:v>
                </c:pt>
                <c:pt idx="4599">
                  <c:v>41856</c:v>
                </c:pt>
                <c:pt idx="4600">
                  <c:v>41857</c:v>
                </c:pt>
                <c:pt idx="4601">
                  <c:v>41858</c:v>
                </c:pt>
                <c:pt idx="4602">
                  <c:v>41859</c:v>
                </c:pt>
                <c:pt idx="4603">
                  <c:v>41860</c:v>
                </c:pt>
                <c:pt idx="4604">
                  <c:v>41861</c:v>
                </c:pt>
                <c:pt idx="4605">
                  <c:v>41862</c:v>
                </c:pt>
                <c:pt idx="4606">
                  <c:v>41863</c:v>
                </c:pt>
                <c:pt idx="4607">
                  <c:v>41864</c:v>
                </c:pt>
                <c:pt idx="4608">
                  <c:v>41865</c:v>
                </c:pt>
                <c:pt idx="4609">
                  <c:v>41866</c:v>
                </c:pt>
                <c:pt idx="4610">
                  <c:v>41867</c:v>
                </c:pt>
                <c:pt idx="4611">
                  <c:v>41868</c:v>
                </c:pt>
                <c:pt idx="4612">
                  <c:v>41869</c:v>
                </c:pt>
                <c:pt idx="4613">
                  <c:v>41870</c:v>
                </c:pt>
                <c:pt idx="4614">
                  <c:v>41871</c:v>
                </c:pt>
                <c:pt idx="4615">
                  <c:v>41872</c:v>
                </c:pt>
                <c:pt idx="4616">
                  <c:v>41873</c:v>
                </c:pt>
                <c:pt idx="4617">
                  <c:v>41874</c:v>
                </c:pt>
                <c:pt idx="4618">
                  <c:v>41875</c:v>
                </c:pt>
                <c:pt idx="4619">
                  <c:v>41876</c:v>
                </c:pt>
                <c:pt idx="4620">
                  <c:v>41877</c:v>
                </c:pt>
                <c:pt idx="4621">
                  <c:v>41878</c:v>
                </c:pt>
                <c:pt idx="4622">
                  <c:v>41879</c:v>
                </c:pt>
                <c:pt idx="4623">
                  <c:v>41880</c:v>
                </c:pt>
                <c:pt idx="4624">
                  <c:v>41881</c:v>
                </c:pt>
                <c:pt idx="4625">
                  <c:v>41882</c:v>
                </c:pt>
                <c:pt idx="4626">
                  <c:v>41883</c:v>
                </c:pt>
                <c:pt idx="4627">
                  <c:v>41884</c:v>
                </c:pt>
                <c:pt idx="4628">
                  <c:v>41885</c:v>
                </c:pt>
                <c:pt idx="4629">
                  <c:v>41886</c:v>
                </c:pt>
                <c:pt idx="4630">
                  <c:v>41887</c:v>
                </c:pt>
                <c:pt idx="4631">
                  <c:v>41888</c:v>
                </c:pt>
                <c:pt idx="4632">
                  <c:v>41889</c:v>
                </c:pt>
                <c:pt idx="4633">
                  <c:v>41890</c:v>
                </c:pt>
                <c:pt idx="4634">
                  <c:v>41891</c:v>
                </c:pt>
                <c:pt idx="4635">
                  <c:v>41892</c:v>
                </c:pt>
                <c:pt idx="4636">
                  <c:v>41893</c:v>
                </c:pt>
                <c:pt idx="4637">
                  <c:v>41894</c:v>
                </c:pt>
                <c:pt idx="4638">
                  <c:v>41895</c:v>
                </c:pt>
                <c:pt idx="4639">
                  <c:v>41896</c:v>
                </c:pt>
                <c:pt idx="4640">
                  <c:v>41897</c:v>
                </c:pt>
                <c:pt idx="4641">
                  <c:v>41898</c:v>
                </c:pt>
                <c:pt idx="4642">
                  <c:v>41899</c:v>
                </c:pt>
                <c:pt idx="4643">
                  <c:v>41900</c:v>
                </c:pt>
                <c:pt idx="4644">
                  <c:v>41901</c:v>
                </c:pt>
                <c:pt idx="4645">
                  <c:v>41902</c:v>
                </c:pt>
                <c:pt idx="4646">
                  <c:v>41903</c:v>
                </c:pt>
                <c:pt idx="4647">
                  <c:v>41904</c:v>
                </c:pt>
                <c:pt idx="4648">
                  <c:v>41905</c:v>
                </c:pt>
                <c:pt idx="4649">
                  <c:v>41906</c:v>
                </c:pt>
                <c:pt idx="4650">
                  <c:v>41907</c:v>
                </c:pt>
                <c:pt idx="4651">
                  <c:v>41908</c:v>
                </c:pt>
                <c:pt idx="4652">
                  <c:v>41909</c:v>
                </c:pt>
                <c:pt idx="4653">
                  <c:v>41910</c:v>
                </c:pt>
                <c:pt idx="4654">
                  <c:v>41911</c:v>
                </c:pt>
                <c:pt idx="4655">
                  <c:v>41912</c:v>
                </c:pt>
                <c:pt idx="4656">
                  <c:v>41913</c:v>
                </c:pt>
                <c:pt idx="4657">
                  <c:v>41914</c:v>
                </c:pt>
                <c:pt idx="4658">
                  <c:v>41915</c:v>
                </c:pt>
                <c:pt idx="4659">
                  <c:v>41916</c:v>
                </c:pt>
                <c:pt idx="4660">
                  <c:v>41917</c:v>
                </c:pt>
                <c:pt idx="4661">
                  <c:v>41918</c:v>
                </c:pt>
                <c:pt idx="4662">
                  <c:v>41919</c:v>
                </c:pt>
                <c:pt idx="4663">
                  <c:v>41920</c:v>
                </c:pt>
                <c:pt idx="4664">
                  <c:v>41921</c:v>
                </c:pt>
                <c:pt idx="4665">
                  <c:v>41922</c:v>
                </c:pt>
                <c:pt idx="4666">
                  <c:v>41923</c:v>
                </c:pt>
                <c:pt idx="4667">
                  <c:v>41924</c:v>
                </c:pt>
                <c:pt idx="4668">
                  <c:v>41925</c:v>
                </c:pt>
                <c:pt idx="4669">
                  <c:v>41926</c:v>
                </c:pt>
                <c:pt idx="4670">
                  <c:v>41927</c:v>
                </c:pt>
                <c:pt idx="4671">
                  <c:v>41928</c:v>
                </c:pt>
                <c:pt idx="4672">
                  <c:v>41929</c:v>
                </c:pt>
                <c:pt idx="4673">
                  <c:v>41930</c:v>
                </c:pt>
                <c:pt idx="4674">
                  <c:v>41931</c:v>
                </c:pt>
                <c:pt idx="4675">
                  <c:v>41932</c:v>
                </c:pt>
                <c:pt idx="4676">
                  <c:v>41933</c:v>
                </c:pt>
                <c:pt idx="4677">
                  <c:v>41934</c:v>
                </c:pt>
                <c:pt idx="4678">
                  <c:v>41935</c:v>
                </c:pt>
                <c:pt idx="4679">
                  <c:v>41936</c:v>
                </c:pt>
                <c:pt idx="4680">
                  <c:v>41937</c:v>
                </c:pt>
                <c:pt idx="4681">
                  <c:v>41938</c:v>
                </c:pt>
                <c:pt idx="4682">
                  <c:v>41939</c:v>
                </c:pt>
                <c:pt idx="4683">
                  <c:v>41940</c:v>
                </c:pt>
                <c:pt idx="4684">
                  <c:v>41941</c:v>
                </c:pt>
                <c:pt idx="4685">
                  <c:v>41942</c:v>
                </c:pt>
                <c:pt idx="4686">
                  <c:v>41943</c:v>
                </c:pt>
                <c:pt idx="4687">
                  <c:v>41944</c:v>
                </c:pt>
                <c:pt idx="4688">
                  <c:v>41945</c:v>
                </c:pt>
                <c:pt idx="4689">
                  <c:v>41946</c:v>
                </c:pt>
                <c:pt idx="4690">
                  <c:v>41947</c:v>
                </c:pt>
                <c:pt idx="4691">
                  <c:v>41948</c:v>
                </c:pt>
                <c:pt idx="4692">
                  <c:v>41949</c:v>
                </c:pt>
                <c:pt idx="4693">
                  <c:v>41950</c:v>
                </c:pt>
                <c:pt idx="4694">
                  <c:v>41951</c:v>
                </c:pt>
                <c:pt idx="4695">
                  <c:v>41952</c:v>
                </c:pt>
                <c:pt idx="4696">
                  <c:v>41953</c:v>
                </c:pt>
                <c:pt idx="4697">
                  <c:v>41954</c:v>
                </c:pt>
                <c:pt idx="4698">
                  <c:v>41955</c:v>
                </c:pt>
                <c:pt idx="4699">
                  <c:v>41956</c:v>
                </c:pt>
                <c:pt idx="4700">
                  <c:v>41957</c:v>
                </c:pt>
                <c:pt idx="4701">
                  <c:v>41958</c:v>
                </c:pt>
                <c:pt idx="4702">
                  <c:v>41959</c:v>
                </c:pt>
                <c:pt idx="4703">
                  <c:v>41960</c:v>
                </c:pt>
                <c:pt idx="4704">
                  <c:v>41961</c:v>
                </c:pt>
                <c:pt idx="4705">
                  <c:v>41962</c:v>
                </c:pt>
                <c:pt idx="4706">
                  <c:v>41963</c:v>
                </c:pt>
                <c:pt idx="4707">
                  <c:v>41964</c:v>
                </c:pt>
                <c:pt idx="4708">
                  <c:v>41965</c:v>
                </c:pt>
                <c:pt idx="4709">
                  <c:v>41966</c:v>
                </c:pt>
                <c:pt idx="4710">
                  <c:v>41967</c:v>
                </c:pt>
                <c:pt idx="4711">
                  <c:v>41968</c:v>
                </c:pt>
                <c:pt idx="4712">
                  <c:v>41969</c:v>
                </c:pt>
                <c:pt idx="4713">
                  <c:v>41970</c:v>
                </c:pt>
                <c:pt idx="4714">
                  <c:v>41971</c:v>
                </c:pt>
                <c:pt idx="4715">
                  <c:v>41972</c:v>
                </c:pt>
                <c:pt idx="4716">
                  <c:v>41973</c:v>
                </c:pt>
                <c:pt idx="4717">
                  <c:v>41974</c:v>
                </c:pt>
                <c:pt idx="4718">
                  <c:v>41975</c:v>
                </c:pt>
                <c:pt idx="4719">
                  <c:v>41976</c:v>
                </c:pt>
                <c:pt idx="4720">
                  <c:v>41977</c:v>
                </c:pt>
                <c:pt idx="4721">
                  <c:v>41978</c:v>
                </c:pt>
                <c:pt idx="4722">
                  <c:v>41979</c:v>
                </c:pt>
                <c:pt idx="4723">
                  <c:v>41980</c:v>
                </c:pt>
                <c:pt idx="4724">
                  <c:v>41981</c:v>
                </c:pt>
                <c:pt idx="4725">
                  <c:v>41982</c:v>
                </c:pt>
                <c:pt idx="4726">
                  <c:v>41983</c:v>
                </c:pt>
                <c:pt idx="4727">
                  <c:v>41984</c:v>
                </c:pt>
                <c:pt idx="4728">
                  <c:v>41985</c:v>
                </c:pt>
                <c:pt idx="4729">
                  <c:v>41986</c:v>
                </c:pt>
                <c:pt idx="4730">
                  <c:v>41987</c:v>
                </c:pt>
                <c:pt idx="4731">
                  <c:v>41988</c:v>
                </c:pt>
                <c:pt idx="4732">
                  <c:v>41989</c:v>
                </c:pt>
                <c:pt idx="4733">
                  <c:v>41990</c:v>
                </c:pt>
                <c:pt idx="4734">
                  <c:v>41991</c:v>
                </c:pt>
                <c:pt idx="4735">
                  <c:v>41992</c:v>
                </c:pt>
                <c:pt idx="4736">
                  <c:v>41993</c:v>
                </c:pt>
                <c:pt idx="4737">
                  <c:v>41994</c:v>
                </c:pt>
                <c:pt idx="4738">
                  <c:v>41995</c:v>
                </c:pt>
                <c:pt idx="4739">
                  <c:v>41996</c:v>
                </c:pt>
                <c:pt idx="4740">
                  <c:v>41997</c:v>
                </c:pt>
                <c:pt idx="4741">
                  <c:v>41998</c:v>
                </c:pt>
                <c:pt idx="4742">
                  <c:v>41999</c:v>
                </c:pt>
                <c:pt idx="4743">
                  <c:v>42000</c:v>
                </c:pt>
                <c:pt idx="4744">
                  <c:v>42001</c:v>
                </c:pt>
                <c:pt idx="4745">
                  <c:v>42002</c:v>
                </c:pt>
                <c:pt idx="4746">
                  <c:v>42003</c:v>
                </c:pt>
                <c:pt idx="4747">
                  <c:v>42004</c:v>
                </c:pt>
                <c:pt idx="4748">
                  <c:v>42005</c:v>
                </c:pt>
                <c:pt idx="4749">
                  <c:v>42006</c:v>
                </c:pt>
                <c:pt idx="4750">
                  <c:v>42007</c:v>
                </c:pt>
                <c:pt idx="4751">
                  <c:v>42008</c:v>
                </c:pt>
                <c:pt idx="4752">
                  <c:v>42009</c:v>
                </c:pt>
                <c:pt idx="4753">
                  <c:v>42010</c:v>
                </c:pt>
                <c:pt idx="4754">
                  <c:v>42011</c:v>
                </c:pt>
                <c:pt idx="4755">
                  <c:v>42012</c:v>
                </c:pt>
                <c:pt idx="4756">
                  <c:v>42013</c:v>
                </c:pt>
                <c:pt idx="4757">
                  <c:v>42014</c:v>
                </c:pt>
                <c:pt idx="4758">
                  <c:v>42015</c:v>
                </c:pt>
                <c:pt idx="4759">
                  <c:v>42016</c:v>
                </c:pt>
                <c:pt idx="4760">
                  <c:v>42017</c:v>
                </c:pt>
                <c:pt idx="4761">
                  <c:v>42018</c:v>
                </c:pt>
                <c:pt idx="4762">
                  <c:v>42019</c:v>
                </c:pt>
                <c:pt idx="4763">
                  <c:v>42020</c:v>
                </c:pt>
                <c:pt idx="4764">
                  <c:v>42021</c:v>
                </c:pt>
                <c:pt idx="4765">
                  <c:v>42022</c:v>
                </c:pt>
                <c:pt idx="4766">
                  <c:v>42023</c:v>
                </c:pt>
                <c:pt idx="4767">
                  <c:v>42024</c:v>
                </c:pt>
                <c:pt idx="4768">
                  <c:v>42025</c:v>
                </c:pt>
                <c:pt idx="4769">
                  <c:v>42026</c:v>
                </c:pt>
                <c:pt idx="4770">
                  <c:v>42027</c:v>
                </c:pt>
                <c:pt idx="4771">
                  <c:v>42028</c:v>
                </c:pt>
                <c:pt idx="4772">
                  <c:v>42029</c:v>
                </c:pt>
                <c:pt idx="4773">
                  <c:v>42030</c:v>
                </c:pt>
                <c:pt idx="4774">
                  <c:v>42031</c:v>
                </c:pt>
                <c:pt idx="4775">
                  <c:v>42032</c:v>
                </c:pt>
                <c:pt idx="4776">
                  <c:v>42033</c:v>
                </c:pt>
                <c:pt idx="4777">
                  <c:v>42034</c:v>
                </c:pt>
                <c:pt idx="4778">
                  <c:v>42035</c:v>
                </c:pt>
                <c:pt idx="4779">
                  <c:v>42036</c:v>
                </c:pt>
                <c:pt idx="4780">
                  <c:v>42037</c:v>
                </c:pt>
                <c:pt idx="4781">
                  <c:v>42038</c:v>
                </c:pt>
                <c:pt idx="4782">
                  <c:v>42039</c:v>
                </c:pt>
                <c:pt idx="4783">
                  <c:v>42040</c:v>
                </c:pt>
                <c:pt idx="4784">
                  <c:v>42041</c:v>
                </c:pt>
                <c:pt idx="4785">
                  <c:v>42042</c:v>
                </c:pt>
                <c:pt idx="4786">
                  <c:v>42043</c:v>
                </c:pt>
                <c:pt idx="4787">
                  <c:v>42044</c:v>
                </c:pt>
                <c:pt idx="4788">
                  <c:v>42045</c:v>
                </c:pt>
                <c:pt idx="4789">
                  <c:v>42046</c:v>
                </c:pt>
                <c:pt idx="4790">
                  <c:v>42047</c:v>
                </c:pt>
                <c:pt idx="4791">
                  <c:v>42048</c:v>
                </c:pt>
                <c:pt idx="4792">
                  <c:v>42049</c:v>
                </c:pt>
                <c:pt idx="4793">
                  <c:v>42050</c:v>
                </c:pt>
                <c:pt idx="4794">
                  <c:v>42051</c:v>
                </c:pt>
                <c:pt idx="4795">
                  <c:v>42052</c:v>
                </c:pt>
                <c:pt idx="4796">
                  <c:v>42053</c:v>
                </c:pt>
                <c:pt idx="4797">
                  <c:v>42054</c:v>
                </c:pt>
                <c:pt idx="4798">
                  <c:v>42055</c:v>
                </c:pt>
                <c:pt idx="4799">
                  <c:v>42056</c:v>
                </c:pt>
                <c:pt idx="4800">
                  <c:v>42057</c:v>
                </c:pt>
                <c:pt idx="4801">
                  <c:v>42058</c:v>
                </c:pt>
                <c:pt idx="4802">
                  <c:v>42059</c:v>
                </c:pt>
                <c:pt idx="4803">
                  <c:v>42060</c:v>
                </c:pt>
                <c:pt idx="4804">
                  <c:v>42061</c:v>
                </c:pt>
                <c:pt idx="4805">
                  <c:v>42062</c:v>
                </c:pt>
                <c:pt idx="4806">
                  <c:v>42063</c:v>
                </c:pt>
                <c:pt idx="4807">
                  <c:v>42064</c:v>
                </c:pt>
                <c:pt idx="4808">
                  <c:v>42065</c:v>
                </c:pt>
                <c:pt idx="4809">
                  <c:v>42066</c:v>
                </c:pt>
                <c:pt idx="4810">
                  <c:v>42067</c:v>
                </c:pt>
                <c:pt idx="4811">
                  <c:v>42068</c:v>
                </c:pt>
                <c:pt idx="4812">
                  <c:v>42069</c:v>
                </c:pt>
                <c:pt idx="4813">
                  <c:v>42070</c:v>
                </c:pt>
                <c:pt idx="4814">
                  <c:v>42071</c:v>
                </c:pt>
                <c:pt idx="4815">
                  <c:v>42072</c:v>
                </c:pt>
                <c:pt idx="4816">
                  <c:v>42073</c:v>
                </c:pt>
                <c:pt idx="4817">
                  <c:v>42074</c:v>
                </c:pt>
                <c:pt idx="4818">
                  <c:v>42075</c:v>
                </c:pt>
                <c:pt idx="4819">
                  <c:v>42076</c:v>
                </c:pt>
                <c:pt idx="4820">
                  <c:v>42077</c:v>
                </c:pt>
                <c:pt idx="4821">
                  <c:v>42078</c:v>
                </c:pt>
                <c:pt idx="4822">
                  <c:v>42079</c:v>
                </c:pt>
                <c:pt idx="4823">
                  <c:v>42080</c:v>
                </c:pt>
                <c:pt idx="4824">
                  <c:v>42081</c:v>
                </c:pt>
                <c:pt idx="4825">
                  <c:v>42082</c:v>
                </c:pt>
                <c:pt idx="4826">
                  <c:v>42083</c:v>
                </c:pt>
                <c:pt idx="4827">
                  <c:v>42084</c:v>
                </c:pt>
                <c:pt idx="4828">
                  <c:v>42085</c:v>
                </c:pt>
                <c:pt idx="4829">
                  <c:v>42086</c:v>
                </c:pt>
                <c:pt idx="4830">
                  <c:v>42087</c:v>
                </c:pt>
                <c:pt idx="4831">
                  <c:v>42088</c:v>
                </c:pt>
                <c:pt idx="4832">
                  <c:v>42089</c:v>
                </c:pt>
                <c:pt idx="4833">
                  <c:v>42090</c:v>
                </c:pt>
                <c:pt idx="4834">
                  <c:v>42091</c:v>
                </c:pt>
                <c:pt idx="4835">
                  <c:v>42092</c:v>
                </c:pt>
                <c:pt idx="4836">
                  <c:v>42093</c:v>
                </c:pt>
                <c:pt idx="4837">
                  <c:v>42094</c:v>
                </c:pt>
                <c:pt idx="4838">
                  <c:v>42095</c:v>
                </c:pt>
                <c:pt idx="4839">
                  <c:v>42096</c:v>
                </c:pt>
                <c:pt idx="4840">
                  <c:v>42097</c:v>
                </c:pt>
                <c:pt idx="4841">
                  <c:v>42098</c:v>
                </c:pt>
                <c:pt idx="4842">
                  <c:v>42099</c:v>
                </c:pt>
                <c:pt idx="4843">
                  <c:v>42100</c:v>
                </c:pt>
                <c:pt idx="4844">
                  <c:v>42101</c:v>
                </c:pt>
                <c:pt idx="4845">
                  <c:v>42102</c:v>
                </c:pt>
                <c:pt idx="4846">
                  <c:v>42103</c:v>
                </c:pt>
                <c:pt idx="4847">
                  <c:v>42104</c:v>
                </c:pt>
                <c:pt idx="4848">
                  <c:v>42105</c:v>
                </c:pt>
                <c:pt idx="4849">
                  <c:v>42106</c:v>
                </c:pt>
                <c:pt idx="4850">
                  <c:v>42107</c:v>
                </c:pt>
                <c:pt idx="4851">
                  <c:v>42108</c:v>
                </c:pt>
                <c:pt idx="4852">
                  <c:v>42109</c:v>
                </c:pt>
                <c:pt idx="4853">
                  <c:v>42110</c:v>
                </c:pt>
                <c:pt idx="4854">
                  <c:v>42111</c:v>
                </c:pt>
                <c:pt idx="4855">
                  <c:v>42112</c:v>
                </c:pt>
                <c:pt idx="4856">
                  <c:v>42113</c:v>
                </c:pt>
                <c:pt idx="4857">
                  <c:v>42114</c:v>
                </c:pt>
                <c:pt idx="4858">
                  <c:v>42115</c:v>
                </c:pt>
                <c:pt idx="4859">
                  <c:v>42116</c:v>
                </c:pt>
                <c:pt idx="4860">
                  <c:v>42117</c:v>
                </c:pt>
                <c:pt idx="4861">
                  <c:v>42118</c:v>
                </c:pt>
                <c:pt idx="4862">
                  <c:v>42119</c:v>
                </c:pt>
                <c:pt idx="4863">
                  <c:v>42120</c:v>
                </c:pt>
                <c:pt idx="4864">
                  <c:v>42121</c:v>
                </c:pt>
                <c:pt idx="4865">
                  <c:v>42122</c:v>
                </c:pt>
                <c:pt idx="4866">
                  <c:v>42123</c:v>
                </c:pt>
                <c:pt idx="4867">
                  <c:v>42124</c:v>
                </c:pt>
                <c:pt idx="4868">
                  <c:v>42125</c:v>
                </c:pt>
                <c:pt idx="4869">
                  <c:v>42126</c:v>
                </c:pt>
                <c:pt idx="4870">
                  <c:v>42127</c:v>
                </c:pt>
                <c:pt idx="4871">
                  <c:v>42128</c:v>
                </c:pt>
                <c:pt idx="4872">
                  <c:v>42129</c:v>
                </c:pt>
                <c:pt idx="4873">
                  <c:v>42130</c:v>
                </c:pt>
                <c:pt idx="4874">
                  <c:v>42131</c:v>
                </c:pt>
                <c:pt idx="4875">
                  <c:v>42132</c:v>
                </c:pt>
                <c:pt idx="4876">
                  <c:v>42133</c:v>
                </c:pt>
                <c:pt idx="4877">
                  <c:v>42134</c:v>
                </c:pt>
                <c:pt idx="4878">
                  <c:v>42135</c:v>
                </c:pt>
                <c:pt idx="4879">
                  <c:v>42136</c:v>
                </c:pt>
                <c:pt idx="4880">
                  <c:v>42137</c:v>
                </c:pt>
                <c:pt idx="4881">
                  <c:v>42138</c:v>
                </c:pt>
                <c:pt idx="4882">
                  <c:v>42139</c:v>
                </c:pt>
                <c:pt idx="4883">
                  <c:v>42140</c:v>
                </c:pt>
                <c:pt idx="4884">
                  <c:v>42141</c:v>
                </c:pt>
                <c:pt idx="4885">
                  <c:v>42142</c:v>
                </c:pt>
                <c:pt idx="4886">
                  <c:v>42143</c:v>
                </c:pt>
                <c:pt idx="4887">
                  <c:v>42144</c:v>
                </c:pt>
                <c:pt idx="4888">
                  <c:v>42145</c:v>
                </c:pt>
                <c:pt idx="4889">
                  <c:v>42146</c:v>
                </c:pt>
                <c:pt idx="4890">
                  <c:v>42147</c:v>
                </c:pt>
                <c:pt idx="4891">
                  <c:v>42148</c:v>
                </c:pt>
                <c:pt idx="4892">
                  <c:v>42149</c:v>
                </c:pt>
                <c:pt idx="4893">
                  <c:v>42150</c:v>
                </c:pt>
                <c:pt idx="4894">
                  <c:v>42151</c:v>
                </c:pt>
                <c:pt idx="4895">
                  <c:v>42152</c:v>
                </c:pt>
                <c:pt idx="4896">
                  <c:v>42153</c:v>
                </c:pt>
                <c:pt idx="4897">
                  <c:v>42154</c:v>
                </c:pt>
                <c:pt idx="4898">
                  <c:v>42155</c:v>
                </c:pt>
                <c:pt idx="4899">
                  <c:v>42156</c:v>
                </c:pt>
                <c:pt idx="4900">
                  <c:v>42157</c:v>
                </c:pt>
                <c:pt idx="4901">
                  <c:v>42158</c:v>
                </c:pt>
                <c:pt idx="4902">
                  <c:v>42159</c:v>
                </c:pt>
                <c:pt idx="4903">
                  <c:v>42160</c:v>
                </c:pt>
                <c:pt idx="4904">
                  <c:v>42161</c:v>
                </c:pt>
                <c:pt idx="4905">
                  <c:v>42162</c:v>
                </c:pt>
                <c:pt idx="4906">
                  <c:v>42163</c:v>
                </c:pt>
                <c:pt idx="4907">
                  <c:v>42164</c:v>
                </c:pt>
                <c:pt idx="4908">
                  <c:v>42165</c:v>
                </c:pt>
                <c:pt idx="4909">
                  <c:v>42166</c:v>
                </c:pt>
                <c:pt idx="4910">
                  <c:v>42167</c:v>
                </c:pt>
                <c:pt idx="4911">
                  <c:v>42168</c:v>
                </c:pt>
                <c:pt idx="4912">
                  <c:v>42169</c:v>
                </c:pt>
                <c:pt idx="4913">
                  <c:v>42170</c:v>
                </c:pt>
                <c:pt idx="4914">
                  <c:v>42171</c:v>
                </c:pt>
                <c:pt idx="4915">
                  <c:v>42172</c:v>
                </c:pt>
                <c:pt idx="4916">
                  <c:v>42173</c:v>
                </c:pt>
                <c:pt idx="4917">
                  <c:v>42174</c:v>
                </c:pt>
                <c:pt idx="4918">
                  <c:v>42175</c:v>
                </c:pt>
                <c:pt idx="4919">
                  <c:v>42176</c:v>
                </c:pt>
                <c:pt idx="4920">
                  <c:v>42177</c:v>
                </c:pt>
                <c:pt idx="4921">
                  <c:v>42178</c:v>
                </c:pt>
                <c:pt idx="4922">
                  <c:v>42179</c:v>
                </c:pt>
                <c:pt idx="4923">
                  <c:v>42180</c:v>
                </c:pt>
                <c:pt idx="4924">
                  <c:v>42181</c:v>
                </c:pt>
                <c:pt idx="4925">
                  <c:v>42182</c:v>
                </c:pt>
                <c:pt idx="4926">
                  <c:v>42183</c:v>
                </c:pt>
                <c:pt idx="4927">
                  <c:v>42184</c:v>
                </c:pt>
                <c:pt idx="4928">
                  <c:v>42185</c:v>
                </c:pt>
                <c:pt idx="4929">
                  <c:v>42186</c:v>
                </c:pt>
                <c:pt idx="4930">
                  <c:v>42187</c:v>
                </c:pt>
                <c:pt idx="4931">
                  <c:v>42188</c:v>
                </c:pt>
                <c:pt idx="4932">
                  <c:v>42189</c:v>
                </c:pt>
                <c:pt idx="4933">
                  <c:v>42190</c:v>
                </c:pt>
                <c:pt idx="4934">
                  <c:v>42191</c:v>
                </c:pt>
                <c:pt idx="4935">
                  <c:v>42192</c:v>
                </c:pt>
                <c:pt idx="4936">
                  <c:v>42193</c:v>
                </c:pt>
                <c:pt idx="4937">
                  <c:v>42194</c:v>
                </c:pt>
                <c:pt idx="4938">
                  <c:v>42195</c:v>
                </c:pt>
                <c:pt idx="4939">
                  <c:v>42196</c:v>
                </c:pt>
                <c:pt idx="4940">
                  <c:v>42197</c:v>
                </c:pt>
                <c:pt idx="4941">
                  <c:v>42198</c:v>
                </c:pt>
                <c:pt idx="4942">
                  <c:v>42199</c:v>
                </c:pt>
                <c:pt idx="4943">
                  <c:v>42200</c:v>
                </c:pt>
                <c:pt idx="4944">
                  <c:v>42201</c:v>
                </c:pt>
                <c:pt idx="4945">
                  <c:v>42202</c:v>
                </c:pt>
                <c:pt idx="4946">
                  <c:v>42203</c:v>
                </c:pt>
                <c:pt idx="4947">
                  <c:v>42204</c:v>
                </c:pt>
                <c:pt idx="4948">
                  <c:v>42205</c:v>
                </c:pt>
                <c:pt idx="4949">
                  <c:v>42206</c:v>
                </c:pt>
                <c:pt idx="4950">
                  <c:v>42207</c:v>
                </c:pt>
                <c:pt idx="4951">
                  <c:v>42208</c:v>
                </c:pt>
                <c:pt idx="4952">
                  <c:v>42209</c:v>
                </c:pt>
                <c:pt idx="4953">
                  <c:v>42210</c:v>
                </c:pt>
                <c:pt idx="4954">
                  <c:v>42211</c:v>
                </c:pt>
                <c:pt idx="4955">
                  <c:v>42212</c:v>
                </c:pt>
                <c:pt idx="4956">
                  <c:v>42213</c:v>
                </c:pt>
                <c:pt idx="4957">
                  <c:v>42214</c:v>
                </c:pt>
                <c:pt idx="4958">
                  <c:v>42215</c:v>
                </c:pt>
                <c:pt idx="4959">
                  <c:v>42216</c:v>
                </c:pt>
                <c:pt idx="4960">
                  <c:v>42217</c:v>
                </c:pt>
                <c:pt idx="4961">
                  <c:v>42218</c:v>
                </c:pt>
                <c:pt idx="4962">
                  <c:v>42219</c:v>
                </c:pt>
                <c:pt idx="4963">
                  <c:v>42220</c:v>
                </c:pt>
                <c:pt idx="4964">
                  <c:v>42221</c:v>
                </c:pt>
                <c:pt idx="4965">
                  <c:v>42222</c:v>
                </c:pt>
                <c:pt idx="4966">
                  <c:v>42223</c:v>
                </c:pt>
                <c:pt idx="4967">
                  <c:v>42224</c:v>
                </c:pt>
                <c:pt idx="4968">
                  <c:v>42225</c:v>
                </c:pt>
                <c:pt idx="4969">
                  <c:v>42226</c:v>
                </c:pt>
                <c:pt idx="4970">
                  <c:v>42227</c:v>
                </c:pt>
                <c:pt idx="4971">
                  <c:v>42228</c:v>
                </c:pt>
                <c:pt idx="4972">
                  <c:v>42229</c:v>
                </c:pt>
                <c:pt idx="4973">
                  <c:v>42230</c:v>
                </c:pt>
                <c:pt idx="4974">
                  <c:v>42231</c:v>
                </c:pt>
                <c:pt idx="4975">
                  <c:v>42232</c:v>
                </c:pt>
                <c:pt idx="4976">
                  <c:v>42233</c:v>
                </c:pt>
                <c:pt idx="4977">
                  <c:v>42234</c:v>
                </c:pt>
                <c:pt idx="4978">
                  <c:v>42235</c:v>
                </c:pt>
                <c:pt idx="4979">
                  <c:v>42236</c:v>
                </c:pt>
                <c:pt idx="4980">
                  <c:v>42237</c:v>
                </c:pt>
                <c:pt idx="4981">
                  <c:v>42238</c:v>
                </c:pt>
                <c:pt idx="4982">
                  <c:v>42239</c:v>
                </c:pt>
                <c:pt idx="4983">
                  <c:v>42240</c:v>
                </c:pt>
                <c:pt idx="4984">
                  <c:v>42241</c:v>
                </c:pt>
                <c:pt idx="4985">
                  <c:v>42242</c:v>
                </c:pt>
                <c:pt idx="4986">
                  <c:v>42243</c:v>
                </c:pt>
                <c:pt idx="4987">
                  <c:v>42244</c:v>
                </c:pt>
                <c:pt idx="4988">
                  <c:v>42245</c:v>
                </c:pt>
                <c:pt idx="4989">
                  <c:v>42246</c:v>
                </c:pt>
                <c:pt idx="4990">
                  <c:v>42247</c:v>
                </c:pt>
                <c:pt idx="4991">
                  <c:v>42248</c:v>
                </c:pt>
                <c:pt idx="4992">
                  <c:v>42249</c:v>
                </c:pt>
                <c:pt idx="4993">
                  <c:v>42250</c:v>
                </c:pt>
                <c:pt idx="4994">
                  <c:v>42251</c:v>
                </c:pt>
                <c:pt idx="4995">
                  <c:v>42252</c:v>
                </c:pt>
                <c:pt idx="4996">
                  <c:v>42253</c:v>
                </c:pt>
                <c:pt idx="4997">
                  <c:v>42254</c:v>
                </c:pt>
                <c:pt idx="4998">
                  <c:v>42255</c:v>
                </c:pt>
                <c:pt idx="4999">
                  <c:v>42256</c:v>
                </c:pt>
                <c:pt idx="5000">
                  <c:v>42257</c:v>
                </c:pt>
                <c:pt idx="5001">
                  <c:v>42258</c:v>
                </c:pt>
                <c:pt idx="5002">
                  <c:v>42259</c:v>
                </c:pt>
                <c:pt idx="5003">
                  <c:v>42260</c:v>
                </c:pt>
                <c:pt idx="5004">
                  <c:v>42261</c:v>
                </c:pt>
                <c:pt idx="5005">
                  <c:v>42262</c:v>
                </c:pt>
                <c:pt idx="5006">
                  <c:v>42263</c:v>
                </c:pt>
                <c:pt idx="5007">
                  <c:v>42264</c:v>
                </c:pt>
                <c:pt idx="5008">
                  <c:v>42265</c:v>
                </c:pt>
                <c:pt idx="5009">
                  <c:v>42266</c:v>
                </c:pt>
                <c:pt idx="5010">
                  <c:v>42267</c:v>
                </c:pt>
                <c:pt idx="5011">
                  <c:v>42268</c:v>
                </c:pt>
                <c:pt idx="5012">
                  <c:v>42269</c:v>
                </c:pt>
                <c:pt idx="5013">
                  <c:v>42270</c:v>
                </c:pt>
                <c:pt idx="5014">
                  <c:v>42271</c:v>
                </c:pt>
                <c:pt idx="5015">
                  <c:v>42272</c:v>
                </c:pt>
                <c:pt idx="5016">
                  <c:v>42273</c:v>
                </c:pt>
                <c:pt idx="5017">
                  <c:v>42274</c:v>
                </c:pt>
                <c:pt idx="5018">
                  <c:v>42275</c:v>
                </c:pt>
                <c:pt idx="5019">
                  <c:v>42276</c:v>
                </c:pt>
                <c:pt idx="5020">
                  <c:v>42277</c:v>
                </c:pt>
                <c:pt idx="5021">
                  <c:v>42278</c:v>
                </c:pt>
                <c:pt idx="5022">
                  <c:v>42279</c:v>
                </c:pt>
                <c:pt idx="5023">
                  <c:v>42280</c:v>
                </c:pt>
                <c:pt idx="5024">
                  <c:v>42281</c:v>
                </c:pt>
                <c:pt idx="5025">
                  <c:v>42282</c:v>
                </c:pt>
                <c:pt idx="5026">
                  <c:v>42283</c:v>
                </c:pt>
                <c:pt idx="5027">
                  <c:v>42284</c:v>
                </c:pt>
                <c:pt idx="5028">
                  <c:v>42285</c:v>
                </c:pt>
                <c:pt idx="5029">
                  <c:v>42286</c:v>
                </c:pt>
                <c:pt idx="5030">
                  <c:v>42287</c:v>
                </c:pt>
                <c:pt idx="5031">
                  <c:v>42288</c:v>
                </c:pt>
                <c:pt idx="5032">
                  <c:v>42289</c:v>
                </c:pt>
                <c:pt idx="5033">
                  <c:v>42290</c:v>
                </c:pt>
                <c:pt idx="5034">
                  <c:v>42291</c:v>
                </c:pt>
                <c:pt idx="5035">
                  <c:v>42292</c:v>
                </c:pt>
                <c:pt idx="5036">
                  <c:v>42293</c:v>
                </c:pt>
                <c:pt idx="5037">
                  <c:v>42294</c:v>
                </c:pt>
                <c:pt idx="5038">
                  <c:v>42295</c:v>
                </c:pt>
                <c:pt idx="5039">
                  <c:v>42296</c:v>
                </c:pt>
                <c:pt idx="5040">
                  <c:v>42297</c:v>
                </c:pt>
                <c:pt idx="5041">
                  <c:v>42298</c:v>
                </c:pt>
                <c:pt idx="5042">
                  <c:v>42299</c:v>
                </c:pt>
                <c:pt idx="5043">
                  <c:v>42300</c:v>
                </c:pt>
                <c:pt idx="5044">
                  <c:v>42301</c:v>
                </c:pt>
                <c:pt idx="5045">
                  <c:v>42302</c:v>
                </c:pt>
                <c:pt idx="5046">
                  <c:v>42303</c:v>
                </c:pt>
                <c:pt idx="5047">
                  <c:v>42304</c:v>
                </c:pt>
                <c:pt idx="5048">
                  <c:v>42305</c:v>
                </c:pt>
                <c:pt idx="5049">
                  <c:v>42306</c:v>
                </c:pt>
                <c:pt idx="5050">
                  <c:v>42307</c:v>
                </c:pt>
                <c:pt idx="5051">
                  <c:v>42308</c:v>
                </c:pt>
                <c:pt idx="5052">
                  <c:v>42309</c:v>
                </c:pt>
                <c:pt idx="5053">
                  <c:v>42310</c:v>
                </c:pt>
                <c:pt idx="5054">
                  <c:v>42311</c:v>
                </c:pt>
                <c:pt idx="5055">
                  <c:v>42312</c:v>
                </c:pt>
                <c:pt idx="5056">
                  <c:v>42313</c:v>
                </c:pt>
                <c:pt idx="5057">
                  <c:v>42314</c:v>
                </c:pt>
                <c:pt idx="5058">
                  <c:v>42315</c:v>
                </c:pt>
                <c:pt idx="5059">
                  <c:v>42316</c:v>
                </c:pt>
                <c:pt idx="5060">
                  <c:v>42317</c:v>
                </c:pt>
                <c:pt idx="5061">
                  <c:v>42318</c:v>
                </c:pt>
                <c:pt idx="5062">
                  <c:v>42319</c:v>
                </c:pt>
                <c:pt idx="5063">
                  <c:v>42320</c:v>
                </c:pt>
                <c:pt idx="5064">
                  <c:v>42321</c:v>
                </c:pt>
                <c:pt idx="5065">
                  <c:v>42322</c:v>
                </c:pt>
                <c:pt idx="5066">
                  <c:v>42323</c:v>
                </c:pt>
                <c:pt idx="5067">
                  <c:v>42324</c:v>
                </c:pt>
                <c:pt idx="5068">
                  <c:v>42325</c:v>
                </c:pt>
                <c:pt idx="5069">
                  <c:v>42326</c:v>
                </c:pt>
                <c:pt idx="5070">
                  <c:v>42327</c:v>
                </c:pt>
                <c:pt idx="5071">
                  <c:v>42328</c:v>
                </c:pt>
                <c:pt idx="5072">
                  <c:v>42329</c:v>
                </c:pt>
                <c:pt idx="5073">
                  <c:v>42330</c:v>
                </c:pt>
                <c:pt idx="5074">
                  <c:v>42331</c:v>
                </c:pt>
                <c:pt idx="5075">
                  <c:v>42332</c:v>
                </c:pt>
                <c:pt idx="5076">
                  <c:v>42333</c:v>
                </c:pt>
                <c:pt idx="5077">
                  <c:v>42334</c:v>
                </c:pt>
                <c:pt idx="5078">
                  <c:v>42335</c:v>
                </c:pt>
                <c:pt idx="5079">
                  <c:v>42336</c:v>
                </c:pt>
                <c:pt idx="5080">
                  <c:v>42337</c:v>
                </c:pt>
                <c:pt idx="5081">
                  <c:v>42338</c:v>
                </c:pt>
                <c:pt idx="5082">
                  <c:v>42339</c:v>
                </c:pt>
                <c:pt idx="5083">
                  <c:v>42340</c:v>
                </c:pt>
                <c:pt idx="5084">
                  <c:v>42341</c:v>
                </c:pt>
                <c:pt idx="5085">
                  <c:v>42342</c:v>
                </c:pt>
                <c:pt idx="5086">
                  <c:v>42343</c:v>
                </c:pt>
                <c:pt idx="5087">
                  <c:v>42344</c:v>
                </c:pt>
                <c:pt idx="5088">
                  <c:v>42345</c:v>
                </c:pt>
                <c:pt idx="5089">
                  <c:v>42346</c:v>
                </c:pt>
                <c:pt idx="5090">
                  <c:v>42347</c:v>
                </c:pt>
                <c:pt idx="5091">
                  <c:v>42348</c:v>
                </c:pt>
                <c:pt idx="5092">
                  <c:v>42349</c:v>
                </c:pt>
                <c:pt idx="5093">
                  <c:v>42350</c:v>
                </c:pt>
                <c:pt idx="5094">
                  <c:v>42351</c:v>
                </c:pt>
                <c:pt idx="5095">
                  <c:v>42352</c:v>
                </c:pt>
                <c:pt idx="5096">
                  <c:v>42353</c:v>
                </c:pt>
                <c:pt idx="5097">
                  <c:v>42354</c:v>
                </c:pt>
                <c:pt idx="5098">
                  <c:v>42355</c:v>
                </c:pt>
                <c:pt idx="5099">
                  <c:v>42356</c:v>
                </c:pt>
                <c:pt idx="5100">
                  <c:v>42357</c:v>
                </c:pt>
                <c:pt idx="5101">
                  <c:v>42358</c:v>
                </c:pt>
                <c:pt idx="5102">
                  <c:v>42359</c:v>
                </c:pt>
                <c:pt idx="5103">
                  <c:v>42360</c:v>
                </c:pt>
                <c:pt idx="5104">
                  <c:v>42361</c:v>
                </c:pt>
                <c:pt idx="5105">
                  <c:v>42362</c:v>
                </c:pt>
                <c:pt idx="5106">
                  <c:v>42363</c:v>
                </c:pt>
                <c:pt idx="5107">
                  <c:v>42364</c:v>
                </c:pt>
                <c:pt idx="5108">
                  <c:v>42365</c:v>
                </c:pt>
                <c:pt idx="5109">
                  <c:v>42366</c:v>
                </c:pt>
                <c:pt idx="5110">
                  <c:v>42367</c:v>
                </c:pt>
                <c:pt idx="5111">
                  <c:v>42368</c:v>
                </c:pt>
                <c:pt idx="5112">
                  <c:v>42369</c:v>
                </c:pt>
              </c:numCache>
            </c:numRef>
          </c:xVal>
          <c:yVal>
            <c:numRef>
              <c:f>[1]ChickenCreek_all_years!$O$2:$O$5114</c:f>
              <c:numCache>
                <c:formatCode>General</c:formatCode>
                <c:ptCount val="5113"/>
                <c:pt idx="0">
                  <c:v>2.1718073562517861</c:v>
                </c:pt>
                <c:pt idx="1">
                  <c:v>2.3771644988200071</c:v>
                </c:pt>
                <c:pt idx="2">
                  <c:v>2.6011904725307926</c:v>
                </c:pt>
                <c:pt idx="3">
                  <c:v>2.5265151479605308</c:v>
                </c:pt>
                <c:pt idx="4">
                  <c:v>2.8127705588132019</c:v>
                </c:pt>
                <c:pt idx="5">
                  <c:v>5.5882034553412723</c:v>
                </c:pt>
                <c:pt idx="6">
                  <c:v>20.597943693963934</c:v>
                </c:pt>
                <c:pt idx="7">
                  <c:v>20.722402568247702</c:v>
                </c:pt>
                <c:pt idx="8">
                  <c:v>14.063852794066008</c:v>
                </c:pt>
                <c:pt idx="9">
                  <c:v>8.5876623255801299</c:v>
                </c:pt>
                <c:pt idx="10">
                  <c:v>5.6815476110540999</c:v>
                </c:pt>
                <c:pt idx="11">
                  <c:v>4.6174242359278663</c:v>
                </c:pt>
                <c:pt idx="12">
                  <c:v>3.4661796488029943</c:v>
                </c:pt>
                <c:pt idx="13">
                  <c:v>3.0119047576672338</c:v>
                </c:pt>
                <c:pt idx="14">
                  <c:v>2.6758657971010549</c:v>
                </c:pt>
                <c:pt idx="15">
                  <c:v>2.4207251048193261</c:v>
                </c:pt>
                <c:pt idx="16">
                  <c:v>2.2278138496794826</c:v>
                </c:pt>
                <c:pt idx="17">
                  <c:v>2.1033549753957126</c:v>
                </c:pt>
                <c:pt idx="18">
                  <c:v>2.1469155813950325</c:v>
                </c:pt>
                <c:pt idx="19">
                  <c:v>3.0243506450956108</c:v>
                </c:pt>
                <c:pt idx="20">
                  <c:v>3.4163960990894862</c:v>
                </c:pt>
                <c:pt idx="21">
                  <c:v>4.4494047556447773</c:v>
                </c:pt>
                <c:pt idx="22">
                  <c:v>4.069805189079279</c:v>
                </c:pt>
                <c:pt idx="23">
                  <c:v>3.8955627650820008</c:v>
                </c:pt>
                <c:pt idx="24">
                  <c:v>17.735389585437222</c:v>
                </c:pt>
                <c:pt idx="25">
                  <c:v>15.868506471180673</c:v>
                </c:pt>
                <c:pt idx="26">
                  <c:v>13.752705608356584</c:v>
                </c:pt>
                <c:pt idx="27">
                  <c:v>8.836580074147669</c:v>
                </c:pt>
                <c:pt idx="28">
                  <c:v>5.9055735847648867</c:v>
                </c:pt>
                <c:pt idx="29">
                  <c:v>4.4182900370738345</c:v>
                </c:pt>
                <c:pt idx="30">
                  <c:v>4.5054112490724743</c:v>
                </c:pt>
                <c:pt idx="31">
                  <c:v>4.7543289976400143</c:v>
                </c:pt>
                <c:pt idx="32">
                  <c:v>4.2627164442191221</c:v>
                </c:pt>
                <c:pt idx="33">
                  <c:v>3.8893398213678121</c:v>
                </c:pt>
                <c:pt idx="34">
                  <c:v>3.1985930690928885</c:v>
                </c:pt>
                <c:pt idx="35">
                  <c:v>3.0367965325239874</c:v>
                </c:pt>
                <c:pt idx="36">
                  <c:v>3.130140688236815</c:v>
                </c:pt>
                <c:pt idx="37">
                  <c:v>5.7997835416236816</c:v>
                </c:pt>
                <c:pt idx="38">
                  <c:v>10.454545439836679</c:v>
                </c:pt>
                <c:pt idx="39">
                  <c:v>6.9696969598911194</c:v>
                </c:pt>
                <c:pt idx="40">
                  <c:v>5.0281385210643075</c:v>
                </c:pt>
                <c:pt idx="41">
                  <c:v>3.7835497782266074</c:v>
                </c:pt>
                <c:pt idx="42">
                  <c:v>3.1674783505219462</c:v>
                </c:pt>
                <c:pt idx="43">
                  <c:v>2.8501082210983326</c:v>
                </c:pt>
                <c:pt idx="44">
                  <c:v>2.5016233731037771</c:v>
                </c:pt>
                <c:pt idx="45">
                  <c:v>2.2838203431071795</c:v>
                </c:pt>
                <c:pt idx="46">
                  <c:v>2.2278138496794826</c:v>
                </c:pt>
                <c:pt idx="47">
                  <c:v>2.0286796508254508</c:v>
                </c:pt>
                <c:pt idx="48">
                  <c:v>1.9104437202558693</c:v>
                </c:pt>
                <c:pt idx="49">
                  <c:v>2.9932359265246684</c:v>
                </c:pt>
                <c:pt idx="50">
                  <c:v>2.2900432868213674</c:v>
                </c:pt>
                <c:pt idx="51">
                  <c:v>2.2340367933936713</c:v>
                </c:pt>
                <c:pt idx="52">
                  <c:v>2.1158008628240896</c:v>
                </c:pt>
                <c:pt idx="53">
                  <c:v>5.4201839750581824</c:v>
                </c:pt>
                <c:pt idx="54">
                  <c:v>3.4101731553752974</c:v>
                </c:pt>
                <c:pt idx="55">
                  <c:v>2.9807900390962909</c:v>
                </c:pt>
                <c:pt idx="56">
                  <c:v>2.6634199096726774</c:v>
                </c:pt>
                <c:pt idx="57">
                  <c:v>2.383387442534195</c:v>
                </c:pt>
                <c:pt idx="58">
                  <c:v>2.1780302999659749</c:v>
                </c:pt>
                <c:pt idx="59">
                  <c:v>1.9602272699693772</c:v>
                </c:pt>
                <c:pt idx="60">
                  <c:v>1.779761902257911</c:v>
                </c:pt>
                <c:pt idx="61">
                  <c:v>1.6366341968315754</c:v>
                </c:pt>
                <c:pt idx="62">
                  <c:v>1.5495129848329363</c:v>
                </c:pt>
                <c:pt idx="63">
                  <c:v>1.5432900411187478</c:v>
                </c:pt>
                <c:pt idx="64">
                  <c:v>4.567640686214359</c:v>
                </c:pt>
                <c:pt idx="65">
                  <c:v>3.0741341948091185</c:v>
                </c:pt>
                <c:pt idx="66">
                  <c:v>2.7629870090996937</c:v>
                </c:pt>
                <c:pt idx="67">
                  <c:v>2.520292204246342</c:v>
                </c:pt>
                <c:pt idx="68">
                  <c:v>2.7256493468145626</c:v>
                </c:pt>
                <c:pt idx="69">
                  <c:v>9.2099566969989795</c:v>
                </c:pt>
                <c:pt idx="70">
                  <c:v>15.121753225478054</c:v>
                </c:pt>
                <c:pt idx="71">
                  <c:v>10.143398254127254</c:v>
                </c:pt>
                <c:pt idx="72">
                  <c:v>6.4096320256141546</c:v>
                </c:pt>
                <c:pt idx="73">
                  <c:v>4.8352272659244644</c:v>
                </c:pt>
                <c:pt idx="74">
                  <c:v>4.0137986956515821</c:v>
                </c:pt>
                <c:pt idx="75">
                  <c:v>3.3915043242327321</c:v>
                </c:pt>
                <c:pt idx="76">
                  <c:v>3.2234848439496426</c:v>
                </c:pt>
                <c:pt idx="77">
                  <c:v>6.4096320256141546</c:v>
                </c:pt>
                <c:pt idx="78">
                  <c:v>5.2397186073467168</c:v>
                </c:pt>
                <c:pt idx="79">
                  <c:v>4.1258116825069751</c:v>
                </c:pt>
                <c:pt idx="80">
                  <c:v>3.4412878739462398</c:v>
                </c:pt>
                <c:pt idx="81">
                  <c:v>3.0181277013814221</c:v>
                </c:pt>
                <c:pt idx="82">
                  <c:v>2.644751078530112</c:v>
                </c:pt>
                <c:pt idx="83">
                  <c:v>2.3336038928206873</c:v>
                </c:pt>
                <c:pt idx="84">
                  <c:v>2.1220238065382784</c:v>
                </c:pt>
                <c:pt idx="85">
                  <c:v>1.9353354951126234</c:v>
                </c:pt>
                <c:pt idx="86">
                  <c:v>1.7673160148295337</c:v>
                </c:pt>
                <c:pt idx="87">
                  <c:v>1.6801948028308948</c:v>
                </c:pt>
                <c:pt idx="88">
                  <c:v>1.5370670974045593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1.1885822494100036</c:v>
                </c:pt>
                <c:pt idx="113">
                  <c:v>1.1014610374113643</c:v>
                </c:pt>
                <c:pt idx="114">
                  <c:v>1.045454543983668</c:v>
                </c:pt>
                <c:pt idx="115">
                  <c:v>1.0516774876978563</c:v>
                </c:pt>
                <c:pt idx="116">
                  <c:v>1.107683981125553</c:v>
                </c:pt>
                <c:pt idx="117">
                  <c:v>0.98322510684178299</c:v>
                </c:pt>
                <c:pt idx="118">
                  <c:v>0.92099566969989799</c:v>
                </c:pt>
                <c:pt idx="119">
                  <c:v>0.87743506370057844</c:v>
                </c:pt>
                <c:pt idx="120">
                  <c:v>0.84632034512963594</c:v>
                </c:pt>
                <c:pt idx="121">
                  <c:v>0.81520562655869344</c:v>
                </c:pt>
                <c:pt idx="122">
                  <c:v>0.79031385170193935</c:v>
                </c:pt>
                <c:pt idx="123">
                  <c:v>0.72186147084586594</c:v>
                </c:pt>
                <c:pt idx="124">
                  <c:v>0.62851731513303843</c:v>
                </c:pt>
                <c:pt idx="125">
                  <c:v>0.66585497741816935</c:v>
                </c:pt>
                <c:pt idx="126">
                  <c:v>0.647186146275604</c:v>
                </c:pt>
                <c:pt idx="127">
                  <c:v>0.61980519393317457</c:v>
                </c:pt>
                <c:pt idx="128">
                  <c:v>0.60798160087621633</c:v>
                </c:pt>
                <c:pt idx="129">
                  <c:v>0.60984848399047298</c:v>
                </c:pt>
                <c:pt idx="130">
                  <c:v>0.56193181739122144</c:v>
                </c:pt>
                <c:pt idx="131">
                  <c:v>0.51277056204913241</c:v>
                </c:pt>
                <c:pt idx="132">
                  <c:v>0.53517315942021093</c:v>
                </c:pt>
                <c:pt idx="133">
                  <c:v>0.52957251007744133</c:v>
                </c:pt>
                <c:pt idx="134">
                  <c:v>0.50841450144920042</c:v>
                </c:pt>
                <c:pt idx="135">
                  <c:v>0.50032467462075525</c:v>
                </c:pt>
                <c:pt idx="136">
                  <c:v>0.63474025884722685</c:v>
                </c:pt>
                <c:pt idx="137">
                  <c:v>0.54077380876298053</c:v>
                </c:pt>
                <c:pt idx="138">
                  <c:v>0.56006493427696491</c:v>
                </c:pt>
                <c:pt idx="139">
                  <c:v>0.70319263970330048</c:v>
                </c:pt>
                <c:pt idx="140">
                  <c:v>0.74675324570261992</c:v>
                </c:pt>
                <c:pt idx="141">
                  <c:v>0.60798160087621633</c:v>
                </c:pt>
                <c:pt idx="142">
                  <c:v>0.50156926336359309</c:v>
                </c:pt>
                <c:pt idx="143">
                  <c:v>0.46485389544988087</c:v>
                </c:pt>
                <c:pt idx="144">
                  <c:v>0.4349837656217761</c:v>
                </c:pt>
                <c:pt idx="145">
                  <c:v>0.42129328945056138</c:v>
                </c:pt>
                <c:pt idx="146">
                  <c:v>0.48041125473535212</c:v>
                </c:pt>
                <c:pt idx="147">
                  <c:v>0.91477272598570936</c:v>
                </c:pt>
                <c:pt idx="148">
                  <c:v>0.9583333319850289</c:v>
                </c:pt>
                <c:pt idx="149">
                  <c:v>0.55633116804845184</c:v>
                </c:pt>
                <c:pt idx="150">
                  <c:v>0.44991883053582854</c:v>
                </c:pt>
                <c:pt idx="151">
                  <c:v>0.41444805136495405</c:v>
                </c:pt>
                <c:pt idx="152">
                  <c:v>0.39453463147955087</c:v>
                </c:pt>
                <c:pt idx="153">
                  <c:v>0.37213203410847229</c:v>
                </c:pt>
                <c:pt idx="154">
                  <c:v>0.34537337613746172</c:v>
                </c:pt>
                <c:pt idx="155">
                  <c:v>0.33043831122340928</c:v>
                </c:pt>
                <c:pt idx="156">
                  <c:v>0.31985930690928882</c:v>
                </c:pt>
                <c:pt idx="157">
                  <c:v>0.31239177445226263</c:v>
                </c:pt>
                <c:pt idx="158">
                  <c:v>0.34350649302320513</c:v>
                </c:pt>
                <c:pt idx="159">
                  <c:v>0.32048160128070774</c:v>
                </c:pt>
                <c:pt idx="160">
                  <c:v>0.2980790039096291</c:v>
                </c:pt>
                <c:pt idx="161">
                  <c:v>0.3260822506234774</c:v>
                </c:pt>
                <c:pt idx="162">
                  <c:v>0.24082792173909492</c:v>
                </c:pt>
                <c:pt idx="163">
                  <c:v>0.18606601705423614</c:v>
                </c:pt>
                <c:pt idx="164">
                  <c:v>0.18170995645430418</c:v>
                </c:pt>
                <c:pt idx="165">
                  <c:v>0.17859848459720995</c:v>
                </c:pt>
                <c:pt idx="166">
                  <c:v>0.20535714256822046</c:v>
                </c:pt>
                <c:pt idx="167">
                  <c:v>0.35097402548023132</c:v>
                </c:pt>
                <c:pt idx="168">
                  <c:v>0.42004870070772371</c:v>
                </c:pt>
                <c:pt idx="169">
                  <c:v>0.31301406882368155</c:v>
                </c:pt>
                <c:pt idx="170">
                  <c:v>0.2644751078530112</c:v>
                </c:pt>
                <c:pt idx="171">
                  <c:v>0.23522727239632527</c:v>
                </c:pt>
                <c:pt idx="172">
                  <c:v>0.22278138496794828</c:v>
                </c:pt>
                <c:pt idx="173">
                  <c:v>0.22962662305355563</c:v>
                </c:pt>
                <c:pt idx="174">
                  <c:v>0.21842532436801632</c:v>
                </c:pt>
                <c:pt idx="175">
                  <c:v>0.18482142831139844</c:v>
                </c:pt>
                <c:pt idx="176">
                  <c:v>0.18731060579707381</c:v>
                </c:pt>
                <c:pt idx="177">
                  <c:v>0.20224567071112623</c:v>
                </c:pt>
                <c:pt idx="178">
                  <c:v>0.53081709882027894</c:v>
                </c:pt>
                <c:pt idx="179">
                  <c:v>1.1450216434106837</c:v>
                </c:pt>
                <c:pt idx="180">
                  <c:v>0.41507034573637291</c:v>
                </c:pt>
                <c:pt idx="181">
                  <c:v>0.31674783505219462</c:v>
                </c:pt>
                <c:pt idx="182">
                  <c:v>0.23709415551058183</c:v>
                </c:pt>
                <c:pt idx="183">
                  <c:v>0.21842532436801632</c:v>
                </c:pt>
                <c:pt idx="184">
                  <c:v>0.22527056245362367</c:v>
                </c:pt>
                <c:pt idx="185">
                  <c:v>0.21655844125375978</c:v>
                </c:pt>
                <c:pt idx="186">
                  <c:v>0.1954004326255189</c:v>
                </c:pt>
                <c:pt idx="187">
                  <c:v>0.20162337633970739</c:v>
                </c:pt>
                <c:pt idx="188">
                  <c:v>0.24145021611051376</c:v>
                </c:pt>
                <c:pt idx="189">
                  <c:v>0.18731060579707381</c:v>
                </c:pt>
                <c:pt idx="190">
                  <c:v>0.19042207765416808</c:v>
                </c:pt>
                <c:pt idx="191">
                  <c:v>0.16988636339734603</c:v>
                </c:pt>
                <c:pt idx="192">
                  <c:v>0.14561688291201089</c:v>
                </c:pt>
                <c:pt idx="193">
                  <c:v>0.14374999979775435</c:v>
                </c:pt>
                <c:pt idx="194">
                  <c:v>0.15619588722613131</c:v>
                </c:pt>
                <c:pt idx="195">
                  <c:v>0.1344155842264716</c:v>
                </c:pt>
                <c:pt idx="196">
                  <c:v>0.12445887428376999</c:v>
                </c:pt>
                <c:pt idx="197">
                  <c:v>0.13503787859789043</c:v>
                </c:pt>
                <c:pt idx="198">
                  <c:v>0.10952380936971759</c:v>
                </c:pt>
                <c:pt idx="199">
                  <c:v>0.11076839811255529</c:v>
                </c:pt>
                <c:pt idx="200">
                  <c:v>0.10641233751262334</c:v>
                </c:pt>
                <c:pt idx="201">
                  <c:v>0.13814935045498469</c:v>
                </c:pt>
                <c:pt idx="202">
                  <c:v>0.12508116865518881</c:v>
                </c:pt>
                <c:pt idx="203">
                  <c:v>0.11201298685539299</c:v>
                </c:pt>
                <c:pt idx="204">
                  <c:v>0.11325757559823069</c:v>
                </c:pt>
                <c:pt idx="205">
                  <c:v>0.10952380936971759</c:v>
                </c:pt>
                <c:pt idx="206">
                  <c:v>0.11512445871248725</c:v>
                </c:pt>
                <c:pt idx="207">
                  <c:v>0.11636904745532495</c:v>
                </c:pt>
                <c:pt idx="208">
                  <c:v>0.11201298685539299</c:v>
                </c:pt>
                <c:pt idx="209">
                  <c:v>0.11325757559823069</c:v>
                </c:pt>
                <c:pt idx="210">
                  <c:v>0.10205627691269138</c:v>
                </c:pt>
                <c:pt idx="211">
                  <c:v>8.5254328884382446E-2</c:v>
                </c:pt>
                <c:pt idx="212">
                  <c:v>9.2099566969989791E-2</c:v>
                </c:pt>
                <c:pt idx="213">
                  <c:v>8.6498917627220132E-2</c:v>
                </c:pt>
                <c:pt idx="214">
                  <c:v>8.7121211998638981E-2</c:v>
                </c:pt>
                <c:pt idx="215">
                  <c:v>0.13254870111221503</c:v>
                </c:pt>
                <c:pt idx="216">
                  <c:v>0.1605519478260633</c:v>
                </c:pt>
                <c:pt idx="217">
                  <c:v>0.10703463188404219</c:v>
                </c:pt>
                <c:pt idx="218">
                  <c:v>0.1008116881698537</c:v>
                </c:pt>
                <c:pt idx="219">
                  <c:v>0.12881493488370194</c:v>
                </c:pt>
                <c:pt idx="220">
                  <c:v>0.1157467530839061</c:v>
                </c:pt>
                <c:pt idx="221">
                  <c:v>9.8944805055597149E-2</c:v>
                </c:pt>
                <c:pt idx="222">
                  <c:v>0.10579004314120449</c:v>
                </c:pt>
                <c:pt idx="223">
                  <c:v>9.8322510684178299E-2</c:v>
                </c:pt>
                <c:pt idx="224">
                  <c:v>9.334415571282749E-2</c:v>
                </c:pt>
                <c:pt idx="225">
                  <c:v>9.5211038827084038E-2</c:v>
                </c:pt>
                <c:pt idx="226">
                  <c:v>9.70779219413406E-2</c:v>
                </c:pt>
                <c:pt idx="227">
                  <c:v>0.10018939379843485</c:v>
                </c:pt>
                <c:pt idx="228">
                  <c:v>0.10516774876978563</c:v>
                </c:pt>
                <c:pt idx="229">
                  <c:v>0.10454545439836678</c:v>
                </c:pt>
                <c:pt idx="230">
                  <c:v>0.11387986996964955</c:v>
                </c:pt>
                <c:pt idx="231">
                  <c:v>0.15495129848329364</c:v>
                </c:pt>
                <c:pt idx="232">
                  <c:v>0.15183982662619938</c:v>
                </c:pt>
                <c:pt idx="233">
                  <c:v>0.14437229416917319</c:v>
                </c:pt>
                <c:pt idx="234">
                  <c:v>0.14935064914052398</c:v>
                </c:pt>
                <c:pt idx="235">
                  <c:v>0.14312770542633546</c:v>
                </c:pt>
                <c:pt idx="236">
                  <c:v>0.15059523788336168</c:v>
                </c:pt>
                <c:pt idx="237">
                  <c:v>0.17486471836869683</c:v>
                </c:pt>
                <c:pt idx="238">
                  <c:v>0.19477813825410004</c:v>
                </c:pt>
                <c:pt idx="239">
                  <c:v>0.1978896101111943</c:v>
                </c:pt>
                <c:pt idx="240">
                  <c:v>0.16490800842599523</c:v>
                </c:pt>
                <c:pt idx="241">
                  <c:v>8.9610389484314393E-2</c:v>
                </c:pt>
                <c:pt idx="242">
                  <c:v>9.6455627569921737E-2</c:v>
                </c:pt>
                <c:pt idx="243">
                  <c:v>9.334415571282749E-2</c:v>
                </c:pt>
                <c:pt idx="244">
                  <c:v>8.9610389484314393E-2</c:v>
                </c:pt>
                <c:pt idx="245">
                  <c:v>9.3966450084246339E-2</c:v>
                </c:pt>
                <c:pt idx="246">
                  <c:v>8.7121211998638981E-2</c:v>
                </c:pt>
                <c:pt idx="247">
                  <c:v>9.272186134140864E-2</c:v>
                </c:pt>
                <c:pt idx="248">
                  <c:v>9.770021631275945E-2</c:v>
                </c:pt>
                <c:pt idx="249">
                  <c:v>9.8322510684178299E-2</c:v>
                </c:pt>
                <c:pt idx="250">
                  <c:v>0.10330086565552908</c:v>
                </c:pt>
                <c:pt idx="251">
                  <c:v>0.10516774876978563</c:v>
                </c:pt>
                <c:pt idx="252">
                  <c:v>0.10143398254127253</c:v>
                </c:pt>
                <c:pt idx="253">
                  <c:v>0.1008116881698537</c:v>
                </c:pt>
                <c:pt idx="254">
                  <c:v>9.770021631275945E-2</c:v>
                </c:pt>
                <c:pt idx="255">
                  <c:v>9.5211038827084038E-2</c:v>
                </c:pt>
                <c:pt idx="256">
                  <c:v>0.10641233751262334</c:v>
                </c:pt>
                <c:pt idx="257">
                  <c:v>0.10516774876978563</c:v>
                </c:pt>
                <c:pt idx="258">
                  <c:v>0.13814935045498469</c:v>
                </c:pt>
                <c:pt idx="259">
                  <c:v>0.41320346262211632</c:v>
                </c:pt>
                <c:pt idx="260">
                  <c:v>0.14810606039768628</c:v>
                </c:pt>
                <c:pt idx="261">
                  <c:v>0.11761363619816263</c:v>
                </c:pt>
                <c:pt idx="262">
                  <c:v>0.10952380936971759</c:v>
                </c:pt>
                <c:pt idx="263">
                  <c:v>0.10765692625546104</c:v>
                </c:pt>
                <c:pt idx="264">
                  <c:v>0.13877164482640353</c:v>
                </c:pt>
                <c:pt idx="265">
                  <c:v>0.11948051931241918</c:v>
                </c:pt>
                <c:pt idx="266">
                  <c:v>0.13690476171214699</c:v>
                </c:pt>
                <c:pt idx="267">
                  <c:v>0.1356601729693093</c:v>
                </c:pt>
                <c:pt idx="268">
                  <c:v>0.14063852794066006</c:v>
                </c:pt>
                <c:pt idx="269">
                  <c:v>0.13752705608356583</c:v>
                </c:pt>
                <c:pt idx="270">
                  <c:v>0.14437229416917319</c:v>
                </c:pt>
                <c:pt idx="271">
                  <c:v>0.34039502116611092</c:v>
                </c:pt>
                <c:pt idx="272">
                  <c:v>0.31239177445226263</c:v>
                </c:pt>
                <c:pt idx="273">
                  <c:v>0.21033549753957126</c:v>
                </c:pt>
                <c:pt idx="274">
                  <c:v>0.14935064914052398</c:v>
                </c:pt>
                <c:pt idx="275">
                  <c:v>0.34910714236597484</c:v>
                </c:pt>
                <c:pt idx="276">
                  <c:v>0.28189935025273904</c:v>
                </c:pt>
                <c:pt idx="277">
                  <c:v>0.1667748915402518</c:v>
                </c:pt>
                <c:pt idx="278">
                  <c:v>0.13690476171214699</c:v>
                </c:pt>
                <c:pt idx="279">
                  <c:v>0.1331709954836339</c:v>
                </c:pt>
                <c:pt idx="280">
                  <c:v>0.12757034614086424</c:v>
                </c:pt>
                <c:pt idx="281">
                  <c:v>0.11948051931241918</c:v>
                </c:pt>
                <c:pt idx="282">
                  <c:v>0.11512445871248725</c:v>
                </c:pt>
                <c:pt idx="283">
                  <c:v>0.11512445871248725</c:v>
                </c:pt>
                <c:pt idx="284">
                  <c:v>0.11263528122681184</c:v>
                </c:pt>
                <c:pt idx="285">
                  <c:v>0.12445887428376999</c:v>
                </c:pt>
                <c:pt idx="286">
                  <c:v>0.1306818179979585</c:v>
                </c:pt>
                <c:pt idx="287">
                  <c:v>0.13005952362653964</c:v>
                </c:pt>
                <c:pt idx="288">
                  <c:v>0.1306818179979585</c:v>
                </c:pt>
                <c:pt idx="289">
                  <c:v>0.14188311668349776</c:v>
                </c:pt>
                <c:pt idx="290">
                  <c:v>0.15681818159755018</c:v>
                </c:pt>
                <c:pt idx="291">
                  <c:v>0.1680194802830895</c:v>
                </c:pt>
                <c:pt idx="292">
                  <c:v>0.18357683956856075</c:v>
                </c:pt>
                <c:pt idx="293">
                  <c:v>0.19291125513984347</c:v>
                </c:pt>
                <c:pt idx="294">
                  <c:v>0.20411255382538276</c:v>
                </c:pt>
                <c:pt idx="295">
                  <c:v>0.1966450213683566</c:v>
                </c:pt>
                <c:pt idx="296">
                  <c:v>0.20784632005389586</c:v>
                </c:pt>
                <c:pt idx="297">
                  <c:v>0.23833874425341953</c:v>
                </c:pt>
                <c:pt idx="298">
                  <c:v>0.24145021611051376</c:v>
                </c:pt>
                <c:pt idx="299">
                  <c:v>0.25451839791030961</c:v>
                </c:pt>
                <c:pt idx="300">
                  <c:v>0.26074134162449814</c:v>
                </c:pt>
                <c:pt idx="301">
                  <c:v>0.28065476150990132</c:v>
                </c:pt>
                <c:pt idx="302">
                  <c:v>0.2669642853386866</c:v>
                </c:pt>
                <c:pt idx="303">
                  <c:v>0.30803571385233075</c:v>
                </c:pt>
                <c:pt idx="304">
                  <c:v>0.36590909039428376</c:v>
                </c:pt>
                <c:pt idx="305">
                  <c:v>0.42627164442191218</c:v>
                </c:pt>
                <c:pt idx="306">
                  <c:v>0.52708333259176599</c:v>
                </c:pt>
                <c:pt idx="307">
                  <c:v>0.5283279213346036</c:v>
                </c:pt>
                <c:pt idx="308">
                  <c:v>0.50779220707778161</c:v>
                </c:pt>
                <c:pt idx="309">
                  <c:v>0.37773268345124195</c:v>
                </c:pt>
                <c:pt idx="310">
                  <c:v>0.43373917687893837</c:v>
                </c:pt>
                <c:pt idx="311">
                  <c:v>0.85876623255801299</c:v>
                </c:pt>
                <c:pt idx="312">
                  <c:v>1.1512445871248724</c:v>
                </c:pt>
                <c:pt idx="313">
                  <c:v>0.57748917667669275</c:v>
                </c:pt>
                <c:pt idx="314">
                  <c:v>0.4580086573642736</c:v>
                </c:pt>
                <c:pt idx="315">
                  <c:v>1.281926405122831</c:v>
                </c:pt>
                <c:pt idx="316">
                  <c:v>0.97700216312759436</c:v>
                </c:pt>
                <c:pt idx="317">
                  <c:v>0.76542207684518548</c:v>
                </c:pt>
                <c:pt idx="318">
                  <c:v>0.40324675267941479</c:v>
                </c:pt>
                <c:pt idx="319">
                  <c:v>0.52397186073467161</c:v>
                </c:pt>
                <c:pt idx="320">
                  <c:v>0.49845779150649877</c:v>
                </c:pt>
                <c:pt idx="321">
                  <c:v>0.4636093067070432</c:v>
                </c:pt>
                <c:pt idx="322">
                  <c:v>0.62851731513303843</c:v>
                </c:pt>
                <c:pt idx="323">
                  <c:v>0.41320346262211632</c:v>
                </c:pt>
                <c:pt idx="324">
                  <c:v>0.3596861466800953</c:v>
                </c:pt>
                <c:pt idx="325">
                  <c:v>0.32172619002354541</c:v>
                </c:pt>
                <c:pt idx="326">
                  <c:v>0.31674783505219462</c:v>
                </c:pt>
                <c:pt idx="327">
                  <c:v>0.31550324630935694</c:v>
                </c:pt>
                <c:pt idx="328">
                  <c:v>0.29621212079537257</c:v>
                </c:pt>
                <c:pt idx="329">
                  <c:v>0.29185606019544064</c:v>
                </c:pt>
                <c:pt idx="330">
                  <c:v>0.28812229396692751</c:v>
                </c:pt>
                <c:pt idx="331">
                  <c:v>0.28501082210983325</c:v>
                </c:pt>
                <c:pt idx="332">
                  <c:v>0.28438852773841444</c:v>
                </c:pt>
                <c:pt idx="333">
                  <c:v>0.28625541085267092</c:v>
                </c:pt>
                <c:pt idx="334">
                  <c:v>0.28936688270976524</c:v>
                </c:pt>
                <c:pt idx="335">
                  <c:v>0.28936688270976524</c:v>
                </c:pt>
                <c:pt idx="336">
                  <c:v>0.28189935025273904</c:v>
                </c:pt>
                <c:pt idx="337">
                  <c:v>0.34599567050888053</c:v>
                </c:pt>
                <c:pt idx="338">
                  <c:v>0.32048160128070774</c:v>
                </c:pt>
                <c:pt idx="339">
                  <c:v>0.22838203431071794</c:v>
                </c:pt>
                <c:pt idx="340">
                  <c:v>0.22651515119646137</c:v>
                </c:pt>
                <c:pt idx="341">
                  <c:v>0.21655844125375978</c:v>
                </c:pt>
                <c:pt idx="342">
                  <c:v>0.22464826808220481</c:v>
                </c:pt>
                <c:pt idx="343">
                  <c:v>1.3752705608356584</c:v>
                </c:pt>
                <c:pt idx="344">
                  <c:v>2.1282467502524671</c:v>
                </c:pt>
                <c:pt idx="345">
                  <c:v>1.9602272699693772</c:v>
                </c:pt>
                <c:pt idx="346">
                  <c:v>2.3522727239632526</c:v>
                </c:pt>
                <c:pt idx="347">
                  <c:v>2.8252164462415785</c:v>
                </c:pt>
                <c:pt idx="348">
                  <c:v>1.9291125513984348</c:v>
                </c:pt>
                <c:pt idx="349">
                  <c:v>7.2186147084586594</c:v>
                </c:pt>
                <c:pt idx="350">
                  <c:v>2.7629870090996937</c:v>
                </c:pt>
                <c:pt idx="351">
                  <c:v>2.5265151479605308</c:v>
                </c:pt>
                <c:pt idx="352">
                  <c:v>2.339826836534876</c:v>
                </c:pt>
                <c:pt idx="353">
                  <c:v>1.9975649322545084</c:v>
                </c:pt>
                <c:pt idx="354">
                  <c:v>1.8979978328274922</c:v>
                </c:pt>
                <c:pt idx="355">
                  <c:v>1.593073590832256</c:v>
                </c:pt>
                <c:pt idx="356">
                  <c:v>1.4437229416917319</c:v>
                </c:pt>
                <c:pt idx="357">
                  <c:v>1.344155842264716</c:v>
                </c:pt>
                <c:pt idx="358">
                  <c:v>1.1885822494100036</c:v>
                </c:pt>
                <c:pt idx="359">
                  <c:v>1.3752705608356584</c:v>
                </c:pt>
                <c:pt idx="360">
                  <c:v>2.8874458833834638</c:v>
                </c:pt>
                <c:pt idx="361">
                  <c:v>2.7941017276706361</c:v>
                </c:pt>
                <c:pt idx="362">
                  <c:v>3.0243506450956108</c:v>
                </c:pt>
                <c:pt idx="363">
                  <c:v>6.0175865716202788</c:v>
                </c:pt>
                <c:pt idx="364">
                  <c:v>15.744047596896904</c:v>
                </c:pt>
                <c:pt idx="365">
                  <c:v>6.7207792113235794</c:v>
                </c:pt>
                <c:pt idx="366">
                  <c:v>5.7002164421966652</c:v>
                </c:pt>
                <c:pt idx="367">
                  <c:v>8.338744577012589</c:v>
                </c:pt>
                <c:pt idx="368">
                  <c:v>7.2808441456005442</c:v>
                </c:pt>
                <c:pt idx="369">
                  <c:v>4.5551947987859815</c:v>
                </c:pt>
                <c:pt idx="370">
                  <c:v>3.2608225062347738</c:v>
                </c:pt>
                <c:pt idx="371">
                  <c:v>2.6260822473875467</c:v>
                </c:pt>
                <c:pt idx="372">
                  <c:v>2.2215909059652943</c:v>
                </c:pt>
                <c:pt idx="373">
                  <c:v>1.9166666639700578</c:v>
                </c:pt>
                <c:pt idx="374">
                  <c:v>1.6677489154025178</c:v>
                </c:pt>
                <c:pt idx="375">
                  <c:v>1.5495129848329363</c:v>
                </c:pt>
                <c:pt idx="376">
                  <c:v>2.0784632005389585</c:v>
                </c:pt>
                <c:pt idx="377">
                  <c:v>1.9726731573977543</c:v>
                </c:pt>
                <c:pt idx="378">
                  <c:v>2.0535714256822049</c:v>
                </c:pt>
                <c:pt idx="379">
                  <c:v>1.9228896076842463</c:v>
                </c:pt>
                <c:pt idx="380">
                  <c:v>1.8046536771146648</c:v>
                </c:pt>
                <c:pt idx="381">
                  <c:v>1.6490800842599522</c:v>
                </c:pt>
                <c:pt idx="382">
                  <c:v>1.5059523788336169</c:v>
                </c:pt>
                <c:pt idx="383">
                  <c:v>1.3752705608356584</c:v>
                </c:pt>
                <c:pt idx="384">
                  <c:v>1.2508116865518886</c:v>
                </c:pt>
                <c:pt idx="385">
                  <c:v>1.169913418267438</c:v>
                </c:pt>
                <c:pt idx="386">
                  <c:v>1.6241883094031984</c:v>
                </c:pt>
                <c:pt idx="387">
                  <c:v>1.3814935045498469</c:v>
                </c:pt>
                <c:pt idx="388">
                  <c:v>1.6677489154025178</c:v>
                </c:pt>
                <c:pt idx="389">
                  <c:v>1.6366341968315754</c:v>
                </c:pt>
                <c:pt idx="390">
                  <c:v>3.4412878739462398</c:v>
                </c:pt>
                <c:pt idx="391">
                  <c:v>3.2172619002354543</c:v>
                </c:pt>
                <c:pt idx="392">
                  <c:v>2.7754328965280708</c:v>
                </c:pt>
                <c:pt idx="393">
                  <c:v>3.9577922022238856</c:v>
                </c:pt>
                <c:pt idx="394">
                  <c:v>12.69480517694454</c:v>
                </c:pt>
                <c:pt idx="395">
                  <c:v>23.958333299625721</c:v>
                </c:pt>
                <c:pt idx="396">
                  <c:v>22.091450185369172</c:v>
                </c:pt>
                <c:pt idx="397">
                  <c:v>13.317099548363389</c:v>
                </c:pt>
                <c:pt idx="398">
                  <c:v>7.5919913313099689</c:v>
                </c:pt>
                <c:pt idx="399">
                  <c:v>4.76677488506839</c:v>
                </c:pt>
                <c:pt idx="400">
                  <c:v>3.4537337613746173</c:v>
                </c:pt>
                <c:pt idx="401">
                  <c:v>2.8501082210983326</c:v>
                </c:pt>
                <c:pt idx="402">
                  <c:v>2.4705086545328343</c:v>
                </c:pt>
                <c:pt idx="403">
                  <c:v>2.1904761873943519</c:v>
                </c:pt>
                <c:pt idx="404">
                  <c:v>1.9477813825410004</c:v>
                </c:pt>
                <c:pt idx="405">
                  <c:v>1.7548701274011569</c:v>
                </c:pt>
                <c:pt idx="406">
                  <c:v>1.6179653656890098</c:v>
                </c:pt>
                <c:pt idx="407">
                  <c:v>1.4997294351194284</c:v>
                </c:pt>
                <c:pt idx="408">
                  <c:v>1.4126082231207893</c:v>
                </c:pt>
                <c:pt idx="409">
                  <c:v>1.3068181799795848</c:v>
                </c:pt>
                <c:pt idx="410">
                  <c:v>1.5432900411187478</c:v>
                </c:pt>
                <c:pt idx="411">
                  <c:v>1.9602272699693772</c:v>
                </c:pt>
                <c:pt idx="412">
                  <c:v>8.4632034512963585</c:v>
                </c:pt>
                <c:pt idx="413">
                  <c:v>14.561688291201088</c:v>
                </c:pt>
                <c:pt idx="414">
                  <c:v>7.2186147084586594</c:v>
                </c:pt>
                <c:pt idx="415">
                  <c:v>4.4182900370738345</c:v>
                </c:pt>
                <c:pt idx="416">
                  <c:v>3.5408549733732562</c:v>
                </c:pt>
                <c:pt idx="417">
                  <c:v>2.9807900390962909</c:v>
                </c:pt>
                <c:pt idx="418">
                  <c:v>2.6509740222443008</c:v>
                </c:pt>
                <c:pt idx="419">
                  <c:v>2.3958333299625725</c:v>
                </c:pt>
                <c:pt idx="420">
                  <c:v>2.1655844125375978</c:v>
                </c:pt>
                <c:pt idx="421">
                  <c:v>1.9913419885403199</c:v>
                </c:pt>
                <c:pt idx="422">
                  <c:v>1.8046536771146648</c:v>
                </c:pt>
                <c:pt idx="423">
                  <c:v>1.7237554088302143</c:v>
                </c:pt>
                <c:pt idx="424">
                  <c:v>1.6304112531173869</c:v>
                </c:pt>
                <c:pt idx="425">
                  <c:v>1.4748376602626743</c:v>
                </c:pt>
                <c:pt idx="426">
                  <c:v>1.5121753225478054</c:v>
                </c:pt>
                <c:pt idx="427">
                  <c:v>1.3628246734072813</c:v>
                </c:pt>
                <c:pt idx="428">
                  <c:v>1.294372292551208</c:v>
                </c:pt>
                <c:pt idx="429">
                  <c:v>1.3939393919782237</c:v>
                </c:pt>
                <c:pt idx="430">
                  <c:v>9.9567099427015986</c:v>
                </c:pt>
                <c:pt idx="431">
                  <c:v>7.2186147084586594</c:v>
                </c:pt>
                <c:pt idx="432">
                  <c:v>12.321428554093229</c:v>
                </c:pt>
                <c:pt idx="433">
                  <c:v>9.3966450084246347</c:v>
                </c:pt>
                <c:pt idx="434">
                  <c:v>5.7562229356243622</c:v>
                </c:pt>
                <c:pt idx="435">
                  <c:v>4.5303030239292275</c:v>
                </c:pt>
                <c:pt idx="436">
                  <c:v>3.9702380896522622</c:v>
                </c:pt>
                <c:pt idx="437">
                  <c:v>3.9826839770806397</c:v>
                </c:pt>
                <c:pt idx="438">
                  <c:v>3.4412878739462398</c:v>
                </c:pt>
                <c:pt idx="439">
                  <c:v>3.1488095193793808</c:v>
                </c:pt>
                <c:pt idx="440">
                  <c:v>2.7443181779571284</c:v>
                </c:pt>
                <c:pt idx="441">
                  <c:v>2.507846316817965</c:v>
                </c:pt>
                <c:pt idx="442">
                  <c:v>2.5514069228172849</c:v>
                </c:pt>
                <c:pt idx="443">
                  <c:v>2.4705086545328343</c:v>
                </c:pt>
                <c:pt idx="444">
                  <c:v>2.9807900390962909</c:v>
                </c:pt>
                <c:pt idx="445">
                  <c:v>5.9615800781925818</c:v>
                </c:pt>
                <c:pt idx="446">
                  <c:v>5.3143939319169791</c:v>
                </c:pt>
                <c:pt idx="447">
                  <c:v>3.9889069207948276</c:v>
                </c:pt>
                <c:pt idx="448">
                  <c:v>3.3292748870908473</c:v>
                </c:pt>
                <c:pt idx="449">
                  <c:v>3.4475108176604286</c:v>
                </c:pt>
                <c:pt idx="450">
                  <c:v>2.7069805156719973</c:v>
                </c:pt>
                <c:pt idx="451">
                  <c:v>2.4456168796760802</c:v>
                </c:pt>
                <c:pt idx="452">
                  <c:v>2.2340367933936713</c:v>
                </c:pt>
                <c:pt idx="453">
                  <c:v>2.0660173131105819</c:v>
                </c:pt>
                <c:pt idx="454">
                  <c:v>1.9602272699693772</c:v>
                </c:pt>
                <c:pt idx="455">
                  <c:v>1.8793290016849267</c:v>
                </c:pt>
                <c:pt idx="456">
                  <c:v>1.9477813825410004</c:v>
                </c:pt>
                <c:pt idx="457">
                  <c:v>2.0660173131105819</c:v>
                </c:pt>
                <c:pt idx="458">
                  <c:v>1.7984307334004763</c:v>
                </c:pt>
                <c:pt idx="459">
                  <c:v>1.7610930711153454</c:v>
                </c:pt>
                <c:pt idx="460">
                  <c:v>2.3273809491064985</c:v>
                </c:pt>
                <c:pt idx="461">
                  <c:v>2.3149350616781219</c:v>
                </c:pt>
                <c:pt idx="462">
                  <c:v>2.2402597371078596</c:v>
                </c:pt>
                <c:pt idx="463">
                  <c:v>2.2900432868213674</c:v>
                </c:pt>
                <c:pt idx="464">
                  <c:v>2.090909087967336</c:v>
                </c:pt>
                <c:pt idx="465">
                  <c:v>1.9228896076842463</c:v>
                </c:pt>
                <c:pt idx="466">
                  <c:v>3.130140688236815</c:v>
                </c:pt>
                <c:pt idx="467">
                  <c:v>7.0319263970330042</c:v>
                </c:pt>
                <c:pt idx="468">
                  <c:v>4.4494047556447773</c:v>
                </c:pt>
                <c:pt idx="469">
                  <c:v>3.4288419865178632</c:v>
                </c:pt>
                <c:pt idx="470">
                  <c:v>2.8936688270976521</c:v>
                </c:pt>
                <c:pt idx="471">
                  <c:v>2.6385281348159237</c:v>
                </c:pt>
                <c:pt idx="472">
                  <c:v>2.2527056245362371</c:v>
                </c:pt>
                <c:pt idx="473">
                  <c:v>1.966450213683566</c:v>
                </c:pt>
                <c:pt idx="474">
                  <c:v>1.8108766208288534</c:v>
                </c:pt>
                <c:pt idx="475">
                  <c:v>2.090909087967336</c:v>
                </c:pt>
                <c:pt idx="476">
                  <c:v>1.6926406902592719</c:v>
                </c:pt>
                <c:pt idx="477">
                  <c:v>2.1718073562517861</c:v>
                </c:pt>
                <c:pt idx="478">
                  <c:v>2.7318722905287514</c:v>
                </c:pt>
                <c:pt idx="479">
                  <c:v>2.5576298665314732</c:v>
                </c:pt>
                <c:pt idx="480">
                  <c:v>2.8189935025273902</c:v>
                </c:pt>
                <c:pt idx="481">
                  <c:v>2.4456168796760802</c:v>
                </c:pt>
                <c:pt idx="482">
                  <c:v>2.2651515119646137</c:v>
                </c:pt>
                <c:pt idx="483">
                  <c:v>2.258928568250425</c:v>
                </c:pt>
                <c:pt idx="484">
                  <c:v>2.0411255382538278</c:v>
                </c:pt>
                <c:pt idx="485">
                  <c:v>1.7610930711153454</c:v>
                </c:pt>
                <c:pt idx="486">
                  <c:v>1.6241883094031984</c:v>
                </c:pt>
                <c:pt idx="487">
                  <c:v>1.5121753225478054</c:v>
                </c:pt>
                <c:pt idx="488">
                  <c:v>1.655303027974141</c:v>
                </c:pt>
                <c:pt idx="489">
                  <c:v>1.3877164482640354</c:v>
                </c:pt>
                <c:pt idx="490">
                  <c:v>1.2508116865518886</c:v>
                </c:pt>
                <c:pt idx="491">
                  <c:v>1.1636904745532493</c:v>
                </c:pt>
                <c:pt idx="492">
                  <c:v>1.232142855409323</c:v>
                </c:pt>
                <c:pt idx="493">
                  <c:v>1.0827922062687989</c:v>
                </c:pt>
                <c:pt idx="494">
                  <c:v>0.98322510684178299</c:v>
                </c:pt>
                <c:pt idx="495">
                  <c:v>0.95211038827084049</c:v>
                </c:pt>
                <c:pt idx="496">
                  <c:v>0.95211038827084049</c:v>
                </c:pt>
                <c:pt idx="497">
                  <c:v>0.88988095112895549</c:v>
                </c:pt>
                <c:pt idx="498">
                  <c:v>0.85876623255801299</c:v>
                </c:pt>
                <c:pt idx="499">
                  <c:v>0.90854978227152083</c:v>
                </c:pt>
                <c:pt idx="500">
                  <c:v>0.98322510684178299</c:v>
                </c:pt>
                <c:pt idx="501">
                  <c:v>1.1823593056958148</c:v>
                </c:pt>
                <c:pt idx="502">
                  <c:v>1.0205627691269139</c:v>
                </c:pt>
                <c:pt idx="503">
                  <c:v>0.85254328884382435</c:v>
                </c:pt>
                <c:pt idx="504">
                  <c:v>0.79653679541612799</c:v>
                </c:pt>
                <c:pt idx="505">
                  <c:v>0.75919913313099685</c:v>
                </c:pt>
                <c:pt idx="506">
                  <c:v>0.72808441456005435</c:v>
                </c:pt>
                <c:pt idx="507">
                  <c:v>0.69074675227492344</c:v>
                </c:pt>
                <c:pt idx="508">
                  <c:v>0.66585497741816935</c:v>
                </c:pt>
                <c:pt idx="509">
                  <c:v>0.65963203370398094</c:v>
                </c:pt>
                <c:pt idx="510">
                  <c:v>0.62851731513303843</c:v>
                </c:pt>
                <c:pt idx="511">
                  <c:v>0.59678030219067713</c:v>
                </c:pt>
                <c:pt idx="512">
                  <c:v>0.56566558361973462</c:v>
                </c:pt>
                <c:pt idx="513">
                  <c:v>0.52957251007744133</c:v>
                </c:pt>
                <c:pt idx="514">
                  <c:v>0.56815476110541008</c:v>
                </c:pt>
                <c:pt idx="515">
                  <c:v>0.56255411176264025</c:v>
                </c:pt>
                <c:pt idx="516">
                  <c:v>0.51712662264906428</c:v>
                </c:pt>
                <c:pt idx="517">
                  <c:v>0.47107683916406939</c:v>
                </c:pt>
                <c:pt idx="518">
                  <c:v>0.46236471796420547</c:v>
                </c:pt>
                <c:pt idx="519">
                  <c:v>0.43311688250751956</c:v>
                </c:pt>
                <c:pt idx="520">
                  <c:v>0.40946969639360326</c:v>
                </c:pt>
                <c:pt idx="521">
                  <c:v>0.3908008652510378</c:v>
                </c:pt>
                <c:pt idx="522">
                  <c:v>0.38706709902252462</c:v>
                </c:pt>
                <c:pt idx="523">
                  <c:v>0.40449134142225246</c:v>
                </c:pt>
                <c:pt idx="524">
                  <c:v>0.39577922022238859</c:v>
                </c:pt>
                <c:pt idx="525">
                  <c:v>0.393912337108132</c:v>
                </c:pt>
                <c:pt idx="526">
                  <c:v>0.37773268345124195</c:v>
                </c:pt>
                <c:pt idx="527">
                  <c:v>0.35533008608016331</c:v>
                </c:pt>
                <c:pt idx="528">
                  <c:v>0.41755952322204831</c:v>
                </c:pt>
                <c:pt idx="529">
                  <c:v>0.38582251027968695</c:v>
                </c:pt>
                <c:pt idx="530">
                  <c:v>0.37897727219407962</c:v>
                </c:pt>
                <c:pt idx="531">
                  <c:v>0.33354978308050359</c:v>
                </c:pt>
                <c:pt idx="532">
                  <c:v>0.30865800822374956</c:v>
                </c:pt>
                <c:pt idx="533">
                  <c:v>0.30616883073807416</c:v>
                </c:pt>
                <c:pt idx="534">
                  <c:v>0.33728354930901666</c:v>
                </c:pt>
                <c:pt idx="535">
                  <c:v>0.37337662285130996</c:v>
                </c:pt>
                <c:pt idx="536">
                  <c:v>0.39764610333664507</c:v>
                </c:pt>
                <c:pt idx="537">
                  <c:v>0.4038690470508336</c:v>
                </c:pt>
                <c:pt idx="538">
                  <c:v>0.34412878739462405</c:v>
                </c:pt>
                <c:pt idx="539">
                  <c:v>0.29994588702388569</c:v>
                </c:pt>
                <c:pt idx="540">
                  <c:v>0.2538961035388908</c:v>
                </c:pt>
                <c:pt idx="541">
                  <c:v>0.24580627671044575</c:v>
                </c:pt>
                <c:pt idx="542">
                  <c:v>0.21531385251092208</c:v>
                </c:pt>
                <c:pt idx="543">
                  <c:v>0.20473484819680163</c:v>
                </c:pt>
                <c:pt idx="544">
                  <c:v>0.23211580053923103</c:v>
                </c:pt>
                <c:pt idx="545">
                  <c:v>0.22962662305355563</c:v>
                </c:pt>
                <c:pt idx="546">
                  <c:v>0.19851190448261313</c:v>
                </c:pt>
                <c:pt idx="547">
                  <c:v>0.1941558438826812</c:v>
                </c:pt>
                <c:pt idx="548">
                  <c:v>0.19726731573977543</c:v>
                </c:pt>
                <c:pt idx="549">
                  <c:v>0.20535714256822046</c:v>
                </c:pt>
                <c:pt idx="550">
                  <c:v>0.22527056245362367</c:v>
                </c:pt>
                <c:pt idx="551">
                  <c:v>0.25762986976740387</c:v>
                </c:pt>
                <c:pt idx="552">
                  <c:v>0.21780302999659748</c:v>
                </c:pt>
                <c:pt idx="553">
                  <c:v>0.21842532436801632</c:v>
                </c:pt>
                <c:pt idx="554">
                  <c:v>0.21282467502524668</c:v>
                </c:pt>
                <c:pt idx="555">
                  <c:v>0.18108766208288535</c:v>
                </c:pt>
                <c:pt idx="556">
                  <c:v>0.16739718591167063</c:v>
                </c:pt>
                <c:pt idx="557">
                  <c:v>0.15681818159755018</c:v>
                </c:pt>
                <c:pt idx="558">
                  <c:v>0.20473484819680163</c:v>
                </c:pt>
                <c:pt idx="559">
                  <c:v>0.161796536568901</c:v>
                </c:pt>
                <c:pt idx="560">
                  <c:v>0.14810606039768628</c:v>
                </c:pt>
                <c:pt idx="561">
                  <c:v>0.15495129848329364</c:v>
                </c:pt>
                <c:pt idx="562">
                  <c:v>0.15992965345464441</c:v>
                </c:pt>
                <c:pt idx="563">
                  <c:v>0.14250541105491663</c:v>
                </c:pt>
                <c:pt idx="564">
                  <c:v>0.14063852794066006</c:v>
                </c:pt>
                <c:pt idx="565">
                  <c:v>0.14126082231207893</c:v>
                </c:pt>
                <c:pt idx="566">
                  <c:v>0.1294372292551208</c:v>
                </c:pt>
                <c:pt idx="567">
                  <c:v>9.5833333198502887E-2</c:v>
                </c:pt>
                <c:pt idx="568">
                  <c:v>8.4009740141544748E-2</c:v>
                </c:pt>
                <c:pt idx="569">
                  <c:v>7.716450205593739E-2</c:v>
                </c:pt>
                <c:pt idx="570">
                  <c:v>7.2808441456005443E-2</c:v>
                </c:pt>
                <c:pt idx="571">
                  <c:v>9.1477272598570941E-2</c:v>
                </c:pt>
                <c:pt idx="572">
                  <c:v>9.1477272598570941E-2</c:v>
                </c:pt>
                <c:pt idx="573">
                  <c:v>7.4053030198843142E-2</c:v>
                </c:pt>
                <c:pt idx="574">
                  <c:v>6.2229437141884995E-2</c:v>
                </c:pt>
                <c:pt idx="575">
                  <c:v>5.4761904684858795E-2</c:v>
                </c:pt>
                <c:pt idx="576">
                  <c:v>5.1650432827764541E-2</c:v>
                </c:pt>
                <c:pt idx="577">
                  <c:v>5.4761904684858795E-2</c:v>
                </c:pt>
                <c:pt idx="578">
                  <c:v>8.3387445770125898E-2</c:v>
                </c:pt>
                <c:pt idx="579">
                  <c:v>0.10579004314120449</c:v>
                </c:pt>
                <c:pt idx="580">
                  <c:v>9.5211038827084038E-2</c:v>
                </c:pt>
                <c:pt idx="581">
                  <c:v>9.1477272598570941E-2</c:v>
                </c:pt>
                <c:pt idx="582">
                  <c:v>0.10454545439836678</c:v>
                </c:pt>
                <c:pt idx="583">
                  <c:v>9.5833333198502887E-2</c:v>
                </c:pt>
                <c:pt idx="584">
                  <c:v>0.97700216312759436</c:v>
                </c:pt>
                <c:pt idx="585">
                  <c:v>0.24580627671044575</c:v>
                </c:pt>
                <c:pt idx="586">
                  <c:v>0.15992965345464441</c:v>
                </c:pt>
                <c:pt idx="587">
                  <c:v>0.12134740242667573</c:v>
                </c:pt>
                <c:pt idx="588">
                  <c:v>0.1157467530839061</c:v>
                </c:pt>
                <c:pt idx="589">
                  <c:v>0.10267857128411023</c:v>
                </c:pt>
                <c:pt idx="590">
                  <c:v>9.4588744455665189E-2</c:v>
                </c:pt>
                <c:pt idx="591">
                  <c:v>8.9610389484314393E-2</c:v>
                </c:pt>
                <c:pt idx="592">
                  <c:v>8.2765151398707049E-2</c:v>
                </c:pt>
                <c:pt idx="593">
                  <c:v>8.774350637005783E-2</c:v>
                </c:pt>
                <c:pt idx="594">
                  <c:v>9.272186134140864E-2</c:v>
                </c:pt>
                <c:pt idx="595">
                  <c:v>8.5254328884382446E-2</c:v>
                </c:pt>
                <c:pt idx="596">
                  <c:v>8.4632034512963597E-2</c:v>
                </c:pt>
                <c:pt idx="597">
                  <c:v>9.334415571282749E-2</c:v>
                </c:pt>
                <c:pt idx="598">
                  <c:v>0.10018939379843485</c:v>
                </c:pt>
                <c:pt idx="599">
                  <c:v>0.10641233751262334</c:v>
                </c:pt>
                <c:pt idx="600">
                  <c:v>0.11139069248397414</c:v>
                </c:pt>
                <c:pt idx="601">
                  <c:v>8.6498917627220132E-2</c:v>
                </c:pt>
                <c:pt idx="602">
                  <c:v>9.1477272598570941E-2</c:v>
                </c:pt>
                <c:pt idx="603">
                  <c:v>9.4588744455665189E-2</c:v>
                </c:pt>
                <c:pt idx="604">
                  <c:v>8.836580074147668E-2</c:v>
                </c:pt>
                <c:pt idx="605">
                  <c:v>9.1477272598570941E-2</c:v>
                </c:pt>
                <c:pt idx="606">
                  <c:v>8.4632034512963597E-2</c:v>
                </c:pt>
                <c:pt idx="607">
                  <c:v>0.10703463188404219</c:v>
                </c:pt>
                <c:pt idx="608">
                  <c:v>9.334415571282749E-2</c:v>
                </c:pt>
                <c:pt idx="609">
                  <c:v>0.10018939379843485</c:v>
                </c:pt>
                <c:pt idx="610">
                  <c:v>9.5833333198502887E-2</c:v>
                </c:pt>
                <c:pt idx="611">
                  <c:v>9.1477272598570941E-2</c:v>
                </c:pt>
                <c:pt idx="612">
                  <c:v>9.3966450084246339E-2</c:v>
                </c:pt>
                <c:pt idx="613">
                  <c:v>9.9567099427015998E-2</c:v>
                </c:pt>
                <c:pt idx="614">
                  <c:v>0.25949675288166041</c:v>
                </c:pt>
                <c:pt idx="615">
                  <c:v>0.29434523768111603</c:v>
                </c:pt>
                <c:pt idx="616">
                  <c:v>0.59864718530493355</c:v>
                </c:pt>
                <c:pt idx="617">
                  <c:v>0.26074134162449814</c:v>
                </c:pt>
                <c:pt idx="618">
                  <c:v>0.18233225082572305</c:v>
                </c:pt>
                <c:pt idx="619">
                  <c:v>0.14872835476910515</c:v>
                </c:pt>
                <c:pt idx="620">
                  <c:v>0.12321428554093229</c:v>
                </c:pt>
                <c:pt idx="621">
                  <c:v>0.12072510805525688</c:v>
                </c:pt>
                <c:pt idx="622">
                  <c:v>0.10392316002694793</c:v>
                </c:pt>
                <c:pt idx="623">
                  <c:v>0.1642857140545764</c:v>
                </c:pt>
                <c:pt idx="624">
                  <c:v>0.14063852794066006</c:v>
                </c:pt>
                <c:pt idx="625">
                  <c:v>0.12445887428376999</c:v>
                </c:pt>
                <c:pt idx="626">
                  <c:v>0.11325757559823069</c:v>
                </c:pt>
                <c:pt idx="627">
                  <c:v>0.11139069248397414</c:v>
                </c:pt>
                <c:pt idx="628">
                  <c:v>0.10952380936971759</c:v>
                </c:pt>
                <c:pt idx="629">
                  <c:v>0.10641233751262334</c:v>
                </c:pt>
                <c:pt idx="630">
                  <c:v>0.12321428554093229</c:v>
                </c:pt>
                <c:pt idx="631">
                  <c:v>0.1294372292551208</c:v>
                </c:pt>
                <c:pt idx="632">
                  <c:v>0.13628246734072813</c:v>
                </c:pt>
                <c:pt idx="633">
                  <c:v>0.12632575739802651</c:v>
                </c:pt>
                <c:pt idx="634">
                  <c:v>0.12321428554093229</c:v>
                </c:pt>
                <c:pt idx="635">
                  <c:v>0.11636904745532495</c:v>
                </c:pt>
                <c:pt idx="636">
                  <c:v>0.13130411236937733</c:v>
                </c:pt>
                <c:pt idx="637">
                  <c:v>0.15806277034038788</c:v>
                </c:pt>
                <c:pt idx="638">
                  <c:v>0.1630411253117387</c:v>
                </c:pt>
                <c:pt idx="639">
                  <c:v>0.17859848459720995</c:v>
                </c:pt>
                <c:pt idx="640">
                  <c:v>0.19104437202558691</c:v>
                </c:pt>
                <c:pt idx="641">
                  <c:v>0.1306818179979585</c:v>
                </c:pt>
                <c:pt idx="642">
                  <c:v>0.14063852794066006</c:v>
                </c:pt>
                <c:pt idx="643">
                  <c:v>0.19166666639700577</c:v>
                </c:pt>
                <c:pt idx="644">
                  <c:v>0.38644480465110581</c:v>
                </c:pt>
                <c:pt idx="645">
                  <c:v>0.24456168796760805</c:v>
                </c:pt>
                <c:pt idx="646">
                  <c:v>0.36590909039428376</c:v>
                </c:pt>
                <c:pt idx="647">
                  <c:v>0.40013528082232047</c:v>
                </c:pt>
                <c:pt idx="648">
                  <c:v>0.42564935005049337</c:v>
                </c:pt>
                <c:pt idx="649">
                  <c:v>0.69696969598911185</c:v>
                </c:pt>
                <c:pt idx="650">
                  <c:v>0.39142315962245661</c:v>
                </c:pt>
                <c:pt idx="651">
                  <c:v>0.31114718570942496</c:v>
                </c:pt>
                <c:pt idx="652">
                  <c:v>0.38146644967975502</c:v>
                </c:pt>
                <c:pt idx="653">
                  <c:v>0.38706709902252462</c:v>
                </c:pt>
                <c:pt idx="654">
                  <c:v>0.25576298665314734</c:v>
                </c:pt>
                <c:pt idx="655">
                  <c:v>0.20722402568247703</c:v>
                </c:pt>
                <c:pt idx="656">
                  <c:v>0.56504328924831571</c:v>
                </c:pt>
                <c:pt idx="657">
                  <c:v>0.31488095193793803</c:v>
                </c:pt>
                <c:pt idx="658">
                  <c:v>0.23771644988200066</c:v>
                </c:pt>
                <c:pt idx="659">
                  <c:v>0.25327380916747194</c:v>
                </c:pt>
                <c:pt idx="660">
                  <c:v>0.31985930690928882</c:v>
                </c:pt>
                <c:pt idx="661">
                  <c:v>0.25327380916747194</c:v>
                </c:pt>
                <c:pt idx="662">
                  <c:v>0.22838203431071794</c:v>
                </c:pt>
                <c:pt idx="663">
                  <c:v>0.26820887408152427</c:v>
                </c:pt>
                <c:pt idx="664">
                  <c:v>0.27505411216713166</c:v>
                </c:pt>
                <c:pt idx="665">
                  <c:v>0.26509740222443007</c:v>
                </c:pt>
                <c:pt idx="666">
                  <c:v>0.33106060559482819</c:v>
                </c:pt>
                <c:pt idx="667">
                  <c:v>0.31425865756651922</c:v>
                </c:pt>
                <c:pt idx="668">
                  <c:v>0.19477813825410004</c:v>
                </c:pt>
                <c:pt idx="669">
                  <c:v>0.19042207765416808</c:v>
                </c:pt>
                <c:pt idx="670">
                  <c:v>0.26074134162449814</c:v>
                </c:pt>
                <c:pt idx="671">
                  <c:v>0.27878787839564478</c:v>
                </c:pt>
                <c:pt idx="672">
                  <c:v>0.24518398233902688</c:v>
                </c:pt>
                <c:pt idx="673">
                  <c:v>0.24393939359618916</c:v>
                </c:pt>
                <c:pt idx="674">
                  <c:v>0.24207251048193262</c:v>
                </c:pt>
                <c:pt idx="675">
                  <c:v>0.23896103862483836</c:v>
                </c:pt>
                <c:pt idx="676">
                  <c:v>0.32483766188063967</c:v>
                </c:pt>
                <c:pt idx="677">
                  <c:v>0.27505411216713166</c:v>
                </c:pt>
                <c:pt idx="678">
                  <c:v>0.25265151479605302</c:v>
                </c:pt>
                <c:pt idx="679">
                  <c:v>0.29434523768111603</c:v>
                </c:pt>
                <c:pt idx="680">
                  <c:v>0.2638528134815924</c:v>
                </c:pt>
                <c:pt idx="681">
                  <c:v>0.24829545419612115</c:v>
                </c:pt>
                <c:pt idx="682">
                  <c:v>0.2563852810245662</c:v>
                </c:pt>
                <c:pt idx="683">
                  <c:v>0.43809523747887036</c:v>
                </c:pt>
                <c:pt idx="684">
                  <c:v>0.97077921941340584</c:v>
                </c:pt>
                <c:pt idx="685">
                  <c:v>0.65963203370398094</c:v>
                </c:pt>
                <c:pt idx="686">
                  <c:v>0.90854978227152083</c:v>
                </c:pt>
                <c:pt idx="687">
                  <c:v>3.1363636319510038</c:v>
                </c:pt>
                <c:pt idx="688">
                  <c:v>1.4810606039768628</c:v>
                </c:pt>
                <c:pt idx="689">
                  <c:v>0.93966450084246333</c:v>
                </c:pt>
                <c:pt idx="690">
                  <c:v>0.59304653596216395</c:v>
                </c:pt>
                <c:pt idx="691">
                  <c:v>0.46547618982129979</c:v>
                </c:pt>
                <c:pt idx="692">
                  <c:v>0.65963203370398094</c:v>
                </c:pt>
                <c:pt idx="693">
                  <c:v>1.232142855409323</c:v>
                </c:pt>
                <c:pt idx="694">
                  <c:v>1.107683981125553</c:v>
                </c:pt>
                <c:pt idx="695">
                  <c:v>0.69696969598911185</c:v>
                </c:pt>
                <c:pt idx="696">
                  <c:v>0.71563852713167742</c:v>
                </c:pt>
                <c:pt idx="697">
                  <c:v>2.507846316817965</c:v>
                </c:pt>
                <c:pt idx="698">
                  <c:v>1.232142855409323</c:v>
                </c:pt>
                <c:pt idx="699">
                  <c:v>1.0516774876978563</c:v>
                </c:pt>
                <c:pt idx="700">
                  <c:v>0.91477272598570936</c:v>
                </c:pt>
                <c:pt idx="701">
                  <c:v>1.4499458854059204</c:v>
                </c:pt>
                <c:pt idx="702">
                  <c:v>1.1450216434106837</c:v>
                </c:pt>
                <c:pt idx="703">
                  <c:v>2.3771644988200071</c:v>
                </c:pt>
                <c:pt idx="704">
                  <c:v>2.1842532436801632</c:v>
                </c:pt>
                <c:pt idx="705">
                  <c:v>2.769209952813882</c:v>
                </c:pt>
                <c:pt idx="706">
                  <c:v>2.0597943693963936</c:v>
                </c:pt>
                <c:pt idx="707">
                  <c:v>1.7548701274011569</c:v>
                </c:pt>
                <c:pt idx="708">
                  <c:v>1.9228896076842463</c:v>
                </c:pt>
                <c:pt idx="709">
                  <c:v>1.6615259716883293</c:v>
                </c:pt>
                <c:pt idx="710">
                  <c:v>2.3024891742497449</c:v>
                </c:pt>
                <c:pt idx="711">
                  <c:v>7.7164502055937394</c:v>
                </c:pt>
                <c:pt idx="712">
                  <c:v>11.139069248397414</c:v>
                </c:pt>
                <c:pt idx="713">
                  <c:v>4.8974567030663492</c:v>
                </c:pt>
                <c:pt idx="714">
                  <c:v>3.1550324630935696</c:v>
                </c:pt>
                <c:pt idx="715">
                  <c:v>2.6011904725307926</c:v>
                </c:pt>
                <c:pt idx="716">
                  <c:v>2.1469155813950325</c:v>
                </c:pt>
                <c:pt idx="717">
                  <c:v>1.8793290016849267</c:v>
                </c:pt>
                <c:pt idx="718">
                  <c:v>1.8233225082572304</c:v>
                </c:pt>
                <c:pt idx="719">
                  <c:v>1.9415584388268117</c:v>
                </c:pt>
                <c:pt idx="720">
                  <c:v>1.5744047596896904</c:v>
                </c:pt>
                <c:pt idx="721">
                  <c:v>1.5246212099761824</c:v>
                </c:pt>
                <c:pt idx="722">
                  <c:v>2.6136363599591697</c:v>
                </c:pt>
                <c:pt idx="723">
                  <c:v>6.1856060519033687</c:v>
                </c:pt>
                <c:pt idx="724">
                  <c:v>3.4412878739462398</c:v>
                </c:pt>
                <c:pt idx="725">
                  <c:v>6.6585497741816946</c:v>
                </c:pt>
                <c:pt idx="726">
                  <c:v>8.4632034512963585</c:v>
                </c:pt>
                <c:pt idx="727">
                  <c:v>11.387986996964953</c:v>
                </c:pt>
                <c:pt idx="728">
                  <c:v>6.092261896190541</c:v>
                </c:pt>
                <c:pt idx="729">
                  <c:v>4.3871753185028917</c:v>
                </c:pt>
                <c:pt idx="730">
                  <c:v>3.9826839770806397</c:v>
                </c:pt>
                <c:pt idx="731">
                  <c:v>4.0946969639360322</c:v>
                </c:pt>
                <c:pt idx="732">
                  <c:v>4.0075757519373942</c:v>
                </c:pt>
                <c:pt idx="733">
                  <c:v>3.4412878739462398</c:v>
                </c:pt>
                <c:pt idx="734">
                  <c:v>2.8127705588132019</c:v>
                </c:pt>
                <c:pt idx="735">
                  <c:v>2.6260822473875467</c:v>
                </c:pt>
                <c:pt idx="736">
                  <c:v>2.4207251048193261</c:v>
                </c:pt>
                <c:pt idx="737">
                  <c:v>2.5140692605321537</c:v>
                </c:pt>
                <c:pt idx="738">
                  <c:v>2.6883116845294319</c:v>
                </c:pt>
                <c:pt idx="739">
                  <c:v>2.769209952813882</c:v>
                </c:pt>
                <c:pt idx="740">
                  <c:v>2.7878787839564474</c:v>
                </c:pt>
                <c:pt idx="741">
                  <c:v>2.7878787839564474</c:v>
                </c:pt>
                <c:pt idx="742">
                  <c:v>2.8127705588132019</c:v>
                </c:pt>
                <c:pt idx="743">
                  <c:v>3.8893398213678121</c:v>
                </c:pt>
                <c:pt idx="744">
                  <c:v>5.6504328924831571</c:v>
                </c:pt>
                <c:pt idx="745">
                  <c:v>5.6939934984824765</c:v>
                </c:pt>
                <c:pt idx="746">
                  <c:v>4.2938311627900649</c:v>
                </c:pt>
                <c:pt idx="747">
                  <c:v>3.7773268345124191</c:v>
                </c:pt>
                <c:pt idx="748">
                  <c:v>3.0990259696658726</c:v>
                </c:pt>
                <c:pt idx="749">
                  <c:v>2.644751078530112</c:v>
                </c:pt>
                <c:pt idx="750">
                  <c:v>2.3522727239632526</c:v>
                </c:pt>
                <c:pt idx="751">
                  <c:v>2.1469155813950325</c:v>
                </c:pt>
                <c:pt idx="752">
                  <c:v>2.5700757539598502</c:v>
                </c:pt>
                <c:pt idx="753">
                  <c:v>2.7816558402422595</c:v>
                </c:pt>
                <c:pt idx="754">
                  <c:v>2.644751078530112</c:v>
                </c:pt>
                <c:pt idx="755">
                  <c:v>2.5451839791030961</c:v>
                </c:pt>
                <c:pt idx="756">
                  <c:v>2.5265151479605308</c:v>
                </c:pt>
                <c:pt idx="757">
                  <c:v>3.2794913373773396</c:v>
                </c:pt>
                <c:pt idx="758">
                  <c:v>14.935064914052399</c:v>
                </c:pt>
                <c:pt idx="759">
                  <c:v>17.237554088302144</c:v>
                </c:pt>
                <c:pt idx="760">
                  <c:v>10.827922062687989</c:v>
                </c:pt>
                <c:pt idx="761">
                  <c:v>7.4675324570261994</c:v>
                </c:pt>
                <c:pt idx="762">
                  <c:v>6.7207792113235794</c:v>
                </c:pt>
                <c:pt idx="763">
                  <c:v>4.2316017256481793</c:v>
                </c:pt>
                <c:pt idx="764">
                  <c:v>3.3292748870908473</c:v>
                </c:pt>
                <c:pt idx="765">
                  <c:v>2.7941017276706361</c:v>
                </c:pt>
                <c:pt idx="766">
                  <c:v>2.7941017276706361</c:v>
                </c:pt>
                <c:pt idx="767">
                  <c:v>2.4207251048193261</c:v>
                </c:pt>
                <c:pt idx="768">
                  <c:v>2.1158008628240896</c:v>
                </c:pt>
                <c:pt idx="769">
                  <c:v>1.9415584388268117</c:v>
                </c:pt>
                <c:pt idx="770">
                  <c:v>1.8170995645430417</c:v>
                </c:pt>
                <c:pt idx="771">
                  <c:v>1.7113095214018372</c:v>
                </c:pt>
                <c:pt idx="772">
                  <c:v>1.6055194782606328</c:v>
                </c:pt>
                <c:pt idx="773">
                  <c:v>1.530844153690371</c:v>
                </c:pt>
                <c:pt idx="774">
                  <c:v>1.6801948028308948</c:v>
                </c:pt>
                <c:pt idx="775">
                  <c:v>1.8731060579707384</c:v>
                </c:pt>
                <c:pt idx="776">
                  <c:v>2.8189935025273902</c:v>
                </c:pt>
                <c:pt idx="777">
                  <c:v>3.4848484799455597</c:v>
                </c:pt>
                <c:pt idx="778">
                  <c:v>4.8725649282095951</c:v>
                </c:pt>
                <c:pt idx="779">
                  <c:v>3.7213203410847226</c:v>
                </c:pt>
                <c:pt idx="780">
                  <c:v>3.1114718570942497</c:v>
                </c:pt>
                <c:pt idx="781">
                  <c:v>2.7505411216713167</c:v>
                </c:pt>
                <c:pt idx="782">
                  <c:v>2.4393939359618919</c:v>
                </c:pt>
                <c:pt idx="783">
                  <c:v>2.1593614688234095</c:v>
                </c:pt>
                <c:pt idx="784">
                  <c:v>2.1033549753957126</c:v>
                </c:pt>
                <c:pt idx="785">
                  <c:v>2.1469155813950325</c:v>
                </c:pt>
                <c:pt idx="786">
                  <c:v>2.6198593036733584</c:v>
                </c:pt>
                <c:pt idx="787">
                  <c:v>4.5551947987859815</c:v>
                </c:pt>
                <c:pt idx="788">
                  <c:v>5.5010822433426334</c:v>
                </c:pt>
                <c:pt idx="789">
                  <c:v>4.1258116825069751</c:v>
                </c:pt>
                <c:pt idx="790">
                  <c:v>4.405844149645457</c:v>
                </c:pt>
                <c:pt idx="791">
                  <c:v>3.1239177445226267</c:v>
                </c:pt>
                <c:pt idx="792">
                  <c:v>2.9932359265246684</c:v>
                </c:pt>
                <c:pt idx="793">
                  <c:v>2.6696428533868661</c:v>
                </c:pt>
                <c:pt idx="794">
                  <c:v>2.5016233731037771</c:v>
                </c:pt>
                <c:pt idx="795">
                  <c:v>2.215367962251106</c:v>
                </c:pt>
                <c:pt idx="796">
                  <c:v>2.0286796508254508</c:v>
                </c:pt>
                <c:pt idx="797">
                  <c:v>1.8731060579707384</c:v>
                </c:pt>
                <c:pt idx="798">
                  <c:v>1.7610930711153454</c:v>
                </c:pt>
                <c:pt idx="799">
                  <c:v>1.6117424219748213</c:v>
                </c:pt>
                <c:pt idx="800">
                  <c:v>1.5370670974045593</c:v>
                </c:pt>
                <c:pt idx="801">
                  <c:v>1.468614716548486</c:v>
                </c:pt>
                <c:pt idx="802">
                  <c:v>1.3752705608356584</c:v>
                </c:pt>
                <c:pt idx="803">
                  <c:v>1.294372292551208</c:v>
                </c:pt>
                <c:pt idx="804">
                  <c:v>1.2072510805525687</c:v>
                </c:pt>
                <c:pt idx="805">
                  <c:v>1.1450216434106837</c:v>
                </c:pt>
                <c:pt idx="806">
                  <c:v>1.1139069248397413</c:v>
                </c:pt>
                <c:pt idx="807">
                  <c:v>1.1325757559823069</c:v>
                </c:pt>
                <c:pt idx="808">
                  <c:v>1.1263528122681186</c:v>
                </c:pt>
                <c:pt idx="809">
                  <c:v>1.0143398254127254</c:v>
                </c:pt>
                <c:pt idx="810">
                  <c:v>0.97077921941340584</c:v>
                </c:pt>
                <c:pt idx="811">
                  <c:v>0.94588744455665186</c:v>
                </c:pt>
                <c:pt idx="812">
                  <c:v>0.9272186134140864</c:v>
                </c:pt>
                <c:pt idx="813">
                  <c:v>1.0703463188404219</c:v>
                </c:pt>
                <c:pt idx="814">
                  <c:v>1.3503787859789043</c:v>
                </c:pt>
                <c:pt idx="815">
                  <c:v>1.5681818159755019</c:v>
                </c:pt>
                <c:pt idx="816">
                  <c:v>1.4623917728342974</c:v>
                </c:pt>
                <c:pt idx="817">
                  <c:v>1.1139069248397413</c:v>
                </c:pt>
                <c:pt idx="818">
                  <c:v>1.045454543983668</c:v>
                </c:pt>
                <c:pt idx="819">
                  <c:v>1.0018939379843486</c:v>
                </c:pt>
                <c:pt idx="820">
                  <c:v>0.92099566969989799</c:v>
                </c:pt>
                <c:pt idx="821">
                  <c:v>0.87121211998638992</c:v>
                </c:pt>
                <c:pt idx="822">
                  <c:v>0.81520562655869344</c:v>
                </c:pt>
                <c:pt idx="823">
                  <c:v>0.81520562655869344</c:v>
                </c:pt>
                <c:pt idx="824">
                  <c:v>0.77786796427356242</c:v>
                </c:pt>
                <c:pt idx="825">
                  <c:v>0.75919913313099685</c:v>
                </c:pt>
                <c:pt idx="826">
                  <c:v>0.74053030198843139</c:v>
                </c:pt>
                <c:pt idx="827">
                  <c:v>0.70319263970330048</c:v>
                </c:pt>
                <c:pt idx="828">
                  <c:v>0.6783008648465465</c:v>
                </c:pt>
                <c:pt idx="829">
                  <c:v>0.65963203370398094</c:v>
                </c:pt>
                <c:pt idx="830">
                  <c:v>0.64096320256141548</c:v>
                </c:pt>
                <c:pt idx="831">
                  <c:v>0.62851731513303843</c:v>
                </c:pt>
                <c:pt idx="832">
                  <c:v>0.59864718530493355</c:v>
                </c:pt>
                <c:pt idx="833">
                  <c:v>0.58682359224797542</c:v>
                </c:pt>
                <c:pt idx="834">
                  <c:v>1.1948051931241919</c:v>
                </c:pt>
                <c:pt idx="835">
                  <c:v>1.406385279406601</c:v>
                </c:pt>
                <c:pt idx="836">
                  <c:v>1.0765692625546104</c:v>
                </c:pt>
                <c:pt idx="837">
                  <c:v>0.91477272598570936</c:v>
                </c:pt>
                <c:pt idx="838">
                  <c:v>0.82765151398707049</c:v>
                </c:pt>
                <c:pt idx="839">
                  <c:v>1.0018939379843486</c:v>
                </c:pt>
                <c:pt idx="840">
                  <c:v>1.157467530839061</c:v>
                </c:pt>
                <c:pt idx="841">
                  <c:v>1.219696967980946</c:v>
                </c:pt>
                <c:pt idx="842">
                  <c:v>1.0018939379843486</c:v>
                </c:pt>
                <c:pt idx="843">
                  <c:v>0.97700216312759436</c:v>
                </c:pt>
                <c:pt idx="844">
                  <c:v>0.91477272598570936</c:v>
                </c:pt>
                <c:pt idx="845">
                  <c:v>0.81520562655869344</c:v>
                </c:pt>
                <c:pt idx="846">
                  <c:v>0.77786796427356242</c:v>
                </c:pt>
                <c:pt idx="847">
                  <c:v>0.72186147084586594</c:v>
                </c:pt>
                <c:pt idx="848">
                  <c:v>0.66585497741816935</c:v>
                </c:pt>
                <c:pt idx="849">
                  <c:v>0.647186146275604</c:v>
                </c:pt>
                <c:pt idx="850">
                  <c:v>0.59989177404777139</c:v>
                </c:pt>
                <c:pt idx="851">
                  <c:v>0.55633116804845184</c:v>
                </c:pt>
                <c:pt idx="852">
                  <c:v>0.52086038887757735</c:v>
                </c:pt>
                <c:pt idx="853">
                  <c:v>0.51028138456345695</c:v>
                </c:pt>
                <c:pt idx="854">
                  <c:v>0.4947240252779857</c:v>
                </c:pt>
                <c:pt idx="855">
                  <c:v>0.48538960970670292</c:v>
                </c:pt>
                <c:pt idx="856">
                  <c:v>0.46485389544988087</c:v>
                </c:pt>
                <c:pt idx="857">
                  <c:v>0.58308982601946235</c:v>
                </c:pt>
                <c:pt idx="858">
                  <c:v>0.60487012901912218</c:v>
                </c:pt>
                <c:pt idx="859">
                  <c:v>0.5339285706773732</c:v>
                </c:pt>
                <c:pt idx="860">
                  <c:v>0.48227813784960871</c:v>
                </c:pt>
                <c:pt idx="861">
                  <c:v>0.47294372227832593</c:v>
                </c:pt>
                <c:pt idx="862">
                  <c:v>0.43560605999319496</c:v>
                </c:pt>
                <c:pt idx="863">
                  <c:v>0.40262445830799587</c:v>
                </c:pt>
                <c:pt idx="864">
                  <c:v>0.38706709902252462</c:v>
                </c:pt>
                <c:pt idx="865">
                  <c:v>0.40449134142225246</c:v>
                </c:pt>
                <c:pt idx="866">
                  <c:v>0.3932900427367132</c:v>
                </c:pt>
                <c:pt idx="867">
                  <c:v>0.38893398213678121</c:v>
                </c:pt>
                <c:pt idx="868">
                  <c:v>0.40200216393657706</c:v>
                </c:pt>
                <c:pt idx="869">
                  <c:v>0.35408549733732564</c:v>
                </c:pt>
                <c:pt idx="870">
                  <c:v>0.43311688250751956</c:v>
                </c:pt>
                <c:pt idx="871">
                  <c:v>0.33977272679469206</c:v>
                </c:pt>
                <c:pt idx="872">
                  <c:v>0.33479437182334126</c:v>
                </c:pt>
                <c:pt idx="873">
                  <c:v>0.35035173110881251</c:v>
                </c:pt>
                <c:pt idx="874">
                  <c:v>0.3366612549375978</c:v>
                </c:pt>
                <c:pt idx="875">
                  <c:v>0.31052489133800615</c:v>
                </c:pt>
                <c:pt idx="876">
                  <c:v>0.34101731553752979</c:v>
                </c:pt>
                <c:pt idx="877">
                  <c:v>0.63474025884722685</c:v>
                </c:pt>
                <c:pt idx="878">
                  <c:v>0.66585497741816935</c:v>
                </c:pt>
                <c:pt idx="879">
                  <c:v>0.4244047613076557</c:v>
                </c:pt>
                <c:pt idx="880">
                  <c:v>0.37959956656549843</c:v>
                </c:pt>
                <c:pt idx="881">
                  <c:v>0.33043831122340928</c:v>
                </c:pt>
                <c:pt idx="882">
                  <c:v>0.31239177445226263</c:v>
                </c:pt>
                <c:pt idx="883">
                  <c:v>0.29683441516679138</c:v>
                </c:pt>
                <c:pt idx="884">
                  <c:v>0.28687770522408984</c:v>
                </c:pt>
                <c:pt idx="885">
                  <c:v>0.26758657971010547</c:v>
                </c:pt>
                <c:pt idx="886">
                  <c:v>0.3005681813953045</c:v>
                </c:pt>
                <c:pt idx="887">
                  <c:v>0.75919913313099685</c:v>
                </c:pt>
                <c:pt idx="888">
                  <c:v>0.56753246673399105</c:v>
                </c:pt>
                <c:pt idx="889">
                  <c:v>0.74675324570261992</c:v>
                </c:pt>
                <c:pt idx="890">
                  <c:v>0.55197510744851985</c:v>
                </c:pt>
                <c:pt idx="891">
                  <c:v>0.42316017256481797</c:v>
                </c:pt>
                <c:pt idx="892">
                  <c:v>0.36155302979435178</c:v>
                </c:pt>
                <c:pt idx="893">
                  <c:v>0.34599567050888053</c:v>
                </c:pt>
                <c:pt idx="894">
                  <c:v>0.32483766188063967</c:v>
                </c:pt>
                <c:pt idx="895">
                  <c:v>0.29185606019544064</c:v>
                </c:pt>
                <c:pt idx="896">
                  <c:v>0.27941017276706365</c:v>
                </c:pt>
                <c:pt idx="897">
                  <c:v>0.25700757539598501</c:v>
                </c:pt>
                <c:pt idx="898">
                  <c:v>0.23771644988200066</c:v>
                </c:pt>
                <c:pt idx="899">
                  <c:v>0.2302489174249745</c:v>
                </c:pt>
                <c:pt idx="900">
                  <c:v>0.22464826808220481</c:v>
                </c:pt>
                <c:pt idx="901">
                  <c:v>0.23336038928206873</c:v>
                </c:pt>
                <c:pt idx="902">
                  <c:v>0.24954004293895882</c:v>
                </c:pt>
                <c:pt idx="903">
                  <c:v>0.17797619022579109</c:v>
                </c:pt>
                <c:pt idx="904">
                  <c:v>0.1667748915402518</c:v>
                </c:pt>
                <c:pt idx="905">
                  <c:v>0.16864177465450833</c:v>
                </c:pt>
                <c:pt idx="906">
                  <c:v>0.1605519478260633</c:v>
                </c:pt>
                <c:pt idx="907">
                  <c:v>0.14188311668349776</c:v>
                </c:pt>
                <c:pt idx="908">
                  <c:v>0.14748376602626745</c:v>
                </c:pt>
                <c:pt idx="909">
                  <c:v>0.13939393919782239</c:v>
                </c:pt>
                <c:pt idx="910">
                  <c:v>0.15246212099761824</c:v>
                </c:pt>
                <c:pt idx="911">
                  <c:v>0.11636904745532495</c:v>
                </c:pt>
                <c:pt idx="912">
                  <c:v>0.11014610374113644</c:v>
                </c:pt>
                <c:pt idx="913">
                  <c:v>0.11325757559823069</c:v>
                </c:pt>
                <c:pt idx="914">
                  <c:v>0.12259199116951344</c:v>
                </c:pt>
                <c:pt idx="915">
                  <c:v>0.11387986996964955</c:v>
                </c:pt>
                <c:pt idx="916">
                  <c:v>0.11201298685539299</c:v>
                </c:pt>
                <c:pt idx="917">
                  <c:v>0.10205627691269138</c:v>
                </c:pt>
                <c:pt idx="918">
                  <c:v>9.8322510684178299E-2</c:v>
                </c:pt>
                <c:pt idx="919">
                  <c:v>0.11014610374113644</c:v>
                </c:pt>
                <c:pt idx="920">
                  <c:v>0.11014610374113644</c:v>
                </c:pt>
                <c:pt idx="921">
                  <c:v>0.11139069248397414</c:v>
                </c:pt>
                <c:pt idx="922">
                  <c:v>0.10952380936971759</c:v>
                </c:pt>
                <c:pt idx="923">
                  <c:v>0.11885822494100033</c:v>
                </c:pt>
                <c:pt idx="924">
                  <c:v>0.10330086565552908</c:v>
                </c:pt>
                <c:pt idx="925">
                  <c:v>9.3966450084246339E-2</c:v>
                </c:pt>
                <c:pt idx="926">
                  <c:v>8.2765151398707049E-2</c:v>
                </c:pt>
                <c:pt idx="927">
                  <c:v>8.6498917627220132E-2</c:v>
                </c:pt>
                <c:pt idx="928">
                  <c:v>8.7121211998638981E-2</c:v>
                </c:pt>
                <c:pt idx="929">
                  <c:v>9.334415571282749E-2</c:v>
                </c:pt>
                <c:pt idx="930">
                  <c:v>0.10392316002694793</c:v>
                </c:pt>
                <c:pt idx="931">
                  <c:v>7.654220768451854E-2</c:v>
                </c:pt>
                <c:pt idx="932">
                  <c:v>5.3517315942021096E-2</c:v>
                </c:pt>
                <c:pt idx="933">
                  <c:v>5.7873376541953049E-2</c:v>
                </c:pt>
                <c:pt idx="934">
                  <c:v>4.5427489113576046E-2</c:v>
                </c:pt>
                <c:pt idx="935">
                  <c:v>4.9783549713507999E-2</c:v>
                </c:pt>
                <c:pt idx="936">
                  <c:v>6.036255402762844E-2</c:v>
                </c:pt>
                <c:pt idx="937">
                  <c:v>5.6006493427696494E-2</c:v>
                </c:pt>
                <c:pt idx="938">
                  <c:v>5.9117965284790741E-2</c:v>
                </c:pt>
                <c:pt idx="939">
                  <c:v>4.6049783484994895E-2</c:v>
                </c:pt>
                <c:pt idx="940">
                  <c:v>5.6006493427696494E-2</c:v>
                </c:pt>
                <c:pt idx="941">
                  <c:v>3.9204545399387544E-2</c:v>
                </c:pt>
                <c:pt idx="942">
                  <c:v>4.85389609706703E-2</c:v>
                </c:pt>
                <c:pt idx="943">
                  <c:v>7.4675324570261992E-2</c:v>
                </c:pt>
                <c:pt idx="944">
                  <c:v>7.2186147084586594E-2</c:v>
                </c:pt>
                <c:pt idx="945">
                  <c:v>7.8409090798775088E-2</c:v>
                </c:pt>
                <c:pt idx="946">
                  <c:v>7.9031385170193938E-2</c:v>
                </c:pt>
                <c:pt idx="947">
                  <c:v>0.10765692625546104</c:v>
                </c:pt>
                <c:pt idx="948">
                  <c:v>0.1954004326255189</c:v>
                </c:pt>
                <c:pt idx="949">
                  <c:v>0.14063852794066006</c:v>
                </c:pt>
                <c:pt idx="950">
                  <c:v>9.3966450084246339E-2</c:v>
                </c:pt>
                <c:pt idx="951">
                  <c:v>8.9610389484314393E-2</c:v>
                </c:pt>
                <c:pt idx="952">
                  <c:v>7.0319263970330032E-2</c:v>
                </c:pt>
                <c:pt idx="953">
                  <c:v>5.4761904684858795E-2</c:v>
                </c:pt>
                <c:pt idx="954">
                  <c:v>5.1028138456345691E-2</c:v>
                </c:pt>
                <c:pt idx="955">
                  <c:v>4.6672077856413745E-2</c:v>
                </c:pt>
                <c:pt idx="956">
                  <c:v>4.9783549713507999E-2</c:v>
                </c:pt>
                <c:pt idx="957">
                  <c:v>5.3517315942021096E-2</c:v>
                </c:pt>
                <c:pt idx="958">
                  <c:v>5.9740259656209591E-2</c:v>
                </c:pt>
                <c:pt idx="959">
                  <c:v>5.7873376541953049E-2</c:v>
                </c:pt>
                <c:pt idx="960">
                  <c:v>6.1607142770466146E-2</c:v>
                </c:pt>
                <c:pt idx="961">
                  <c:v>6.036255402762844E-2</c:v>
                </c:pt>
                <c:pt idx="962">
                  <c:v>7.2808441456005443E-2</c:v>
                </c:pt>
                <c:pt idx="963">
                  <c:v>3.9826839770806394E-2</c:v>
                </c:pt>
                <c:pt idx="964">
                  <c:v>0.44680735867873422</c:v>
                </c:pt>
                <c:pt idx="965">
                  <c:v>0.27692099528138825</c:v>
                </c:pt>
                <c:pt idx="966">
                  <c:v>0.35408549733732564</c:v>
                </c:pt>
                <c:pt idx="967">
                  <c:v>0.72808441456005435</c:v>
                </c:pt>
                <c:pt idx="968">
                  <c:v>0.33479437182334126</c:v>
                </c:pt>
                <c:pt idx="969">
                  <c:v>0.21655844125375978</c:v>
                </c:pt>
                <c:pt idx="970">
                  <c:v>0.13752705608356583</c:v>
                </c:pt>
                <c:pt idx="971">
                  <c:v>0.12632575739802651</c:v>
                </c:pt>
                <c:pt idx="972">
                  <c:v>9.4588744455665189E-2</c:v>
                </c:pt>
                <c:pt idx="973">
                  <c:v>9.5833333198502887E-2</c:v>
                </c:pt>
                <c:pt idx="974">
                  <c:v>0.10827922062687989</c:v>
                </c:pt>
                <c:pt idx="975">
                  <c:v>0.10579004314120449</c:v>
                </c:pt>
                <c:pt idx="976">
                  <c:v>0.1008116881698537</c:v>
                </c:pt>
                <c:pt idx="977">
                  <c:v>0.10267857128411023</c:v>
                </c:pt>
                <c:pt idx="978">
                  <c:v>9.770021631275945E-2</c:v>
                </c:pt>
                <c:pt idx="979">
                  <c:v>9.6455627569921737E-2</c:v>
                </c:pt>
                <c:pt idx="980">
                  <c:v>0.12010281368383803</c:v>
                </c:pt>
                <c:pt idx="981">
                  <c:v>0.10205627691269138</c:v>
                </c:pt>
                <c:pt idx="982">
                  <c:v>9.8322510684178299E-2</c:v>
                </c:pt>
                <c:pt idx="983">
                  <c:v>0.1008116881698537</c:v>
                </c:pt>
                <c:pt idx="984">
                  <c:v>0.14063852794066006</c:v>
                </c:pt>
                <c:pt idx="985">
                  <c:v>0.11699134182674378</c:v>
                </c:pt>
                <c:pt idx="986">
                  <c:v>0.17486471836869683</c:v>
                </c:pt>
                <c:pt idx="987">
                  <c:v>0.1331709954836339</c:v>
                </c:pt>
                <c:pt idx="988">
                  <c:v>0.14561688291201089</c:v>
                </c:pt>
                <c:pt idx="989">
                  <c:v>0.1356601729693093</c:v>
                </c:pt>
                <c:pt idx="990">
                  <c:v>0.67207792113235798</c:v>
                </c:pt>
                <c:pt idx="991">
                  <c:v>0.5899350641050698</c:v>
                </c:pt>
                <c:pt idx="992">
                  <c:v>0.29994588702388569</c:v>
                </c:pt>
                <c:pt idx="993">
                  <c:v>0.18419913393997958</c:v>
                </c:pt>
                <c:pt idx="994">
                  <c:v>0.14437229416917319</c:v>
                </c:pt>
                <c:pt idx="995">
                  <c:v>0.12632575739802651</c:v>
                </c:pt>
                <c:pt idx="996">
                  <c:v>0.14312770542633546</c:v>
                </c:pt>
                <c:pt idx="997">
                  <c:v>0.10641233751262334</c:v>
                </c:pt>
                <c:pt idx="998">
                  <c:v>0.11325757559823069</c:v>
                </c:pt>
                <c:pt idx="999">
                  <c:v>0.11636904745532495</c:v>
                </c:pt>
                <c:pt idx="1000">
                  <c:v>0.11512445871248725</c:v>
                </c:pt>
                <c:pt idx="1001">
                  <c:v>0.12196969679809458</c:v>
                </c:pt>
                <c:pt idx="1002">
                  <c:v>0.1319264067407962</c:v>
                </c:pt>
                <c:pt idx="1003">
                  <c:v>0.11948051931241918</c:v>
                </c:pt>
                <c:pt idx="1004">
                  <c:v>0.10205627691269138</c:v>
                </c:pt>
                <c:pt idx="1005">
                  <c:v>0.10330086565552908</c:v>
                </c:pt>
                <c:pt idx="1006">
                  <c:v>9.9567099427015998E-2</c:v>
                </c:pt>
                <c:pt idx="1007">
                  <c:v>0.10392316002694793</c:v>
                </c:pt>
                <c:pt idx="1008">
                  <c:v>0.11014610374113644</c:v>
                </c:pt>
                <c:pt idx="1009">
                  <c:v>0.44307359245022115</c:v>
                </c:pt>
                <c:pt idx="1010">
                  <c:v>0.21220238065382785</c:v>
                </c:pt>
                <c:pt idx="1011">
                  <c:v>0.50716991270636269</c:v>
                </c:pt>
                <c:pt idx="1012">
                  <c:v>0.58682359224797542</c:v>
                </c:pt>
                <c:pt idx="1013">
                  <c:v>0.30990259696658728</c:v>
                </c:pt>
                <c:pt idx="1014">
                  <c:v>0.22091450185369171</c:v>
                </c:pt>
                <c:pt idx="1015">
                  <c:v>0.16926406902592719</c:v>
                </c:pt>
                <c:pt idx="1016">
                  <c:v>0.14872835476910515</c:v>
                </c:pt>
                <c:pt idx="1017">
                  <c:v>0.15246212099761824</c:v>
                </c:pt>
                <c:pt idx="1018">
                  <c:v>0.16926406902592719</c:v>
                </c:pt>
                <c:pt idx="1019">
                  <c:v>0.1655303027974141</c:v>
                </c:pt>
                <c:pt idx="1020">
                  <c:v>0.41382575699353524</c:v>
                </c:pt>
                <c:pt idx="1021">
                  <c:v>0.68452380856073491</c:v>
                </c:pt>
                <c:pt idx="1022">
                  <c:v>0.72808441456005435</c:v>
                </c:pt>
                <c:pt idx="1023">
                  <c:v>0.49036796467805377</c:v>
                </c:pt>
                <c:pt idx="1024">
                  <c:v>0.29932359265246677</c:v>
                </c:pt>
                <c:pt idx="1025">
                  <c:v>0.26260822473875467</c:v>
                </c:pt>
                <c:pt idx="1026">
                  <c:v>0.23958333299625723</c:v>
                </c:pt>
                <c:pt idx="1027">
                  <c:v>0.21344696939666555</c:v>
                </c:pt>
                <c:pt idx="1028">
                  <c:v>0.3621753241657707</c:v>
                </c:pt>
                <c:pt idx="1029">
                  <c:v>0.64096320256141548</c:v>
                </c:pt>
                <c:pt idx="1030">
                  <c:v>0.4922348477923103</c:v>
                </c:pt>
                <c:pt idx="1031">
                  <c:v>0.3260822506234774</c:v>
                </c:pt>
                <c:pt idx="1032">
                  <c:v>0.27816558402422592</c:v>
                </c:pt>
                <c:pt idx="1033">
                  <c:v>0.56691017236257224</c:v>
                </c:pt>
                <c:pt idx="1034">
                  <c:v>0.41507034573637291</c:v>
                </c:pt>
                <c:pt idx="1035">
                  <c:v>0.37711038907982303</c:v>
                </c:pt>
                <c:pt idx="1036">
                  <c:v>1.1636904745532493</c:v>
                </c:pt>
                <c:pt idx="1037">
                  <c:v>0.93344155712827492</c:v>
                </c:pt>
                <c:pt idx="1038">
                  <c:v>0.49410173090656689</c:v>
                </c:pt>
                <c:pt idx="1039">
                  <c:v>0.38022186093691734</c:v>
                </c:pt>
                <c:pt idx="1040">
                  <c:v>0.33479437182334126</c:v>
                </c:pt>
                <c:pt idx="1041">
                  <c:v>0.27692099528138825</c:v>
                </c:pt>
                <c:pt idx="1042">
                  <c:v>0.26198593036733581</c:v>
                </c:pt>
                <c:pt idx="1043">
                  <c:v>0.25078463168179654</c:v>
                </c:pt>
                <c:pt idx="1044">
                  <c:v>0.29558982642395371</c:v>
                </c:pt>
                <c:pt idx="1045">
                  <c:v>0.30492424199523649</c:v>
                </c:pt>
                <c:pt idx="1046">
                  <c:v>0.28812229396692751</c:v>
                </c:pt>
                <c:pt idx="1047">
                  <c:v>0.2949675320525349</c:v>
                </c:pt>
                <c:pt idx="1048">
                  <c:v>0.28314393899557672</c:v>
                </c:pt>
                <c:pt idx="1049">
                  <c:v>0.44991883053582854</c:v>
                </c:pt>
                <c:pt idx="1050">
                  <c:v>0.49099025904947258</c:v>
                </c:pt>
                <c:pt idx="1051">
                  <c:v>0.3652867960228649</c:v>
                </c:pt>
                <c:pt idx="1052">
                  <c:v>0.58620129787655662</c:v>
                </c:pt>
                <c:pt idx="1053">
                  <c:v>0.43187229376468189</c:v>
                </c:pt>
                <c:pt idx="1054">
                  <c:v>0.40200216393657706</c:v>
                </c:pt>
                <c:pt idx="1055">
                  <c:v>0.3211038956521266</c:v>
                </c:pt>
                <c:pt idx="1056">
                  <c:v>0.29310064893827831</c:v>
                </c:pt>
                <c:pt idx="1057">
                  <c:v>0.31114718570942496</c:v>
                </c:pt>
                <c:pt idx="1058">
                  <c:v>0.33292748870908467</c:v>
                </c:pt>
                <c:pt idx="1059">
                  <c:v>0.56753246673399105</c:v>
                </c:pt>
                <c:pt idx="1060">
                  <c:v>0.40449134142225246</c:v>
                </c:pt>
                <c:pt idx="1061">
                  <c:v>0.4324945881361007</c:v>
                </c:pt>
                <c:pt idx="1062">
                  <c:v>0.34163960990894865</c:v>
                </c:pt>
                <c:pt idx="1063">
                  <c:v>0.31674783505219462</c:v>
                </c:pt>
                <c:pt idx="1064">
                  <c:v>0.51152597330629468</c:v>
                </c:pt>
                <c:pt idx="1065">
                  <c:v>0.48663419844954064</c:v>
                </c:pt>
                <c:pt idx="1066">
                  <c:v>0.37337662285130996</c:v>
                </c:pt>
                <c:pt idx="1067">
                  <c:v>0.34412878739462405</c:v>
                </c:pt>
                <c:pt idx="1068">
                  <c:v>0.37337662285130996</c:v>
                </c:pt>
                <c:pt idx="1069">
                  <c:v>0.61980519393317457</c:v>
                </c:pt>
                <c:pt idx="1070">
                  <c:v>0.84009740141544742</c:v>
                </c:pt>
                <c:pt idx="1071">
                  <c:v>1.1139069248397413</c:v>
                </c:pt>
                <c:pt idx="1072">
                  <c:v>2.2651515119646137</c:v>
                </c:pt>
                <c:pt idx="1073">
                  <c:v>1.3814935045498469</c:v>
                </c:pt>
                <c:pt idx="1074">
                  <c:v>1.5370670974045593</c:v>
                </c:pt>
                <c:pt idx="1075">
                  <c:v>1.841991339399796</c:v>
                </c:pt>
                <c:pt idx="1076">
                  <c:v>1.5183982662619937</c:v>
                </c:pt>
                <c:pt idx="1077">
                  <c:v>1.4748376602626743</c:v>
                </c:pt>
                <c:pt idx="1078">
                  <c:v>2.090909087967336</c:v>
                </c:pt>
                <c:pt idx="1079">
                  <c:v>1.5744047596896904</c:v>
                </c:pt>
                <c:pt idx="1080">
                  <c:v>1.3628246734072813</c:v>
                </c:pt>
                <c:pt idx="1081">
                  <c:v>1.1885822494100036</c:v>
                </c:pt>
                <c:pt idx="1082">
                  <c:v>1.0392316002694792</c:v>
                </c:pt>
                <c:pt idx="1083">
                  <c:v>0.91477272598570936</c:v>
                </c:pt>
                <c:pt idx="1084">
                  <c:v>0.81520562655869344</c:v>
                </c:pt>
                <c:pt idx="1085">
                  <c:v>0.73430735827424298</c:v>
                </c:pt>
                <c:pt idx="1086">
                  <c:v>0.72808441456005435</c:v>
                </c:pt>
                <c:pt idx="1087">
                  <c:v>0.62229437141884991</c:v>
                </c:pt>
                <c:pt idx="1088">
                  <c:v>0.57313311607676087</c:v>
                </c:pt>
                <c:pt idx="1089">
                  <c:v>0.647186146275604</c:v>
                </c:pt>
                <c:pt idx="1090">
                  <c:v>1.4810606039768628</c:v>
                </c:pt>
                <c:pt idx="1091">
                  <c:v>0.91477272598570936</c:v>
                </c:pt>
                <c:pt idx="1092">
                  <c:v>0.82765151398707049</c:v>
                </c:pt>
                <c:pt idx="1093">
                  <c:v>0.85876623255801299</c:v>
                </c:pt>
                <c:pt idx="1094">
                  <c:v>0.81520562655869344</c:v>
                </c:pt>
                <c:pt idx="1095">
                  <c:v>1.0516774876978563</c:v>
                </c:pt>
                <c:pt idx="1096">
                  <c:v>1.1263528122681186</c:v>
                </c:pt>
                <c:pt idx="1097">
                  <c:v>0.84009740141544742</c:v>
                </c:pt>
                <c:pt idx="1098">
                  <c:v>0.74053030198843139</c:v>
                </c:pt>
                <c:pt idx="1099">
                  <c:v>0.71563852713167742</c:v>
                </c:pt>
                <c:pt idx="1100">
                  <c:v>0.64096320256141548</c:v>
                </c:pt>
                <c:pt idx="1101">
                  <c:v>0.62851731513303843</c:v>
                </c:pt>
                <c:pt idx="1102">
                  <c:v>1.2010281368383804</c:v>
                </c:pt>
                <c:pt idx="1103">
                  <c:v>1.2694805176944537</c:v>
                </c:pt>
                <c:pt idx="1104">
                  <c:v>0.96455627569921742</c:v>
                </c:pt>
                <c:pt idx="1105">
                  <c:v>0.93966450084246333</c:v>
                </c:pt>
                <c:pt idx="1106">
                  <c:v>0.8338744577012589</c:v>
                </c:pt>
                <c:pt idx="1107">
                  <c:v>0.76542207684518548</c:v>
                </c:pt>
                <c:pt idx="1108">
                  <c:v>0.69696969598911185</c:v>
                </c:pt>
                <c:pt idx="1109">
                  <c:v>0.62851731513303843</c:v>
                </c:pt>
                <c:pt idx="1110">
                  <c:v>0.66585497741816935</c:v>
                </c:pt>
                <c:pt idx="1111">
                  <c:v>0.69696969598911185</c:v>
                </c:pt>
                <c:pt idx="1112">
                  <c:v>1.0143398254127254</c:v>
                </c:pt>
                <c:pt idx="1113">
                  <c:v>2.3273809491064985</c:v>
                </c:pt>
                <c:pt idx="1114">
                  <c:v>1.8295454519714187</c:v>
                </c:pt>
                <c:pt idx="1115">
                  <c:v>1.7050865776876487</c:v>
                </c:pt>
                <c:pt idx="1116">
                  <c:v>1.5059523788336169</c:v>
                </c:pt>
                <c:pt idx="1117">
                  <c:v>1.2881493488370193</c:v>
                </c:pt>
                <c:pt idx="1118">
                  <c:v>1.1139069248397413</c:v>
                </c:pt>
                <c:pt idx="1119">
                  <c:v>0.96455627569921742</c:v>
                </c:pt>
                <c:pt idx="1120">
                  <c:v>0.87121211998638992</c:v>
                </c:pt>
                <c:pt idx="1121">
                  <c:v>0.8027597391303164</c:v>
                </c:pt>
                <c:pt idx="1122">
                  <c:v>0.74053030198843139</c:v>
                </c:pt>
                <c:pt idx="1123">
                  <c:v>0.87121211998638992</c:v>
                </c:pt>
                <c:pt idx="1124">
                  <c:v>1.593073590832256</c:v>
                </c:pt>
                <c:pt idx="1125">
                  <c:v>1.1450216434106837</c:v>
                </c:pt>
                <c:pt idx="1126">
                  <c:v>1.0392316002694792</c:v>
                </c:pt>
                <c:pt idx="1127">
                  <c:v>0.97077921941340584</c:v>
                </c:pt>
                <c:pt idx="1128">
                  <c:v>0.90854978227152083</c:v>
                </c:pt>
                <c:pt idx="1129">
                  <c:v>0.85254328884382435</c:v>
                </c:pt>
                <c:pt idx="1130">
                  <c:v>0.84632034512963594</c:v>
                </c:pt>
                <c:pt idx="1131">
                  <c:v>0.77786796427356242</c:v>
                </c:pt>
                <c:pt idx="1132">
                  <c:v>1.157467530839061</c:v>
                </c:pt>
                <c:pt idx="1133">
                  <c:v>1.0579004314120448</c:v>
                </c:pt>
                <c:pt idx="1134">
                  <c:v>0.85876623255801299</c:v>
                </c:pt>
                <c:pt idx="1135">
                  <c:v>0.8027597391303164</c:v>
                </c:pt>
                <c:pt idx="1136">
                  <c:v>0.77786796427356242</c:v>
                </c:pt>
                <c:pt idx="1137">
                  <c:v>0.76542207684518548</c:v>
                </c:pt>
                <c:pt idx="1138">
                  <c:v>0.78409090798775094</c:v>
                </c:pt>
                <c:pt idx="1139">
                  <c:v>0.72808441456005435</c:v>
                </c:pt>
                <c:pt idx="1140">
                  <c:v>0.63474025884722685</c:v>
                </c:pt>
                <c:pt idx="1141">
                  <c:v>0.57686688230527383</c:v>
                </c:pt>
                <c:pt idx="1142">
                  <c:v>0.53268398193453559</c:v>
                </c:pt>
                <c:pt idx="1143">
                  <c:v>0.50903679582061923</c:v>
                </c:pt>
                <c:pt idx="1144">
                  <c:v>0.51028138456345695</c:v>
                </c:pt>
                <c:pt idx="1145">
                  <c:v>0.51028138456345695</c:v>
                </c:pt>
                <c:pt idx="1146">
                  <c:v>0.51401515079197002</c:v>
                </c:pt>
                <c:pt idx="1147">
                  <c:v>0.47543289976400133</c:v>
                </c:pt>
                <c:pt idx="1148">
                  <c:v>0.43809523747887036</c:v>
                </c:pt>
                <c:pt idx="1149">
                  <c:v>0.44120670933596462</c:v>
                </c:pt>
                <c:pt idx="1150">
                  <c:v>0.38955627650820007</c:v>
                </c:pt>
                <c:pt idx="1151">
                  <c:v>0.3908008652510378</c:v>
                </c:pt>
                <c:pt idx="1152">
                  <c:v>0.38520021590826814</c:v>
                </c:pt>
                <c:pt idx="1153">
                  <c:v>0.38768939339394354</c:v>
                </c:pt>
                <c:pt idx="1154">
                  <c:v>0.43373917687893837</c:v>
                </c:pt>
                <c:pt idx="1155">
                  <c:v>0.54450757499149371</c:v>
                </c:pt>
                <c:pt idx="1156">
                  <c:v>0.4275162331647499</c:v>
                </c:pt>
                <c:pt idx="1157">
                  <c:v>0.44805194742157195</c:v>
                </c:pt>
                <c:pt idx="1158">
                  <c:v>0.36839826787995916</c:v>
                </c:pt>
                <c:pt idx="1159">
                  <c:v>0.35221861422306905</c:v>
                </c:pt>
                <c:pt idx="1160">
                  <c:v>0.35408549733732564</c:v>
                </c:pt>
                <c:pt idx="1161">
                  <c:v>0.34101731553752979</c:v>
                </c:pt>
                <c:pt idx="1162">
                  <c:v>0.3291937224805716</c:v>
                </c:pt>
                <c:pt idx="1163">
                  <c:v>0.32794913373773388</c:v>
                </c:pt>
                <c:pt idx="1164">
                  <c:v>0.31861471816645115</c:v>
                </c:pt>
                <c:pt idx="1165">
                  <c:v>0.32048160128070774</c:v>
                </c:pt>
                <c:pt idx="1166">
                  <c:v>0.30554653636665535</c:v>
                </c:pt>
                <c:pt idx="1167">
                  <c:v>0.29310064893827831</c:v>
                </c:pt>
                <c:pt idx="1168">
                  <c:v>0.29061147145260291</c:v>
                </c:pt>
                <c:pt idx="1169">
                  <c:v>0.269453462824362</c:v>
                </c:pt>
                <c:pt idx="1170">
                  <c:v>0.28501082210983325</c:v>
                </c:pt>
                <c:pt idx="1171">
                  <c:v>0.30367965325239876</c:v>
                </c:pt>
                <c:pt idx="1172">
                  <c:v>0.28438852773841444</c:v>
                </c:pt>
                <c:pt idx="1173">
                  <c:v>0.67207792113235798</c:v>
                </c:pt>
                <c:pt idx="1174">
                  <c:v>0.6783008648465465</c:v>
                </c:pt>
                <c:pt idx="1175">
                  <c:v>0.5028138521064307</c:v>
                </c:pt>
                <c:pt idx="1176">
                  <c:v>0.41009199076502212</c:v>
                </c:pt>
                <c:pt idx="1177">
                  <c:v>0.4891233759352161</c:v>
                </c:pt>
                <c:pt idx="1178">
                  <c:v>0.52708333259176599</c:v>
                </c:pt>
                <c:pt idx="1179">
                  <c:v>0.4947240252779857</c:v>
                </c:pt>
                <c:pt idx="1180">
                  <c:v>1.4561688291201087</c:v>
                </c:pt>
                <c:pt idx="1181">
                  <c:v>0</c:v>
                </c:pt>
                <c:pt idx="1182">
                  <c:v>12.881493488370193</c:v>
                </c:pt>
                <c:pt idx="1183">
                  <c:v>14.126082231207894</c:v>
                </c:pt>
                <c:pt idx="1184">
                  <c:v>5.76244587933855</c:v>
                </c:pt>
                <c:pt idx="1185">
                  <c:v>3.8271103842259273</c:v>
                </c:pt>
                <c:pt idx="1186">
                  <c:v>3.2857142810915274</c:v>
                </c:pt>
                <c:pt idx="1187">
                  <c:v>2.632305191101735</c:v>
                </c:pt>
                <c:pt idx="1188">
                  <c:v>2.3958333299625725</c:v>
                </c:pt>
                <c:pt idx="1189">
                  <c:v>2.0286796508254508</c:v>
                </c:pt>
                <c:pt idx="1190">
                  <c:v>1.6490800842599522</c:v>
                </c:pt>
                <c:pt idx="1191">
                  <c:v>1.4561688291201087</c:v>
                </c:pt>
                <c:pt idx="1192">
                  <c:v>1.6490800842599522</c:v>
                </c:pt>
                <c:pt idx="1193">
                  <c:v>1.5370670974045593</c:v>
                </c:pt>
                <c:pt idx="1194">
                  <c:v>1.2757034614086424</c:v>
                </c:pt>
                <c:pt idx="1195">
                  <c:v>1.2010281368383804</c:v>
                </c:pt>
                <c:pt idx="1196">
                  <c:v>2.0722402568247702</c:v>
                </c:pt>
                <c:pt idx="1197">
                  <c:v>1.655303027974141</c:v>
                </c:pt>
                <c:pt idx="1198">
                  <c:v>1.530844153690371</c:v>
                </c:pt>
                <c:pt idx="1199">
                  <c:v>1.4001623356924124</c:v>
                </c:pt>
                <c:pt idx="1200">
                  <c:v>1.3503787859789043</c:v>
                </c:pt>
                <c:pt idx="1201">
                  <c:v>2.1966991311085402</c:v>
                </c:pt>
                <c:pt idx="1202">
                  <c:v>1.7673160148295337</c:v>
                </c:pt>
                <c:pt idx="1203">
                  <c:v>1.8108766208288534</c:v>
                </c:pt>
                <c:pt idx="1204">
                  <c:v>1.5992965345464443</c:v>
                </c:pt>
                <c:pt idx="1205">
                  <c:v>1.4935064914052398</c:v>
                </c:pt>
                <c:pt idx="1206">
                  <c:v>1.3690476171214698</c:v>
                </c:pt>
                <c:pt idx="1207">
                  <c:v>1.232142855409323</c:v>
                </c:pt>
                <c:pt idx="1208">
                  <c:v>1.2632575739802654</c:v>
                </c:pt>
                <c:pt idx="1209">
                  <c:v>1.2010281368383804</c:v>
                </c:pt>
                <c:pt idx="1210">
                  <c:v>1.1823593056958148</c:v>
                </c:pt>
                <c:pt idx="1211">
                  <c:v>1.0018939379843486</c:v>
                </c:pt>
                <c:pt idx="1212">
                  <c:v>0.87121211998638992</c:v>
                </c:pt>
                <c:pt idx="1213">
                  <c:v>0.7716450205593739</c:v>
                </c:pt>
                <c:pt idx="1214">
                  <c:v>0.709415583417489</c:v>
                </c:pt>
                <c:pt idx="1215">
                  <c:v>0.65963203370398094</c:v>
                </c:pt>
                <c:pt idx="1216">
                  <c:v>0.63474025884722685</c:v>
                </c:pt>
                <c:pt idx="1217">
                  <c:v>0.74675324570261992</c:v>
                </c:pt>
                <c:pt idx="1218">
                  <c:v>0.60860389524763525</c:v>
                </c:pt>
                <c:pt idx="1219">
                  <c:v>0.79653679541612799</c:v>
                </c:pt>
                <c:pt idx="1220">
                  <c:v>0.68452380856073491</c:v>
                </c:pt>
                <c:pt idx="1221">
                  <c:v>0.78409090798775094</c:v>
                </c:pt>
                <c:pt idx="1222">
                  <c:v>0.72808441456005435</c:v>
                </c:pt>
                <c:pt idx="1223">
                  <c:v>0.81520562655869344</c:v>
                </c:pt>
                <c:pt idx="1224">
                  <c:v>1.5868506471180674</c:v>
                </c:pt>
                <c:pt idx="1225">
                  <c:v>2.507846316817965</c:v>
                </c:pt>
                <c:pt idx="1226">
                  <c:v>1.8731060579707384</c:v>
                </c:pt>
                <c:pt idx="1227">
                  <c:v>1.6304112531173869</c:v>
                </c:pt>
                <c:pt idx="1228">
                  <c:v>1.4312770542633548</c:v>
                </c:pt>
                <c:pt idx="1229">
                  <c:v>1.4623917728342974</c:v>
                </c:pt>
                <c:pt idx="1230">
                  <c:v>1.3939393919782237</c:v>
                </c:pt>
                <c:pt idx="1231">
                  <c:v>1.7362012962585913</c:v>
                </c:pt>
                <c:pt idx="1232">
                  <c:v>1.4872835476910513</c:v>
                </c:pt>
                <c:pt idx="1233">
                  <c:v>2.6198593036733584</c:v>
                </c:pt>
                <c:pt idx="1234">
                  <c:v>2.632305191101735</c:v>
                </c:pt>
                <c:pt idx="1235">
                  <c:v>2.4954004293895884</c:v>
                </c:pt>
                <c:pt idx="1236">
                  <c:v>2.2900432868213674</c:v>
                </c:pt>
                <c:pt idx="1237">
                  <c:v>2.3087121179639332</c:v>
                </c:pt>
                <c:pt idx="1238">
                  <c:v>1.8606601705423613</c:v>
                </c:pt>
                <c:pt idx="1239">
                  <c:v>1.6490800842599522</c:v>
                </c:pt>
                <c:pt idx="1240">
                  <c:v>1.4623917728342974</c:v>
                </c:pt>
                <c:pt idx="1241">
                  <c:v>1.294372292551208</c:v>
                </c:pt>
                <c:pt idx="1242">
                  <c:v>1.1512445871248724</c:v>
                </c:pt>
                <c:pt idx="1243">
                  <c:v>1.0267857128411024</c:v>
                </c:pt>
                <c:pt idx="1244">
                  <c:v>0.91477272598570936</c:v>
                </c:pt>
                <c:pt idx="1245">
                  <c:v>0.84009740141544742</c:v>
                </c:pt>
                <c:pt idx="1246">
                  <c:v>0.72808441456005435</c:v>
                </c:pt>
                <c:pt idx="1247">
                  <c:v>1.0827922062687989</c:v>
                </c:pt>
                <c:pt idx="1248">
                  <c:v>0.85876623255801299</c:v>
                </c:pt>
                <c:pt idx="1249">
                  <c:v>0.68452380856073491</c:v>
                </c:pt>
                <c:pt idx="1250">
                  <c:v>0.59678030219067713</c:v>
                </c:pt>
                <c:pt idx="1251">
                  <c:v>0.66585497741816935</c:v>
                </c:pt>
                <c:pt idx="1252">
                  <c:v>0.74675324570261992</c:v>
                </c:pt>
                <c:pt idx="1253">
                  <c:v>0.69696969598911185</c:v>
                </c:pt>
                <c:pt idx="1254">
                  <c:v>0.62229437141884991</c:v>
                </c:pt>
                <c:pt idx="1255">
                  <c:v>0.52148268324899627</c:v>
                </c:pt>
                <c:pt idx="1256">
                  <c:v>0.46672077856413746</c:v>
                </c:pt>
                <c:pt idx="1257">
                  <c:v>0.50032467462075525</c:v>
                </c:pt>
                <c:pt idx="1258">
                  <c:v>0.45116341927866621</c:v>
                </c:pt>
                <c:pt idx="1259">
                  <c:v>0.3932900427367132</c:v>
                </c:pt>
                <c:pt idx="1260">
                  <c:v>0.33728354930901666</c:v>
                </c:pt>
                <c:pt idx="1261">
                  <c:v>0.31861471816645115</c:v>
                </c:pt>
                <c:pt idx="1262">
                  <c:v>0.33043831122340928</c:v>
                </c:pt>
                <c:pt idx="1263">
                  <c:v>0.56939934984824769</c:v>
                </c:pt>
                <c:pt idx="1264">
                  <c:v>0.43187229376468189</c:v>
                </c:pt>
                <c:pt idx="1265">
                  <c:v>0.33728354930901666</c:v>
                </c:pt>
                <c:pt idx="1266">
                  <c:v>0.34848484799455592</c:v>
                </c:pt>
                <c:pt idx="1267">
                  <c:v>0.32234848439496427</c:v>
                </c:pt>
                <c:pt idx="1268">
                  <c:v>0.33790584368043552</c:v>
                </c:pt>
                <c:pt idx="1269">
                  <c:v>0.35221861422306905</c:v>
                </c:pt>
                <c:pt idx="1270">
                  <c:v>0.28687770522408984</c:v>
                </c:pt>
                <c:pt idx="1271">
                  <c:v>0.26011904725307927</c:v>
                </c:pt>
                <c:pt idx="1272">
                  <c:v>0.27256493468145626</c:v>
                </c:pt>
                <c:pt idx="1273">
                  <c:v>0.52086038887757735</c:v>
                </c:pt>
                <c:pt idx="1274">
                  <c:v>0.41444805136495405</c:v>
                </c:pt>
                <c:pt idx="1275">
                  <c:v>0.33728354930901666</c:v>
                </c:pt>
                <c:pt idx="1276">
                  <c:v>0.28812229396692751</c:v>
                </c:pt>
                <c:pt idx="1277">
                  <c:v>0.24954004293895882</c:v>
                </c:pt>
                <c:pt idx="1278">
                  <c:v>0.2327380949106499</c:v>
                </c:pt>
                <c:pt idx="1279">
                  <c:v>0.21406926376808438</c:v>
                </c:pt>
                <c:pt idx="1280">
                  <c:v>0.20846861442531472</c:v>
                </c:pt>
                <c:pt idx="1281">
                  <c:v>0.20971320316815242</c:v>
                </c:pt>
                <c:pt idx="1282">
                  <c:v>0.22215909059652941</c:v>
                </c:pt>
                <c:pt idx="1283">
                  <c:v>0.19166666639700577</c:v>
                </c:pt>
                <c:pt idx="1284">
                  <c:v>0.27816558402422592</c:v>
                </c:pt>
                <c:pt idx="1285">
                  <c:v>0.36341991290860837</c:v>
                </c:pt>
                <c:pt idx="1286">
                  <c:v>0.26011904725307927</c:v>
                </c:pt>
                <c:pt idx="1287">
                  <c:v>0.2290043286821368</c:v>
                </c:pt>
                <c:pt idx="1288">
                  <c:v>0.19726731573977543</c:v>
                </c:pt>
                <c:pt idx="1289">
                  <c:v>0.17797619022579109</c:v>
                </c:pt>
                <c:pt idx="1290">
                  <c:v>0.15868506471180671</c:v>
                </c:pt>
                <c:pt idx="1291">
                  <c:v>0.14935064914052398</c:v>
                </c:pt>
                <c:pt idx="1292">
                  <c:v>0.13503787859789043</c:v>
                </c:pt>
                <c:pt idx="1293">
                  <c:v>0.13254870111221503</c:v>
                </c:pt>
                <c:pt idx="1294">
                  <c:v>0.11325757559823069</c:v>
                </c:pt>
                <c:pt idx="1295">
                  <c:v>8.8988095112895543E-2</c:v>
                </c:pt>
                <c:pt idx="1296">
                  <c:v>6.0984848399047289E-2</c:v>
                </c:pt>
                <c:pt idx="1297">
                  <c:v>5.4761904684858795E-2</c:v>
                </c:pt>
                <c:pt idx="1298">
                  <c:v>9.1477272598570941E-2</c:v>
                </c:pt>
                <c:pt idx="1299">
                  <c:v>6.2851731513303838E-2</c:v>
                </c:pt>
                <c:pt idx="1300">
                  <c:v>5.9117965284790741E-2</c:v>
                </c:pt>
                <c:pt idx="1301">
                  <c:v>4.7294372227832594E-2</c:v>
                </c:pt>
                <c:pt idx="1302">
                  <c:v>3.8582251027968695E-2</c:v>
                </c:pt>
                <c:pt idx="1303">
                  <c:v>3.8582251027968695E-2</c:v>
                </c:pt>
                <c:pt idx="1304">
                  <c:v>3.9204545399387544E-2</c:v>
                </c:pt>
                <c:pt idx="1305">
                  <c:v>3.6093073542293297E-2</c:v>
                </c:pt>
                <c:pt idx="1306">
                  <c:v>4.2938311627900641E-2</c:v>
                </c:pt>
                <c:pt idx="1307">
                  <c:v>5.4761904684858795E-2</c:v>
                </c:pt>
                <c:pt idx="1308">
                  <c:v>5.0405844084926849E-2</c:v>
                </c:pt>
                <c:pt idx="1309">
                  <c:v>4.418290037073834E-2</c:v>
                </c:pt>
                <c:pt idx="1310">
                  <c:v>3.7959956656549845E-2</c:v>
                </c:pt>
                <c:pt idx="1311">
                  <c:v>3.4848484799455598E-2</c:v>
                </c:pt>
                <c:pt idx="1312">
                  <c:v>0</c:v>
                </c:pt>
                <c:pt idx="1313">
                  <c:v>4.044913414222525E-2</c:v>
                </c:pt>
                <c:pt idx="1314">
                  <c:v>5.4761904684858795E-2</c:v>
                </c:pt>
                <c:pt idx="1315">
                  <c:v>5.1650432827764541E-2</c:v>
                </c:pt>
                <c:pt idx="1316">
                  <c:v>0</c:v>
                </c:pt>
                <c:pt idx="1317">
                  <c:v>5.6006493427696494E-2</c:v>
                </c:pt>
                <c:pt idx="1318">
                  <c:v>6.0984848399047289E-2</c:v>
                </c:pt>
                <c:pt idx="1319">
                  <c:v>5.8495670913371892E-2</c:v>
                </c:pt>
                <c:pt idx="1320">
                  <c:v>7.2808441456005443E-2</c:v>
                </c:pt>
                <c:pt idx="1321">
                  <c:v>7.2808441456005443E-2</c:v>
                </c:pt>
                <c:pt idx="1322">
                  <c:v>6.47186146275604E-2</c:v>
                </c:pt>
                <c:pt idx="1323">
                  <c:v>6.3474025884722701E-2</c:v>
                </c:pt>
                <c:pt idx="1324">
                  <c:v>5.9740259656209591E-2</c:v>
                </c:pt>
                <c:pt idx="1325">
                  <c:v>7.156385271316773E-2</c:v>
                </c:pt>
                <c:pt idx="1326">
                  <c:v>6.2229437141884995E-2</c:v>
                </c:pt>
                <c:pt idx="1327">
                  <c:v>6.534090899897925E-2</c:v>
                </c:pt>
                <c:pt idx="1328">
                  <c:v>7.0319263970330032E-2</c:v>
                </c:pt>
                <c:pt idx="1329">
                  <c:v>6.5963203370398099E-2</c:v>
                </c:pt>
                <c:pt idx="1330">
                  <c:v>6.7830086484654648E-2</c:v>
                </c:pt>
                <c:pt idx="1331">
                  <c:v>7.0319263970330032E-2</c:v>
                </c:pt>
                <c:pt idx="1332">
                  <c:v>6.47186146275604E-2</c:v>
                </c:pt>
                <c:pt idx="1333">
                  <c:v>7.5919913313099691E-2</c:v>
                </c:pt>
                <c:pt idx="1334">
                  <c:v>9.0232683855733242E-2</c:v>
                </c:pt>
                <c:pt idx="1335">
                  <c:v>8.5254328884382446E-2</c:v>
                </c:pt>
                <c:pt idx="1336">
                  <c:v>8.7121211998638981E-2</c:v>
                </c:pt>
                <c:pt idx="1337">
                  <c:v>7.0319263970330032E-2</c:v>
                </c:pt>
                <c:pt idx="1338">
                  <c:v>6.4096320256141551E-2</c:v>
                </c:pt>
                <c:pt idx="1339">
                  <c:v>6.036255402762844E-2</c:v>
                </c:pt>
                <c:pt idx="1340">
                  <c:v>5.9117965284790741E-2</c:v>
                </c:pt>
                <c:pt idx="1341">
                  <c:v>6.036255402762844E-2</c:v>
                </c:pt>
                <c:pt idx="1342">
                  <c:v>8.4009740141544748E-2</c:v>
                </c:pt>
                <c:pt idx="1343">
                  <c:v>6.7207792113235798E-2</c:v>
                </c:pt>
                <c:pt idx="1344">
                  <c:v>5.9740259656209591E-2</c:v>
                </c:pt>
                <c:pt idx="1345">
                  <c:v>5.2895021570602246E-2</c:v>
                </c:pt>
                <c:pt idx="1346">
                  <c:v>6.3474025884722701E-2</c:v>
                </c:pt>
                <c:pt idx="1347">
                  <c:v>7.156385271316773E-2</c:v>
                </c:pt>
                <c:pt idx="1348">
                  <c:v>8.836580074147668E-2</c:v>
                </c:pt>
                <c:pt idx="1349">
                  <c:v>0.1306818179979585</c:v>
                </c:pt>
                <c:pt idx="1350">
                  <c:v>0.10641233751262334</c:v>
                </c:pt>
                <c:pt idx="1351">
                  <c:v>0.11885822494100033</c:v>
                </c:pt>
                <c:pt idx="1352">
                  <c:v>0.10392316002694793</c:v>
                </c:pt>
                <c:pt idx="1353">
                  <c:v>0.10330086565552908</c:v>
                </c:pt>
                <c:pt idx="1354">
                  <c:v>0.1680194802830895</c:v>
                </c:pt>
                <c:pt idx="1355">
                  <c:v>0.19602272699693774</c:v>
                </c:pt>
                <c:pt idx="1356">
                  <c:v>9.3966450084246339E-2</c:v>
                </c:pt>
                <c:pt idx="1357">
                  <c:v>8.0275973913031651E-2</c:v>
                </c:pt>
                <c:pt idx="1358">
                  <c:v>7.4675324570261992E-2</c:v>
                </c:pt>
                <c:pt idx="1359">
                  <c:v>6.7207792113235798E-2</c:v>
                </c:pt>
                <c:pt idx="1360">
                  <c:v>6.8452380856073497E-2</c:v>
                </c:pt>
                <c:pt idx="1361">
                  <c:v>6.9696969598911196E-2</c:v>
                </c:pt>
                <c:pt idx="1362">
                  <c:v>8.0275973913031651E-2</c:v>
                </c:pt>
                <c:pt idx="1363">
                  <c:v>7.2808441456005443E-2</c:v>
                </c:pt>
                <c:pt idx="1364">
                  <c:v>8.4009740141544748E-2</c:v>
                </c:pt>
                <c:pt idx="1365">
                  <c:v>8.774350637005783E-2</c:v>
                </c:pt>
                <c:pt idx="1366">
                  <c:v>0.1269480517694454</c:v>
                </c:pt>
                <c:pt idx="1367">
                  <c:v>6.2851731513303838E-2</c:v>
                </c:pt>
                <c:pt idx="1368">
                  <c:v>0.82765151398707049</c:v>
                </c:pt>
                <c:pt idx="1369">
                  <c:v>0.71563852713167742</c:v>
                </c:pt>
                <c:pt idx="1370">
                  <c:v>0.22838203431071794</c:v>
                </c:pt>
                <c:pt idx="1371">
                  <c:v>0.1966450213683566</c:v>
                </c:pt>
                <c:pt idx="1372">
                  <c:v>0.16615259716883293</c:v>
                </c:pt>
                <c:pt idx="1373">
                  <c:v>0.11387986996964955</c:v>
                </c:pt>
                <c:pt idx="1374">
                  <c:v>0.10703463188404219</c:v>
                </c:pt>
                <c:pt idx="1375">
                  <c:v>0.11636904745532495</c:v>
                </c:pt>
                <c:pt idx="1376">
                  <c:v>0.17175324651160256</c:v>
                </c:pt>
                <c:pt idx="1377">
                  <c:v>0.21282467502524668</c:v>
                </c:pt>
                <c:pt idx="1378">
                  <c:v>0.12757034614086424</c:v>
                </c:pt>
                <c:pt idx="1379">
                  <c:v>0.11885822494100033</c:v>
                </c:pt>
                <c:pt idx="1380">
                  <c:v>0.11948051931241918</c:v>
                </c:pt>
                <c:pt idx="1381">
                  <c:v>0.1344155842264716</c:v>
                </c:pt>
                <c:pt idx="1382">
                  <c:v>0.14437229416917319</c:v>
                </c:pt>
                <c:pt idx="1383">
                  <c:v>0.20971320316815242</c:v>
                </c:pt>
                <c:pt idx="1384">
                  <c:v>0.23087121179639333</c:v>
                </c:pt>
                <c:pt idx="1385">
                  <c:v>0.19104437202558691</c:v>
                </c:pt>
                <c:pt idx="1386">
                  <c:v>0.18731060579707381</c:v>
                </c:pt>
                <c:pt idx="1387">
                  <c:v>0.29621212079537257</c:v>
                </c:pt>
                <c:pt idx="1388">
                  <c:v>0.2302489174249745</c:v>
                </c:pt>
                <c:pt idx="1389">
                  <c:v>0.15246212099761824</c:v>
                </c:pt>
                <c:pt idx="1390">
                  <c:v>0.16988636339734603</c:v>
                </c:pt>
                <c:pt idx="1391">
                  <c:v>0.20722402568247703</c:v>
                </c:pt>
                <c:pt idx="1392">
                  <c:v>0.1954004326255189</c:v>
                </c:pt>
                <c:pt idx="1393">
                  <c:v>0.29123376582402177</c:v>
                </c:pt>
                <c:pt idx="1394">
                  <c:v>0.39702380896522627</c:v>
                </c:pt>
                <c:pt idx="1395">
                  <c:v>0.24020562736767606</c:v>
                </c:pt>
                <c:pt idx="1396">
                  <c:v>0.73430735827424298</c:v>
                </c:pt>
                <c:pt idx="1397">
                  <c:v>0.39515692585096968</c:v>
                </c:pt>
                <c:pt idx="1398">
                  <c:v>0.269453462824362</c:v>
                </c:pt>
                <c:pt idx="1399">
                  <c:v>2.3709415551058184</c:v>
                </c:pt>
                <c:pt idx="1400">
                  <c:v>7.4053030198843146</c:v>
                </c:pt>
                <c:pt idx="1401">
                  <c:v>1.232142855409323</c:v>
                </c:pt>
                <c:pt idx="1402">
                  <c:v>1.5681818159755019</c:v>
                </c:pt>
                <c:pt idx="1403">
                  <c:v>1.8731060579707384</c:v>
                </c:pt>
                <c:pt idx="1404">
                  <c:v>2.3149350616781219</c:v>
                </c:pt>
                <c:pt idx="1405">
                  <c:v>1.8731060579707384</c:v>
                </c:pt>
                <c:pt idx="1406">
                  <c:v>1.3628246734072813</c:v>
                </c:pt>
                <c:pt idx="1407">
                  <c:v>0.96455627569921742</c:v>
                </c:pt>
                <c:pt idx="1408">
                  <c:v>0.80898268284450492</c:v>
                </c:pt>
                <c:pt idx="1409">
                  <c:v>0.71563852713167742</c:v>
                </c:pt>
                <c:pt idx="1410">
                  <c:v>0.88365800741476686</c:v>
                </c:pt>
                <c:pt idx="1411">
                  <c:v>1.3503787859789043</c:v>
                </c:pt>
                <c:pt idx="1412">
                  <c:v>2.134469693966655</c:v>
                </c:pt>
                <c:pt idx="1413">
                  <c:v>1.3379328985505274</c:v>
                </c:pt>
                <c:pt idx="1414">
                  <c:v>1.0641233751262336</c:v>
                </c:pt>
                <c:pt idx="1415">
                  <c:v>0.90854978227152083</c:v>
                </c:pt>
                <c:pt idx="1416">
                  <c:v>0.7716450205593739</c:v>
                </c:pt>
                <c:pt idx="1417">
                  <c:v>0.65963203370398094</c:v>
                </c:pt>
                <c:pt idx="1418">
                  <c:v>0.58371212039088127</c:v>
                </c:pt>
                <c:pt idx="1419">
                  <c:v>0.51277056204913241</c:v>
                </c:pt>
                <c:pt idx="1420">
                  <c:v>0.4374729431074515</c:v>
                </c:pt>
                <c:pt idx="1421">
                  <c:v>0.41071428513644093</c:v>
                </c:pt>
                <c:pt idx="1422">
                  <c:v>0.38208874405117382</c:v>
                </c:pt>
                <c:pt idx="1423">
                  <c:v>0.47978896036393331</c:v>
                </c:pt>
                <c:pt idx="1424">
                  <c:v>2.1780302999659749</c:v>
                </c:pt>
                <c:pt idx="1425">
                  <c:v>1.3877164482640354</c:v>
                </c:pt>
                <c:pt idx="1426">
                  <c:v>1.1325757559823069</c:v>
                </c:pt>
                <c:pt idx="1427">
                  <c:v>1.1201298685539298</c:v>
                </c:pt>
                <c:pt idx="1428">
                  <c:v>1.9788961011119428</c:v>
                </c:pt>
                <c:pt idx="1429">
                  <c:v>1.6366341968315754</c:v>
                </c:pt>
                <c:pt idx="1430">
                  <c:v>1.9166666639700578</c:v>
                </c:pt>
                <c:pt idx="1431">
                  <c:v>7.5919913313099689</c:v>
                </c:pt>
                <c:pt idx="1432">
                  <c:v>4.959686140208234</c:v>
                </c:pt>
                <c:pt idx="1433">
                  <c:v>3.0865800822374956</c:v>
                </c:pt>
                <c:pt idx="1434">
                  <c:v>2.4705086545328343</c:v>
                </c:pt>
                <c:pt idx="1435">
                  <c:v>2.0411255382538278</c:v>
                </c:pt>
                <c:pt idx="1436">
                  <c:v>1.7050865776876487</c:v>
                </c:pt>
                <c:pt idx="1437">
                  <c:v>1.406385279406601</c:v>
                </c:pt>
                <c:pt idx="1438">
                  <c:v>1.1450216434106837</c:v>
                </c:pt>
                <c:pt idx="1439">
                  <c:v>1.0018939379843486</c:v>
                </c:pt>
                <c:pt idx="1440">
                  <c:v>0.87743506370057844</c:v>
                </c:pt>
                <c:pt idx="1441">
                  <c:v>0.75297618941680844</c:v>
                </c:pt>
                <c:pt idx="1442">
                  <c:v>0.69074675227492344</c:v>
                </c:pt>
                <c:pt idx="1443">
                  <c:v>0.62229437141884991</c:v>
                </c:pt>
                <c:pt idx="1444">
                  <c:v>0.56877705547682889</c:v>
                </c:pt>
                <c:pt idx="1445">
                  <c:v>0.53268398193453559</c:v>
                </c:pt>
                <c:pt idx="1446">
                  <c:v>0.49285714216372917</c:v>
                </c:pt>
                <c:pt idx="1447">
                  <c:v>0.47543289976400133</c:v>
                </c:pt>
                <c:pt idx="1448">
                  <c:v>1.4810606039768628</c:v>
                </c:pt>
                <c:pt idx="1449">
                  <c:v>1.6615259716883293</c:v>
                </c:pt>
                <c:pt idx="1450">
                  <c:v>3.3541666619476009</c:v>
                </c:pt>
                <c:pt idx="1451">
                  <c:v>0</c:v>
                </c:pt>
                <c:pt idx="1452">
                  <c:v>0</c:v>
                </c:pt>
                <c:pt idx="1453">
                  <c:v>6.4096320256141546</c:v>
                </c:pt>
                <c:pt idx="1454">
                  <c:v>4.1133657950785976</c:v>
                </c:pt>
                <c:pt idx="1455">
                  <c:v>4.156926401077917</c:v>
                </c:pt>
                <c:pt idx="1456">
                  <c:v>8.8988095112895547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14.063852794066008</c:v>
                </c:pt>
                <c:pt idx="1462">
                  <c:v>12.445887428376999</c:v>
                </c:pt>
                <c:pt idx="1463">
                  <c:v>10.454545439836679</c:v>
                </c:pt>
                <c:pt idx="1464">
                  <c:v>7.4675324570261994</c:v>
                </c:pt>
                <c:pt idx="1465">
                  <c:v>6.0051406841919022</c:v>
                </c:pt>
                <c:pt idx="1466">
                  <c:v>7.4053030198843146</c:v>
                </c:pt>
                <c:pt idx="1467">
                  <c:v>16.988636339734605</c:v>
                </c:pt>
                <c:pt idx="1468">
                  <c:v>11.574675308390608</c:v>
                </c:pt>
                <c:pt idx="1469">
                  <c:v>11.823593056958149</c:v>
                </c:pt>
                <c:pt idx="1470">
                  <c:v>18.046536771146648</c:v>
                </c:pt>
                <c:pt idx="1471">
                  <c:v>21.718073562517862</c:v>
                </c:pt>
                <c:pt idx="1472">
                  <c:v>19.540043262551887</c:v>
                </c:pt>
                <c:pt idx="1473">
                  <c:v>19.291125513984348</c:v>
                </c:pt>
                <c:pt idx="1474">
                  <c:v>14.935064914052399</c:v>
                </c:pt>
                <c:pt idx="1475">
                  <c:v>11.2012986855393</c:v>
                </c:pt>
                <c:pt idx="1476">
                  <c:v>10.579004314120448</c:v>
                </c:pt>
                <c:pt idx="1477">
                  <c:v>14.935064914052399</c:v>
                </c:pt>
                <c:pt idx="1478">
                  <c:v>11.885822494100033</c:v>
                </c:pt>
                <c:pt idx="1479">
                  <c:v>11.014610374113644</c:v>
                </c:pt>
                <c:pt idx="1480">
                  <c:v>12.881493488370193</c:v>
                </c:pt>
                <c:pt idx="1481">
                  <c:v>9.2099566969989795</c:v>
                </c:pt>
                <c:pt idx="1482">
                  <c:v>6.1544913333324258</c:v>
                </c:pt>
                <c:pt idx="1483">
                  <c:v>4.405844149645457</c:v>
                </c:pt>
                <c:pt idx="1484">
                  <c:v>3.7275432847989109</c:v>
                </c:pt>
                <c:pt idx="1485">
                  <c:v>3.4163960990894862</c:v>
                </c:pt>
                <c:pt idx="1486">
                  <c:v>3.254599562520585</c:v>
                </c:pt>
                <c:pt idx="1487">
                  <c:v>3.2732683936631508</c:v>
                </c:pt>
                <c:pt idx="1488">
                  <c:v>6.4718614627560394</c:v>
                </c:pt>
                <c:pt idx="1489">
                  <c:v>9.832251068417829</c:v>
                </c:pt>
                <c:pt idx="1490">
                  <c:v>16.801948028308949</c:v>
                </c:pt>
                <c:pt idx="1491">
                  <c:v>14.063852794066008</c:v>
                </c:pt>
                <c:pt idx="1492">
                  <c:v>12.010281368383804</c:v>
                </c:pt>
                <c:pt idx="1493">
                  <c:v>13.130411236937734</c:v>
                </c:pt>
                <c:pt idx="1494">
                  <c:v>11.512445871248724</c:v>
                </c:pt>
                <c:pt idx="1495">
                  <c:v>13.130411236937734</c:v>
                </c:pt>
                <c:pt idx="1496">
                  <c:v>10.081168816985368</c:v>
                </c:pt>
                <c:pt idx="1497">
                  <c:v>7.0319263970330042</c:v>
                </c:pt>
                <c:pt idx="1498">
                  <c:v>4.7605519413542021</c:v>
                </c:pt>
                <c:pt idx="1499">
                  <c:v>3.7648809470840421</c:v>
                </c:pt>
                <c:pt idx="1500">
                  <c:v>3.1923701253786998</c:v>
                </c:pt>
                <c:pt idx="1501">
                  <c:v>2.7941017276706361</c:v>
                </c:pt>
                <c:pt idx="1502">
                  <c:v>2.4705086545328343</c:v>
                </c:pt>
                <c:pt idx="1503">
                  <c:v>2.2029220748227285</c:v>
                </c:pt>
                <c:pt idx="1504">
                  <c:v>2.0162337633970737</c:v>
                </c:pt>
                <c:pt idx="1505">
                  <c:v>1.8668831142565498</c:v>
                </c:pt>
                <c:pt idx="1506">
                  <c:v>1.7362012962585913</c:v>
                </c:pt>
                <c:pt idx="1507">
                  <c:v>1.593073590832256</c:v>
                </c:pt>
                <c:pt idx="1508">
                  <c:v>1.4748376602626743</c:v>
                </c:pt>
                <c:pt idx="1509">
                  <c:v>1.3254870111221504</c:v>
                </c:pt>
                <c:pt idx="1510">
                  <c:v>1.2445887428376998</c:v>
                </c:pt>
                <c:pt idx="1511">
                  <c:v>1.1761363619816263</c:v>
                </c:pt>
                <c:pt idx="1512">
                  <c:v>1.1885822494100036</c:v>
                </c:pt>
                <c:pt idx="1513">
                  <c:v>1.1450216434106837</c:v>
                </c:pt>
                <c:pt idx="1514">
                  <c:v>1.1325757559823069</c:v>
                </c:pt>
                <c:pt idx="1515">
                  <c:v>1.107683981125553</c:v>
                </c:pt>
                <c:pt idx="1516">
                  <c:v>1.0205627691269139</c:v>
                </c:pt>
                <c:pt idx="1517">
                  <c:v>1.0392316002694792</c:v>
                </c:pt>
                <c:pt idx="1518">
                  <c:v>1.418831166834978</c:v>
                </c:pt>
                <c:pt idx="1519">
                  <c:v>2.3771644988200071</c:v>
                </c:pt>
                <c:pt idx="1520">
                  <c:v>1.6366341968315754</c:v>
                </c:pt>
                <c:pt idx="1521">
                  <c:v>1.4437229416917319</c:v>
                </c:pt>
                <c:pt idx="1522">
                  <c:v>1.3005952362653963</c:v>
                </c:pt>
                <c:pt idx="1523">
                  <c:v>1.1948051931241919</c:v>
                </c:pt>
                <c:pt idx="1524">
                  <c:v>1.4250541105491663</c:v>
                </c:pt>
                <c:pt idx="1525">
                  <c:v>1.2259199116951343</c:v>
                </c:pt>
                <c:pt idx="1526">
                  <c:v>1.2757034614086424</c:v>
                </c:pt>
                <c:pt idx="1527">
                  <c:v>3.005681813953045</c:v>
                </c:pt>
                <c:pt idx="1528">
                  <c:v>4.4680735867873427</c:v>
                </c:pt>
                <c:pt idx="1529">
                  <c:v>4.8912337593521604</c:v>
                </c:pt>
                <c:pt idx="1530">
                  <c:v>3.9080086525103774</c:v>
                </c:pt>
                <c:pt idx="1531">
                  <c:v>3.3292748870908473</c:v>
                </c:pt>
                <c:pt idx="1532">
                  <c:v>2.8687770522408984</c:v>
                </c:pt>
                <c:pt idx="1533">
                  <c:v>2.6385281348159237</c:v>
                </c:pt>
                <c:pt idx="1534">
                  <c:v>2.3024891742497449</c:v>
                </c:pt>
                <c:pt idx="1535">
                  <c:v>2.756764065385505</c:v>
                </c:pt>
                <c:pt idx="1536">
                  <c:v>2.4891774856753996</c:v>
                </c:pt>
                <c:pt idx="1537">
                  <c:v>2.1966991311085402</c:v>
                </c:pt>
                <c:pt idx="1538">
                  <c:v>2.0971320316815243</c:v>
                </c:pt>
                <c:pt idx="1539">
                  <c:v>2.0349025945396395</c:v>
                </c:pt>
                <c:pt idx="1540">
                  <c:v>2.0037878759686971</c:v>
                </c:pt>
                <c:pt idx="1541">
                  <c:v>1.7237554088302143</c:v>
                </c:pt>
                <c:pt idx="1542">
                  <c:v>1.4997294351194284</c:v>
                </c:pt>
                <c:pt idx="1543">
                  <c:v>2.1158008628240896</c:v>
                </c:pt>
                <c:pt idx="1544">
                  <c:v>1.8793290016849267</c:v>
                </c:pt>
                <c:pt idx="1545">
                  <c:v>1.8046536771146648</c:v>
                </c:pt>
                <c:pt idx="1546">
                  <c:v>1.8170995645430417</c:v>
                </c:pt>
                <c:pt idx="1547">
                  <c:v>1.8295454519714187</c:v>
                </c:pt>
                <c:pt idx="1548">
                  <c:v>1.6864177465450834</c:v>
                </c:pt>
                <c:pt idx="1549">
                  <c:v>1.5121753225478054</c:v>
                </c:pt>
                <c:pt idx="1550">
                  <c:v>1.4872835476910513</c:v>
                </c:pt>
                <c:pt idx="1551">
                  <c:v>1.7424242399727798</c:v>
                </c:pt>
                <c:pt idx="1552">
                  <c:v>1.4872835476910513</c:v>
                </c:pt>
                <c:pt idx="1553">
                  <c:v>1.4374999979775434</c:v>
                </c:pt>
                <c:pt idx="1554">
                  <c:v>1.3005952362653963</c:v>
                </c:pt>
                <c:pt idx="1555">
                  <c:v>1.4437229416917319</c:v>
                </c:pt>
                <c:pt idx="1556">
                  <c:v>1.2881493488370193</c:v>
                </c:pt>
                <c:pt idx="1557">
                  <c:v>1.169913418267438</c:v>
                </c:pt>
                <c:pt idx="1558">
                  <c:v>1.4810606039768628</c:v>
                </c:pt>
                <c:pt idx="1559">
                  <c:v>1.2383657991235113</c:v>
                </c:pt>
                <c:pt idx="1560">
                  <c:v>1.2757034614086424</c:v>
                </c:pt>
                <c:pt idx="1561">
                  <c:v>1.1263528122681186</c:v>
                </c:pt>
                <c:pt idx="1562">
                  <c:v>1.045454543983668</c:v>
                </c:pt>
                <c:pt idx="1563">
                  <c:v>0.97700216312759436</c:v>
                </c:pt>
                <c:pt idx="1564">
                  <c:v>1.5121753225478054</c:v>
                </c:pt>
                <c:pt idx="1565">
                  <c:v>2.1095779191099013</c:v>
                </c:pt>
                <c:pt idx="1566">
                  <c:v>2.1904761873943519</c:v>
                </c:pt>
                <c:pt idx="1567">
                  <c:v>2.0286796508254508</c:v>
                </c:pt>
                <c:pt idx="1568">
                  <c:v>1.8482142831139843</c:v>
                </c:pt>
                <c:pt idx="1569">
                  <c:v>1.7424242399727798</c:v>
                </c:pt>
                <c:pt idx="1570">
                  <c:v>1.6428571405457637</c:v>
                </c:pt>
                <c:pt idx="1571">
                  <c:v>1.4997294351194284</c:v>
                </c:pt>
                <c:pt idx="1572">
                  <c:v>1.3130411236937733</c:v>
                </c:pt>
                <c:pt idx="1573">
                  <c:v>1.1761363619816263</c:v>
                </c:pt>
                <c:pt idx="1574">
                  <c:v>1.1014610374113643</c:v>
                </c:pt>
                <c:pt idx="1575">
                  <c:v>1.0330086565552909</c:v>
                </c:pt>
                <c:pt idx="1576">
                  <c:v>0.98322510684178299</c:v>
                </c:pt>
                <c:pt idx="1577">
                  <c:v>0.93344155712827492</c:v>
                </c:pt>
                <c:pt idx="1578">
                  <c:v>0.8649891762722014</c:v>
                </c:pt>
                <c:pt idx="1579">
                  <c:v>0.90854978227152083</c:v>
                </c:pt>
                <c:pt idx="1580">
                  <c:v>0.87121211998638992</c:v>
                </c:pt>
                <c:pt idx="1581">
                  <c:v>0.76542207684518548</c:v>
                </c:pt>
                <c:pt idx="1582">
                  <c:v>0.69696969598911185</c:v>
                </c:pt>
                <c:pt idx="1583">
                  <c:v>0.66585497741816935</c:v>
                </c:pt>
                <c:pt idx="1584">
                  <c:v>0.647186146275604</c:v>
                </c:pt>
                <c:pt idx="1585">
                  <c:v>0.60300324590486554</c:v>
                </c:pt>
                <c:pt idx="1586">
                  <c:v>0.56379870050547809</c:v>
                </c:pt>
                <c:pt idx="1587">
                  <c:v>0.65340908998979241</c:v>
                </c:pt>
                <c:pt idx="1588">
                  <c:v>0.65963203370398094</c:v>
                </c:pt>
                <c:pt idx="1589">
                  <c:v>0.5283279213346036</c:v>
                </c:pt>
                <c:pt idx="1590">
                  <c:v>0.47356601664974485</c:v>
                </c:pt>
                <c:pt idx="1591">
                  <c:v>0.46423160107846206</c:v>
                </c:pt>
                <c:pt idx="1592">
                  <c:v>0.4324945881361007</c:v>
                </c:pt>
                <c:pt idx="1593">
                  <c:v>0.39951298645090166</c:v>
                </c:pt>
                <c:pt idx="1594">
                  <c:v>0.37150973973705342</c:v>
                </c:pt>
                <c:pt idx="1595">
                  <c:v>0.3627976185371895</c:v>
                </c:pt>
                <c:pt idx="1596">
                  <c:v>0.32297077876638314</c:v>
                </c:pt>
                <c:pt idx="1597">
                  <c:v>0.29061147145260291</c:v>
                </c:pt>
                <c:pt idx="1598">
                  <c:v>0.28314393899557672</c:v>
                </c:pt>
                <c:pt idx="1599">
                  <c:v>0.3005681813953045</c:v>
                </c:pt>
                <c:pt idx="1600">
                  <c:v>0.34724025925171825</c:v>
                </c:pt>
                <c:pt idx="1601">
                  <c:v>0.40760281327934672</c:v>
                </c:pt>
                <c:pt idx="1602">
                  <c:v>1.0330086565552909</c:v>
                </c:pt>
                <c:pt idx="1603">
                  <c:v>1.1139069248397413</c:v>
                </c:pt>
                <c:pt idx="1604">
                  <c:v>1.1139069248397413</c:v>
                </c:pt>
                <c:pt idx="1605">
                  <c:v>0.7716450205593739</c:v>
                </c:pt>
                <c:pt idx="1606">
                  <c:v>0.80898268284450492</c:v>
                </c:pt>
                <c:pt idx="1607">
                  <c:v>0.98322510684178299</c:v>
                </c:pt>
                <c:pt idx="1608">
                  <c:v>0.97077921941340584</c:v>
                </c:pt>
                <c:pt idx="1609">
                  <c:v>0.71563852713167742</c:v>
                </c:pt>
                <c:pt idx="1610">
                  <c:v>0.5905573584764886</c:v>
                </c:pt>
                <c:pt idx="1611">
                  <c:v>0.53455086504879212</c:v>
                </c:pt>
                <c:pt idx="1612">
                  <c:v>0.82765151398707049</c:v>
                </c:pt>
                <c:pt idx="1613">
                  <c:v>0.9583333319850289</c:v>
                </c:pt>
                <c:pt idx="1614">
                  <c:v>0.58682359224797542</c:v>
                </c:pt>
                <c:pt idx="1615">
                  <c:v>0.79031385170193935</c:v>
                </c:pt>
                <c:pt idx="1616">
                  <c:v>0.58433441476230008</c:v>
                </c:pt>
                <c:pt idx="1617">
                  <c:v>0.47045454479265053</c:v>
                </c:pt>
                <c:pt idx="1618">
                  <c:v>0.41320346262211632</c:v>
                </c:pt>
                <c:pt idx="1619">
                  <c:v>0.38644480465110581</c:v>
                </c:pt>
                <c:pt idx="1620">
                  <c:v>0.37275432847989115</c:v>
                </c:pt>
                <c:pt idx="1621">
                  <c:v>0.37897727219407962</c:v>
                </c:pt>
                <c:pt idx="1622">
                  <c:v>0.35097402548023132</c:v>
                </c:pt>
                <c:pt idx="1623">
                  <c:v>0.36653138476570257</c:v>
                </c:pt>
                <c:pt idx="1624">
                  <c:v>0.37524350596556655</c:v>
                </c:pt>
                <c:pt idx="1625">
                  <c:v>0.36404220728002717</c:v>
                </c:pt>
                <c:pt idx="1626">
                  <c:v>0.33603896056617899</c:v>
                </c:pt>
                <c:pt idx="1627">
                  <c:v>0.331682899966247</c:v>
                </c:pt>
                <c:pt idx="1628">
                  <c:v>0.331682899966247</c:v>
                </c:pt>
                <c:pt idx="1629">
                  <c:v>0.2974567095382103</c:v>
                </c:pt>
                <c:pt idx="1630">
                  <c:v>0.27318722905287512</c:v>
                </c:pt>
                <c:pt idx="1631">
                  <c:v>0.25327380916747194</c:v>
                </c:pt>
                <c:pt idx="1632">
                  <c:v>0.23958333299625723</c:v>
                </c:pt>
                <c:pt idx="1633">
                  <c:v>0.22091450185369171</c:v>
                </c:pt>
                <c:pt idx="1634">
                  <c:v>0.2003787875968697</c:v>
                </c:pt>
                <c:pt idx="1635">
                  <c:v>0.20535714256822046</c:v>
                </c:pt>
                <c:pt idx="1636">
                  <c:v>0.21095779191099015</c:v>
                </c:pt>
                <c:pt idx="1637">
                  <c:v>0.20660173131105816</c:v>
                </c:pt>
                <c:pt idx="1638">
                  <c:v>0.18357683956856075</c:v>
                </c:pt>
                <c:pt idx="1639">
                  <c:v>0.15557359285471248</c:v>
                </c:pt>
                <c:pt idx="1640">
                  <c:v>0.15495129848329364</c:v>
                </c:pt>
                <c:pt idx="1641">
                  <c:v>0.17548701274011566</c:v>
                </c:pt>
                <c:pt idx="1642">
                  <c:v>0.14063852794066006</c:v>
                </c:pt>
                <c:pt idx="1643">
                  <c:v>0.14499458854059205</c:v>
                </c:pt>
                <c:pt idx="1644">
                  <c:v>0.14561688291201089</c:v>
                </c:pt>
                <c:pt idx="1645">
                  <c:v>0.15868506471180671</c:v>
                </c:pt>
                <c:pt idx="1646">
                  <c:v>0.15681818159755018</c:v>
                </c:pt>
                <c:pt idx="1647">
                  <c:v>0.18979978328274921</c:v>
                </c:pt>
                <c:pt idx="1648">
                  <c:v>0.17610930711153452</c:v>
                </c:pt>
                <c:pt idx="1649">
                  <c:v>0.16926406902592719</c:v>
                </c:pt>
                <c:pt idx="1650">
                  <c:v>0.17486471836869683</c:v>
                </c:pt>
                <c:pt idx="1651">
                  <c:v>0.17237554088302143</c:v>
                </c:pt>
                <c:pt idx="1652">
                  <c:v>0.1680194802830895</c:v>
                </c:pt>
                <c:pt idx="1653">
                  <c:v>0.20473484819680163</c:v>
                </c:pt>
                <c:pt idx="1654">
                  <c:v>0.20411255382538276</c:v>
                </c:pt>
                <c:pt idx="1655">
                  <c:v>0.16864177465450833</c:v>
                </c:pt>
                <c:pt idx="1656">
                  <c:v>0.15495129848329364</c:v>
                </c:pt>
                <c:pt idx="1657">
                  <c:v>0.14686147165484859</c:v>
                </c:pt>
                <c:pt idx="1658">
                  <c:v>0.14001623356924123</c:v>
                </c:pt>
                <c:pt idx="1659">
                  <c:v>0.13005952362653964</c:v>
                </c:pt>
                <c:pt idx="1660">
                  <c:v>0.12570346302660768</c:v>
                </c:pt>
                <c:pt idx="1661">
                  <c:v>0.1319264067407962</c:v>
                </c:pt>
                <c:pt idx="1662">
                  <c:v>0.1344155842264716</c:v>
                </c:pt>
                <c:pt idx="1663">
                  <c:v>0.14001623356924123</c:v>
                </c:pt>
                <c:pt idx="1664">
                  <c:v>0.14935064914052398</c:v>
                </c:pt>
                <c:pt idx="1665">
                  <c:v>0.12570346302660768</c:v>
                </c:pt>
                <c:pt idx="1666">
                  <c:v>0.10703463188404219</c:v>
                </c:pt>
                <c:pt idx="1667">
                  <c:v>0.10516774876978563</c:v>
                </c:pt>
                <c:pt idx="1668">
                  <c:v>0.10330086565552908</c:v>
                </c:pt>
                <c:pt idx="1669">
                  <c:v>9.70779219413406E-2</c:v>
                </c:pt>
                <c:pt idx="1670">
                  <c:v>9.3966450084246339E-2</c:v>
                </c:pt>
                <c:pt idx="1671">
                  <c:v>0.12010281368383803</c:v>
                </c:pt>
                <c:pt idx="1672">
                  <c:v>0.11885822494100033</c:v>
                </c:pt>
                <c:pt idx="1673">
                  <c:v>0.10952380936971759</c:v>
                </c:pt>
                <c:pt idx="1674">
                  <c:v>0.10267857128411023</c:v>
                </c:pt>
                <c:pt idx="1675">
                  <c:v>0.11076839811255529</c:v>
                </c:pt>
                <c:pt idx="1676">
                  <c:v>9.8944805055597149E-2</c:v>
                </c:pt>
                <c:pt idx="1677">
                  <c:v>0.10018939379843485</c:v>
                </c:pt>
                <c:pt idx="1678">
                  <c:v>0.11139069248397414</c:v>
                </c:pt>
                <c:pt idx="1679">
                  <c:v>0.10454545439836678</c:v>
                </c:pt>
                <c:pt idx="1680">
                  <c:v>9.770021631275945E-2</c:v>
                </c:pt>
                <c:pt idx="1681">
                  <c:v>0.1008116881698537</c:v>
                </c:pt>
                <c:pt idx="1682">
                  <c:v>0.10454545439836678</c:v>
                </c:pt>
                <c:pt idx="1683">
                  <c:v>9.6455627569921737E-2</c:v>
                </c:pt>
                <c:pt idx="1684">
                  <c:v>0.10205627691269138</c:v>
                </c:pt>
                <c:pt idx="1685">
                  <c:v>0.10579004314120449</c:v>
                </c:pt>
                <c:pt idx="1686">
                  <c:v>9.6455627569921737E-2</c:v>
                </c:pt>
                <c:pt idx="1687">
                  <c:v>7.4675324570261992E-2</c:v>
                </c:pt>
                <c:pt idx="1688">
                  <c:v>6.4096320256141551E-2</c:v>
                </c:pt>
                <c:pt idx="1689">
                  <c:v>7.2186147084586594E-2</c:v>
                </c:pt>
                <c:pt idx="1690">
                  <c:v>8.4632034512963597E-2</c:v>
                </c:pt>
                <c:pt idx="1691">
                  <c:v>7.8409090798775088E-2</c:v>
                </c:pt>
                <c:pt idx="1692">
                  <c:v>7.5297618941680841E-2</c:v>
                </c:pt>
                <c:pt idx="1693">
                  <c:v>6.5963203370398099E-2</c:v>
                </c:pt>
                <c:pt idx="1694">
                  <c:v>7.2808441456005443E-2</c:v>
                </c:pt>
                <c:pt idx="1695">
                  <c:v>6.9074675227492346E-2</c:v>
                </c:pt>
                <c:pt idx="1696">
                  <c:v>7.716450205593739E-2</c:v>
                </c:pt>
                <c:pt idx="1697">
                  <c:v>8.4632034512963597E-2</c:v>
                </c:pt>
                <c:pt idx="1698">
                  <c:v>9.1477272598570941E-2</c:v>
                </c:pt>
                <c:pt idx="1699">
                  <c:v>8.774350637005783E-2</c:v>
                </c:pt>
                <c:pt idx="1700">
                  <c:v>8.4632034512963597E-2</c:v>
                </c:pt>
                <c:pt idx="1701">
                  <c:v>6.47186146275604E-2</c:v>
                </c:pt>
                <c:pt idx="1702">
                  <c:v>9.770021631275945E-2</c:v>
                </c:pt>
                <c:pt idx="1703">
                  <c:v>8.836580074147668E-2</c:v>
                </c:pt>
                <c:pt idx="1704">
                  <c:v>7.4675324570261992E-2</c:v>
                </c:pt>
                <c:pt idx="1705">
                  <c:v>7.2186147084586594E-2</c:v>
                </c:pt>
                <c:pt idx="1706">
                  <c:v>8.4632034512963597E-2</c:v>
                </c:pt>
                <c:pt idx="1707">
                  <c:v>8.3387445770125898E-2</c:v>
                </c:pt>
                <c:pt idx="1708">
                  <c:v>8.4009740141544748E-2</c:v>
                </c:pt>
                <c:pt idx="1709">
                  <c:v>8.152056265586935E-2</c:v>
                </c:pt>
                <c:pt idx="1710">
                  <c:v>7.156385271316773E-2</c:v>
                </c:pt>
                <c:pt idx="1711">
                  <c:v>0.10703463188404219</c:v>
                </c:pt>
                <c:pt idx="1712">
                  <c:v>7.4675324570261992E-2</c:v>
                </c:pt>
                <c:pt idx="1713">
                  <c:v>9.770021631275945E-2</c:v>
                </c:pt>
                <c:pt idx="1714">
                  <c:v>7.0941558341748881E-2</c:v>
                </c:pt>
                <c:pt idx="1715">
                  <c:v>6.4096320256141551E-2</c:v>
                </c:pt>
                <c:pt idx="1716">
                  <c:v>6.1607142770466146E-2</c:v>
                </c:pt>
                <c:pt idx="1717">
                  <c:v>0.13939393919782239</c:v>
                </c:pt>
                <c:pt idx="1718">
                  <c:v>0.10143398254127253</c:v>
                </c:pt>
                <c:pt idx="1719">
                  <c:v>9.2099566969989791E-2</c:v>
                </c:pt>
                <c:pt idx="1720">
                  <c:v>8.0275973913031651E-2</c:v>
                </c:pt>
                <c:pt idx="1721">
                  <c:v>0.1331709954836339</c:v>
                </c:pt>
                <c:pt idx="1722">
                  <c:v>0.11823593056958148</c:v>
                </c:pt>
                <c:pt idx="1723">
                  <c:v>9.1477272598570941E-2</c:v>
                </c:pt>
                <c:pt idx="1724">
                  <c:v>0.10827922062687989</c:v>
                </c:pt>
                <c:pt idx="1725">
                  <c:v>8.7121211998638981E-2</c:v>
                </c:pt>
                <c:pt idx="1726">
                  <c:v>7.5919913313099691E-2</c:v>
                </c:pt>
                <c:pt idx="1727">
                  <c:v>7.654220768451854E-2</c:v>
                </c:pt>
                <c:pt idx="1728">
                  <c:v>6.8452380856073497E-2</c:v>
                </c:pt>
                <c:pt idx="1729">
                  <c:v>6.2851731513303838E-2</c:v>
                </c:pt>
                <c:pt idx="1730">
                  <c:v>5.72510821705342E-2</c:v>
                </c:pt>
                <c:pt idx="1731">
                  <c:v>5.6628787799115343E-2</c:v>
                </c:pt>
                <c:pt idx="1732">
                  <c:v>5.9740259656209591E-2</c:v>
                </c:pt>
                <c:pt idx="1733">
                  <c:v>5.4139610313439945E-2</c:v>
                </c:pt>
                <c:pt idx="1734">
                  <c:v>6.534090899897925E-2</c:v>
                </c:pt>
                <c:pt idx="1735">
                  <c:v>6.0984848399047289E-2</c:v>
                </c:pt>
                <c:pt idx="1736">
                  <c:v>6.8452380856073497E-2</c:v>
                </c:pt>
                <c:pt idx="1737">
                  <c:v>8.152056265586935E-2</c:v>
                </c:pt>
                <c:pt idx="1738">
                  <c:v>8.7121211998638981E-2</c:v>
                </c:pt>
                <c:pt idx="1739">
                  <c:v>9.5833333198502887E-2</c:v>
                </c:pt>
                <c:pt idx="1740">
                  <c:v>9.1477272598570941E-2</c:v>
                </c:pt>
                <c:pt idx="1741">
                  <c:v>9.0232683855733242E-2</c:v>
                </c:pt>
                <c:pt idx="1742">
                  <c:v>0.11076839811255529</c:v>
                </c:pt>
                <c:pt idx="1743">
                  <c:v>0.1680194802830895</c:v>
                </c:pt>
                <c:pt idx="1744">
                  <c:v>0.17797619022579109</c:v>
                </c:pt>
                <c:pt idx="1745">
                  <c:v>0.16926406902592719</c:v>
                </c:pt>
                <c:pt idx="1746">
                  <c:v>0.17673160148295336</c:v>
                </c:pt>
                <c:pt idx="1747">
                  <c:v>0.12508116865518881</c:v>
                </c:pt>
                <c:pt idx="1748">
                  <c:v>0.331682899966247</c:v>
                </c:pt>
                <c:pt idx="1749">
                  <c:v>0.42067099507914252</c:v>
                </c:pt>
                <c:pt idx="1750">
                  <c:v>0.15557359285471248</c:v>
                </c:pt>
                <c:pt idx="1751">
                  <c:v>0.11325757559823069</c:v>
                </c:pt>
                <c:pt idx="1752">
                  <c:v>0.30865800822374956</c:v>
                </c:pt>
                <c:pt idx="1753">
                  <c:v>0.16117424219748214</c:v>
                </c:pt>
                <c:pt idx="1754">
                  <c:v>0.13628246734072813</c:v>
                </c:pt>
                <c:pt idx="1755">
                  <c:v>0.17299783525444026</c:v>
                </c:pt>
                <c:pt idx="1756">
                  <c:v>0.16988636339734603</c:v>
                </c:pt>
                <c:pt idx="1757">
                  <c:v>0.22091450185369171</c:v>
                </c:pt>
                <c:pt idx="1758">
                  <c:v>0.20846861442531472</c:v>
                </c:pt>
                <c:pt idx="1759">
                  <c:v>0.27816558402422592</c:v>
                </c:pt>
                <c:pt idx="1760">
                  <c:v>0.10890151499829874</c:v>
                </c:pt>
                <c:pt idx="1761">
                  <c:v>0.11387986996964955</c:v>
                </c:pt>
                <c:pt idx="1762">
                  <c:v>0.15370670974045594</c:v>
                </c:pt>
                <c:pt idx="1763">
                  <c:v>0.20784632005389586</c:v>
                </c:pt>
                <c:pt idx="1764">
                  <c:v>0.26198593036733581</c:v>
                </c:pt>
                <c:pt idx="1765">
                  <c:v>0.28501082210983325</c:v>
                </c:pt>
                <c:pt idx="1766">
                  <c:v>1.294372292551208</c:v>
                </c:pt>
                <c:pt idx="1767">
                  <c:v>1.3317099548363387</c:v>
                </c:pt>
                <c:pt idx="1768">
                  <c:v>1.418831166834978</c:v>
                </c:pt>
                <c:pt idx="1769">
                  <c:v>2.0784632005389585</c:v>
                </c:pt>
                <c:pt idx="1770">
                  <c:v>5.4948592996284447</c:v>
                </c:pt>
                <c:pt idx="1771">
                  <c:v>18.046536771146648</c:v>
                </c:pt>
                <c:pt idx="1772">
                  <c:v>3.2297077876638309</c:v>
                </c:pt>
                <c:pt idx="1773">
                  <c:v>2.6758657971010549</c:v>
                </c:pt>
                <c:pt idx="1774">
                  <c:v>2.8936688270976521</c:v>
                </c:pt>
                <c:pt idx="1775">
                  <c:v>3.876893933939435</c:v>
                </c:pt>
                <c:pt idx="1776">
                  <c:v>3.4910714236597484</c:v>
                </c:pt>
                <c:pt idx="1777">
                  <c:v>5.3517315942021098</c:v>
                </c:pt>
                <c:pt idx="1778">
                  <c:v>2.9061147145260295</c:v>
                </c:pt>
                <c:pt idx="1779">
                  <c:v>2.9683441516679143</c:v>
                </c:pt>
                <c:pt idx="1780">
                  <c:v>4.2502705567907446</c:v>
                </c:pt>
                <c:pt idx="1781">
                  <c:v>2.5140692605321537</c:v>
                </c:pt>
                <c:pt idx="1782">
                  <c:v>2.0286796508254508</c:v>
                </c:pt>
                <c:pt idx="1783">
                  <c:v>2.5389610353889074</c:v>
                </c:pt>
                <c:pt idx="1784">
                  <c:v>2.4082792173909495</c:v>
                </c:pt>
                <c:pt idx="1785">
                  <c:v>2.6385281348159237</c:v>
                </c:pt>
                <c:pt idx="1786">
                  <c:v>9.0854978227152099</c:v>
                </c:pt>
                <c:pt idx="1787">
                  <c:v>9.5211038827084042</c:v>
                </c:pt>
                <c:pt idx="1788">
                  <c:v>10.890151499829875</c:v>
                </c:pt>
                <c:pt idx="1789">
                  <c:v>9.3966450084246347</c:v>
                </c:pt>
                <c:pt idx="1790">
                  <c:v>10.579004314120448</c:v>
                </c:pt>
                <c:pt idx="1791">
                  <c:v>8.5254328884382442</c:v>
                </c:pt>
                <c:pt idx="1792">
                  <c:v>5.1899350576332086</c:v>
                </c:pt>
                <c:pt idx="1793">
                  <c:v>3.5968614668009526</c:v>
                </c:pt>
                <c:pt idx="1794">
                  <c:v>3.5657467482300098</c:v>
                </c:pt>
                <c:pt idx="1795">
                  <c:v>2.7629870090996937</c:v>
                </c:pt>
                <c:pt idx="1796">
                  <c:v>2.4020562736767608</c:v>
                </c:pt>
                <c:pt idx="1797">
                  <c:v>2.1780302999659749</c:v>
                </c:pt>
                <c:pt idx="1798">
                  <c:v>1.9477813825410004</c:v>
                </c:pt>
                <c:pt idx="1799">
                  <c:v>1.7424242399727798</c:v>
                </c:pt>
                <c:pt idx="1800">
                  <c:v>1.5557359285471248</c:v>
                </c:pt>
                <c:pt idx="1801">
                  <c:v>1.4001623356924124</c:v>
                </c:pt>
                <c:pt idx="1802">
                  <c:v>1.3130411236937733</c:v>
                </c:pt>
                <c:pt idx="1803">
                  <c:v>1.530844153690371</c:v>
                </c:pt>
                <c:pt idx="1804">
                  <c:v>1.3130411236937733</c:v>
                </c:pt>
                <c:pt idx="1805">
                  <c:v>2.5327380916747195</c:v>
                </c:pt>
                <c:pt idx="1806">
                  <c:v>3.4350649302320519</c:v>
                </c:pt>
                <c:pt idx="1807">
                  <c:v>9.4588744455665186</c:v>
                </c:pt>
                <c:pt idx="1808">
                  <c:v>17.548701274011567</c:v>
                </c:pt>
                <c:pt idx="1809">
                  <c:v>13.441558422647159</c:v>
                </c:pt>
                <c:pt idx="1810">
                  <c:v>10.827922062687989</c:v>
                </c:pt>
                <c:pt idx="1811">
                  <c:v>8.0898268284450499</c:v>
                </c:pt>
                <c:pt idx="1812">
                  <c:v>5.01569263363593</c:v>
                </c:pt>
                <c:pt idx="1813">
                  <c:v>3.8831168776536233</c:v>
                </c:pt>
                <c:pt idx="1814">
                  <c:v>3.3728354930901667</c:v>
                </c:pt>
                <c:pt idx="1815">
                  <c:v>4.3124999939326303</c:v>
                </c:pt>
                <c:pt idx="1816">
                  <c:v>3.2234848439496426</c:v>
                </c:pt>
                <c:pt idx="1817">
                  <c:v>5.4948592996284447</c:v>
                </c:pt>
                <c:pt idx="1818">
                  <c:v>5.0094696899217421</c:v>
                </c:pt>
                <c:pt idx="1819">
                  <c:v>6.2229437141884993</c:v>
                </c:pt>
                <c:pt idx="1820">
                  <c:v>11.263528122681183</c:v>
                </c:pt>
                <c:pt idx="1821">
                  <c:v>8.7121211998638994</c:v>
                </c:pt>
                <c:pt idx="1822">
                  <c:v>8.5876623255801299</c:v>
                </c:pt>
                <c:pt idx="1823">
                  <c:v>5.7811147104811162</c:v>
                </c:pt>
                <c:pt idx="1824">
                  <c:v>4.2502705567907446</c:v>
                </c:pt>
                <c:pt idx="1825">
                  <c:v>3.5346320296590674</c:v>
                </c:pt>
                <c:pt idx="1826">
                  <c:v>3.1737012942361349</c:v>
                </c:pt>
                <c:pt idx="1827">
                  <c:v>5.1650432827764545</c:v>
                </c:pt>
                <c:pt idx="1828">
                  <c:v>19.477813825410003</c:v>
                </c:pt>
                <c:pt idx="1829">
                  <c:v>11.69913418267438</c:v>
                </c:pt>
                <c:pt idx="1830">
                  <c:v>10.952380936971759</c:v>
                </c:pt>
                <c:pt idx="1831">
                  <c:v>16.1796536568901</c:v>
                </c:pt>
                <c:pt idx="1832">
                  <c:v>13.254870111221503</c:v>
                </c:pt>
                <c:pt idx="1833">
                  <c:v>10.454545439836679</c:v>
                </c:pt>
                <c:pt idx="1834">
                  <c:v>7.9031385170193946</c:v>
                </c:pt>
                <c:pt idx="1835">
                  <c:v>6.2229437141884993</c:v>
                </c:pt>
                <c:pt idx="1836">
                  <c:v>4.4182900370738345</c:v>
                </c:pt>
                <c:pt idx="1837">
                  <c:v>3.4848484799455597</c:v>
                </c:pt>
                <c:pt idx="1838">
                  <c:v>3.0492424199523649</c:v>
                </c:pt>
                <c:pt idx="1839">
                  <c:v>2.7380952342429397</c:v>
                </c:pt>
                <c:pt idx="1840">
                  <c:v>2.4891774856753996</c:v>
                </c:pt>
                <c:pt idx="1841">
                  <c:v>2.3647186113916296</c:v>
                </c:pt>
                <c:pt idx="1842">
                  <c:v>2.1780302999659749</c:v>
                </c:pt>
                <c:pt idx="1843">
                  <c:v>2.1158008628240896</c:v>
                </c:pt>
                <c:pt idx="1844">
                  <c:v>2.1780302999659749</c:v>
                </c:pt>
                <c:pt idx="1845">
                  <c:v>2.1780302999659749</c:v>
                </c:pt>
                <c:pt idx="1846">
                  <c:v>1.9291125513984348</c:v>
                </c:pt>
                <c:pt idx="1847">
                  <c:v>1.8668831142565498</c:v>
                </c:pt>
                <c:pt idx="1848">
                  <c:v>1.8046536771146648</c:v>
                </c:pt>
                <c:pt idx="1849">
                  <c:v>1.8046536771146648</c:v>
                </c:pt>
                <c:pt idx="1850">
                  <c:v>1.7424242399727798</c:v>
                </c:pt>
                <c:pt idx="1851">
                  <c:v>1.6801948028308948</c:v>
                </c:pt>
                <c:pt idx="1852">
                  <c:v>1.6179653656890098</c:v>
                </c:pt>
                <c:pt idx="1853">
                  <c:v>1.4935064914052398</c:v>
                </c:pt>
                <c:pt idx="1854">
                  <c:v>1.4312770542633548</c:v>
                </c:pt>
                <c:pt idx="1855">
                  <c:v>1.3690476171214698</c:v>
                </c:pt>
                <c:pt idx="1856">
                  <c:v>1.3068181799795848</c:v>
                </c:pt>
                <c:pt idx="1857">
                  <c:v>1.2445887428376998</c:v>
                </c:pt>
                <c:pt idx="1858">
                  <c:v>1.1823593056958148</c:v>
                </c:pt>
                <c:pt idx="1859">
                  <c:v>1.1201298685539298</c:v>
                </c:pt>
                <c:pt idx="1860">
                  <c:v>1.1201298685539298</c:v>
                </c:pt>
                <c:pt idx="1861">
                  <c:v>1.0579004314120448</c:v>
                </c:pt>
                <c:pt idx="1862">
                  <c:v>1.0579004314120448</c:v>
                </c:pt>
                <c:pt idx="1863">
                  <c:v>1.0579004314120448</c:v>
                </c:pt>
                <c:pt idx="1864">
                  <c:v>1.1823593056958148</c:v>
                </c:pt>
                <c:pt idx="1865">
                  <c:v>1.4312770542633548</c:v>
                </c:pt>
                <c:pt idx="1866">
                  <c:v>1.2445887428376998</c:v>
                </c:pt>
                <c:pt idx="1867">
                  <c:v>1.6179653656890098</c:v>
                </c:pt>
                <c:pt idx="1868">
                  <c:v>1.3690476171214698</c:v>
                </c:pt>
                <c:pt idx="1869">
                  <c:v>1.3068181799795848</c:v>
                </c:pt>
                <c:pt idx="1870">
                  <c:v>1.4312770542633548</c:v>
                </c:pt>
                <c:pt idx="1871">
                  <c:v>3.1114718570942497</c:v>
                </c:pt>
                <c:pt idx="1872">
                  <c:v>4.791666659925145</c:v>
                </c:pt>
                <c:pt idx="1873">
                  <c:v>4.4805194742157193</c:v>
                </c:pt>
                <c:pt idx="1874">
                  <c:v>3.9204545399387545</c:v>
                </c:pt>
                <c:pt idx="1875">
                  <c:v>3.6093073542293297</c:v>
                </c:pt>
                <c:pt idx="1876">
                  <c:v>8.1520562655869337</c:v>
                </c:pt>
                <c:pt idx="1877">
                  <c:v>5.9117965284790746</c:v>
                </c:pt>
                <c:pt idx="1878">
                  <c:v>5.7251082170534193</c:v>
                </c:pt>
                <c:pt idx="1879">
                  <c:v>4.6672077856413745</c:v>
                </c:pt>
                <c:pt idx="1880">
                  <c:v>7.9031385170193946</c:v>
                </c:pt>
                <c:pt idx="1881">
                  <c:v>12.259199116951343</c:v>
                </c:pt>
                <c:pt idx="1882">
                  <c:v>12.445887428376999</c:v>
                </c:pt>
                <c:pt idx="1883">
                  <c:v>14.188311668349778</c:v>
                </c:pt>
                <c:pt idx="1884">
                  <c:v>11.387986996964953</c:v>
                </c:pt>
                <c:pt idx="1885">
                  <c:v>7.9031385170193946</c:v>
                </c:pt>
                <c:pt idx="1886">
                  <c:v>8.2142857027288194</c:v>
                </c:pt>
                <c:pt idx="1887">
                  <c:v>7.5919913313099689</c:v>
                </c:pt>
                <c:pt idx="1888">
                  <c:v>6.1607142770466146</c:v>
                </c:pt>
                <c:pt idx="1889">
                  <c:v>4.9161255342089145</c:v>
                </c:pt>
                <c:pt idx="1890">
                  <c:v>4.1071428513644097</c:v>
                </c:pt>
                <c:pt idx="1891">
                  <c:v>3.9204545399387545</c:v>
                </c:pt>
                <c:pt idx="1892">
                  <c:v>3.2981601685199045</c:v>
                </c:pt>
                <c:pt idx="1893">
                  <c:v>2.9870129828104797</c:v>
                </c:pt>
                <c:pt idx="1894">
                  <c:v>2.7380952342429397</c:v>
                </c:pt>
                <c:pt idx="1895">
                  <c:v>2.5514069228172849</c:v>
                </c:pt>
                <c:pt idx="1896">
                  <c:v>2.6136363599591697</c:v>
                </c:pt>
                <c:pt idx="1897">
                  <c:v>2.2402597371078596</c:v>
                </c:pt>
                <c:pt idx="1898">
                  <c:v>2.1158008628240896</c:v>
                </c:pt>
                <c:pt idx="1899">
                  <c:v>1.9291125513984348</c:v>
                </c:pt>
                <c:pt idx="1900">
                  <c:v>1.8668831142565498</c:v>
                </c:pt>
                <c:pt idx="1901">
                  <c:v>1.8668831142565498</c:v>
                </c:pt>
                <c:pt idx="1902">
                  <c:v>1.7424242399727798</c:v>
                </c:pt>
                <c:pt idx="1903">
                  <c:v>1.9291125513984348</c:v>
                </c:pt>
                <c:pt idx="1904">
                  <c:v>2.1158008628240896</c:v>
                </c:pt>
                <c:pt idx="1905">
                  <c:v>1.6179653656890098</c:v>
                </c:pt>
                <c:pt idx="1906">
                  <c:v>1.4935064914052398</c:v>
                </c:pt>
                <c:pt idx="1907">
                  <c:v>1.3690476171214698</c:v>
                </c:pt>
                <c:pt idx="1908">
                  <c:v>1.9291125513984348</c:v>
                </c:pt>
                <c:pt idx="1909">
                  <c:v>2.9870129828104797</c:v>
                </c:pt>
                <c:pt idx="1910">
                  <c:v>2.1780302999659749</c:v>
                </c:pt>
                <c:pt idx="1911">
                  <c:v>2.1158008628240896</c:v>
                </c:pt>
                <c:pt idx="1912">
                  <c:v>1.8668831142565498</c:v>
                </c:pt>
                <c:pt idx="1913">
                  <c:v>1.6801948028308948</c:v>
                </c:pt>
                <c:pt idx="1914">
                  <c:v>1.6179653656890098</c:v>
                </c:pt>
                <c:pt idx="1915">
                  <c:v>1.8046536771146648</c:v>
                </c:pt>
                <c:pt idx="1916">
                  <c:v>1.6179653656890098</c:v>
                </c:pt>
                <c:pt idx="1917">
                  <c:v>1.4312770542633548</c:v>
                </c:pt>
                <c:pt idx="1918">
                  <c:v>1.3068181799795848</c:v>
                </c:pt>
                <c:pt idx="1919">
                  <c:v>1.3068181799795848</c:v>
                </c:pt>
                <c:pt idx="1920">
                  <c:v>1.2445887428376998</c:v>
                </c:pt>
                <c:pt idx="1921">
                  <c:v>1.1823593056958148</c:v>
                </c:pt>
                <c:pt idx="1922">
                  <c:v>2.1158008628240896</c:v>
                </c:pt>
                <c:pt idx="1923">
                  <c:v>1.8668831142565498</c:v>
                </c:pt>
                <c:pt idx="1924">
                  <c:v>2.6136363599591697</c:v>
                </c:pt>
                <c:pt idx="1925">
                  <c:v>2.2402597371078596</c:v>
                </c:pt>
                <c:pt idx="1926">
                  <c:v>2.2402597371078596</c:v>
                </c:pt>
                <c:pt idx="1927">
                  <c:v>2.1158008628240896</c:v>
                </c:pt>
                <c:pt idx="1928">
                  <c:v>1.9291125513984348</c:v>
                </c:pt>
                <c:pt idx="1929">
                  <c:v>1.8668831142565498</c:v>
                </c:pt>
                <c:pt idx="1930">
                  <c:v>1.6179653656890098</c:v>
                </c:pt>
                <c:pt idx="1931">
                  <c:v>1.4935064914052398</c:v>
                </c:pt>
                <c:pt idx="1932">
                  <c:v>1.9291125513984348</c:v>
                </c:pt>
                <c:pt idx="1933">
                  <c:v>2.1780302999659749</c:v>
                </c:pt>
                <c:pt idx="1934">
                  <c:v>1.9291125513984348</c:v>
                </c:pt>
                <c:pt idx="1935">
                  <c:v>1.8668831142565498</c:v>
                </c:pt>
                <c:pt idx="1936">
                  <c:v>2.1158008628240896</c:v>
                </c:pt>
                <c:pt idx="1937">
                  <c:v>2.0535714256822049</c:v>
                </c:pt>
                <c:pt idx="1938">
                  <c:v>1.6801948028308948</c:v>
                </c:pt>
                <c:pt idx="1939">
                  <c:v>1.5557359285471248</c:v>
                </c:pt>
                <c:pt idx="1940">
                  <c:v>1.4312770542633548</c:v>
                </c:pt>
                <c:pt idx="1941">
                  <c:v>1.3068181799795848</c:v>
                </c:pt>
                <c:pt idx="1942">
                  <c:v>1.2445887428376998</c:v>
                </c:pt>
                <c:pt idx="1943">
                  <c:v>1.1823593056958148</c:v>
                </c:pt>
                <c:pt idx="1944">
                  <c:v>1.1201298685539298</c:v>
                </c:pt>
                <c:pt idx="1945">
                  <c:v>0.99567099427015993</c:v>
                </c:pt>
                <c:pt idx="1946">
                  <c:v>0.99567099427015993</c:v>
                </c:pt>
                <c:pt idx="1947">
                  <c:v>1.6801948028308948</c:v>
                </c:pt>
                <c:pt idx="1948">
                  <c:v>1.5557359285471248</c:v>
                </c:pt>
                <c:pt idx="1949">
                  <c:v>1.9913419885403199</c:v>
                </c:pt>
                <c:pt idx="1950">
                  <c:v>1.4935064914052398</c:v>
                </c:pt>
                <c:pt idx="1951">
                  <c:v>1.2445887428376998</c:v>
                </c:pt>
                <c:pt idx="1952">
                  <c:v>1.1201298685539298</c:v>
                </c:pt>
                <c:pt idx="1953">
                  <c:v>1.1201298685539298</c:v>
                </c:pt>
                <c:pt idx="1954">
                  <c:v>0.99567099427015993</c:v>
                </c:pt>
                <c:pt idx="1955">
                  <c:v>0.93344155712827492</c:v>
                </c:pt>
                <c:pt idx="1956">
                  <c:v>0.87121211998638992</c:v>
                </c:pt>
                <c:pt idx="1957">
                  <c:v>0.80898268284450492</c:v>
                </c:pt>
                <c:pt idx="1958">
                  <c:v>0.80898268284450492</c:v>
                </c:pt>
                <c:pt idx="1959">
                  <c:v>0.74675324570261992</c:v>
                </c:pt>
                <c:pt idx="1960">
                  <c:v>0.68452380856073491</c:v>
                </c:pt>
                <c:pt idx="1961">
                  <c:v>0.62229437141884991</c:v>
                </c:pt>
                <c:pt idx="1962">
                  <c:v>0.60984848399047298</c:v>
                </c:pt>
                <c:pt idx="1963">
                  <c:v>0.56628787799115343</c:v>
                </c:pt>
                <c:pt idx="1964">
                  <c:v>0.60362554027628434</c:v>
                </c:pt>
                <c:pt idx="1965">
                  <c:v>0.68452380856073491</c:v>
                </c:pt>
                <c:pt idx="1966">
                  <c:v>0.68452380856073491</c:v>
                </c:pt>
                <c:pt idx="1967">
                  <c:v>0.57251082170534184</c:v>
                </c:pt>
                <c:pt idx="1968">
                  <c:v>0.522727271991834</c:v>
                </c:pt>
                <c:pt idx="1969">
                  <c:v>0.51650432827764547</c:v>
                </c:pt>
                <c:pt idx="1970">
                  <c:v>0.49783549713507996</c:v>
                </c:pt>
                <c:pt idx="1971">
                  <c:v>0.46672077856413746</c:v>
                </c:pt>
                <c:pt idx="1972">
                  <c:v>0.44182900370738343</c:v>
                </c:pt>
                <c:pt idx="1973">
                  <c:v>0.43560605999319496</c:v>
                </c:pt>
                <c:pt idx="1974">
                  <c:v>0.41693722885062945</c:v>
                </c:pt>
                <c:pt idx="1975">
                  <c:v>0.37959956656549843</c:v>
                </c:pt>
                <c:pt idx="1976">
                  <c:v>0.33603896056617899</c:v>
                </c:pt>
                <c:pt idx="1977">
                  <c:v>0.34848484799455592</c:v>
                </c:pt>
                <c:pt idx="1978">
                  <c:v>0.34226190428036746</c:v>
                </c:pt>
                <c:pt idx="1979">
                  <c:v>0.32981601685199047</c:v>
                </c:pt>
                <c:pt idx="1980">
                  <c:v>0.3547077917087445</c:v>
                </c:pt>
                <c:pt idx="1981">
                  <c:v>0.4916125534208915</c:v>
                </c:pt>
                <c:pt idx="1982">
                  <c:v>0.43560605999319496</c:v>
                </c:pt>
                <c:pt idx="1983">
                  <c:v>0.40449134142225246</c:v>
                </c:pt>
                <c:pt idx="1984">
                  <c:v>0.36093073542293297</c:v>
                </c:pt>
                <c:pt idx="1985">
                  <c:v>0.56006493427696491</c:v>
                </c:pt>
                <c:pt idx="1986">
                  <c:v>0.59740259656209593</c:v>
                </c:pt>
                <c:pt idx="1987">
                  <c:v>0.41071428513644093</c:v>
                </c:pt>
                <c:pt idx="1988">
                  <c:v>0.3547077917087445</c:v>
                </c:pt>
                <c:pt idx="1989">
                  <c:v>0.31114718570942496</c:v>
                </c:pt>
                <c:pt idx="1990">
                  <c:v>0.31114718570942496</c:v>
                </c:pt>
                <c:pt idx="1991">
                  <c:v>0.29870129828104797</c:v>
                </c:pt>
                <c:pt idx="1992">
                  <c:v>0.29870129828104797</c:v>
                </c:pt>
                <c:pt idx="1993">
                  <c:v>0.29870129828104797</c:v>
                </c:pt>
                <c:pt idx="1994">
                  <c:v>0.28003246713848245</c:v>
                </c:pt>
                <c:pt idx="1995">
                  <c:v>0.25514069228172848</c:v>
                </c:pt>
                <c:pt idx="1996">
                  <c:v>0.2302489174249745</c:v>
                </c:pt>
                <c:pt idx="1997">
                  <c:v>0.21158008628240899</c:v>
                </c:pt>
                <c:pt idx="1998">
                  <c:v>0.21780302999659748</c:v>
                </c:pt>
                <c:pt idx="1999">
                  <c:v>0.199134198854032</c:v>
                </c:pt>
                <c:pt idx="2000">
                  <c:v>0.26758657971010547</c:v>
                </c:pt>
                <c:pt idx="2001">
                  <c:v>0.27380952342429399</c:v>
                </c:pt>
                <c:pt idx="2002">
                  <c:v>0.23647186113916296</c:v>
                </c:pt>
                <c:pt idx="2003">
                  <c:v>0.20535714256822046</c:v>
                </c:pt>
                <c:pt idx="2004">
                  <c:v>0.24269480485335146</c:v>
                </c:pt>
                <c:pt idx="2005">
                  <c:v>0.28003246713848245</c:v>
                </c:pt>
                <c:pt idx="2006">
                  <c:v>0.22402597371078597</c:v>
                </c:pt>
                <c:pt idx="2007">
                  <c:v>0.199134198854032</c:v>
                </c:pt>
                <c:pt idx="2008">
                  <c:v>0.18668831142565498</c:v>
                </c:pt>
                <c:pt idx="2009">
                  <c:v>0.15557359285471248</c:v>
                </c:pt>
                <c:pt idx="2010">
                  <c:v>0.14935064914052398</c:v>
                </c:pt>
                <c:pt idx="2011">
                  <c:v>0.15557359285471248</c:v>
                </c:pt>
                <c:pt idx="2012">
                  <c:v>0.1306818179979585</c:v>
                </c:pt>
                <c:pt idx="2013">
                  <c:v>0.13690476171214699</c:v>
                </c:pt>
                <c:pt idx="2014">
                  <c:v>0.14312770542633546</c:v>
                </c:pt>
                <c:pt idx="2015">
                  <c:v>0.13690476171214699</c:v>
                </c:pt>
                <c:pt idx="2016">
                  <c:v>0.1306818179979585</c:v>
                </c:pt>
                <c:pt idx="2017">
                  <c:v>0.1306818179979585</c:v>
                </c:pt>
                <c:pt idx="2018">
                  <c:v>0.13690476171214699</c:v>
                </c:pt>
                <c:pt idx="2019">
                  <c:v>0.18046536771146648</c:v>
                </c:pt>
                <c:pt idx="2020">
                  <c:v>0.13690476171214699</c:v>
                </c:pt>
                <c:pt idx="2021">
                  <c:v>0.13690476171214699</c:v>
                </c:pt>
                <c:pt idx="2022">
                  <c:v>0.14312770542633546</c:v>
                </c:pt>
                <c:pt idx="2023">
                  <c:v>0.17424242399727796</c:v>
                </c:pt>
                <c:pt idx="2024">
                  <c:v>0.30492424199523649</c:v>
                </c:pt>
                <c:pt idx="2025">
                  <c:v>0.18046536771146648</c:v>
                </c:pt>
                <c:pt idx="2026">
                  <c:v>0.15557359285471248</c:v>
                </c:pt>
                <c:pt idx="2027">
                  <c:v>0.18046536771146648</c:v>
                </c:pt>
                <c:pt idx="2028">
                  <c:v>0.161796536568901</c:v>
                </c:pt>
                <c:pt idx="2029">
                  <c:v>0.14312770542633546</c:v>
                </c:pt>
                <c:pt idx="2030">
                  <c:v>0.1306818179979585</c:v>
                </c:pt>
                <c:pt idx="2031">
                  <c:v>0.11201298685539299</c:v>
                </c:pt>
                <c:pt idx="2032">
                  <c:v>0.10579004314120449</c:v>
                </c:pt>
                <c:pt idx="2033">
                  <c:v>0.10579004314120449</c:v>
                </c:pt>
                <c:pt idx="2034">
                  <c:v>0.11823593056958148</c:v>
                </c:pt>
                <c:pt idx="2035">
                  <c:v>0.12445887428376999</c:v>
                </c:pt>
                <c:pt idx="2036">
                  <c:v>0.11823593056958148</c:v>
                </c:pt>
                <c:pt idx="2037">
                  <c:v>8.7121211998638981E-2</c:v>
                </c:pt>
                <c:pt idx="2038">
                  <c:v>8.08982682844505E-2</c:v>
                </c:pt>
                <c:pt idx="2039">
                  <c:v>8.08982682844505E-2</c:v>
                </c:pt>
                <c:pt idx="2040">
                  <c:v>8.7121211998638981E-2</c:v>
                </c:pt>
                <c:pt idx="2041">
                  <c:v>9.9567099427015998E-2</c:v>
                </c:pt>
                <c:pt idx="2042">
                  <c:v>0.10579004314120449</c:v>
                </c:pt>
                <c:pt idx="2043">
                  <c:v>0.12445887428376999</c:v>
                </c:pt>
                <c:pt idx="2044">
                  <c:v>0.11823593056958148</c:v>
                </c:pt>
                <c:pt idx="2045">
                  <c:v>0.11201298685539299</c:v>
                </c:pt>
                <c:pt idx="2046">
                  <c:v>0.11823593056958148</c:v>
                </c:pt>
                <c:pt idx="2047">
                  <c:v>9.9567099427015998E-2</c:v>
                </c:pt>
                <c:pt idx="2048">
                  <c:v>9.9567099427015998E-2</c:v>
                </c:pt>
                <c:pt idx="2049">
                  <c:v>0.10579004314120449</c:v>
                </c:pt>
                <c:pt idx="2050">
                  <c:v>0.10579004314120449</c:v>
                </c:pt>
                <c:pt idx="2051">
                  <c:v>9.9567099427015998E-2</c:v>
                </c:pt>
                <c:pt idx="2052">
                  <c:v>0.14935064914052398</c:v>
                </c:pt>
                <c:pt idx="2053">
                  <c:v>9.334415571282749E-2</c:v>
                </c:pt>
                <c:pt idx="2054">
                  <c:v>8.7121211998638981E-2</c:v>
                </c:pt>
                <c:pt idx="2055">
                  <c:v>9.334415571282749E-2</c:v>
                </c:pt>
                <c:pt idx="2056">
                  <c:v>0.41071428513644093</c:v>
                </c:pt>
                <c:pt idx="2057">
                  <c:v>0.46049783484994899</c:v>
                </c:pt>
                <c:pt idx="2058">
                  <c:v>0.29870129828104797</c:v>
                </c:pt>
                <c:pt idx="2059">
                  <c:v>0.17424242399727796</c:v>
                </c:pt>
                <c:pt idx="2060">
                  <c:v>0.161796536568901</c:v>
                </c:pt>
                <c:pt idx="2061">
                  <c:v>0.1680194802830895</c:v>
                </c:pt>
                <c:pt idx="2062">
                  <c:v>0.1680194802830895</c:v>
                </c:pt>
                <c:pt idx="2063">
                  <c:v>0.161796536568901</c:v>
                </c:pt>
                <c:pt idx="2064">
                  <c:v>0.161796536568901</c:v>
                </c:pt>
                <c:pt idx="2065">
                  <c:v>0.15557359285471248</c:v>
                </c:pt>
                <c:pt idx="2066">
                  <c:v>0.14935064914052398</c:v>
                </c:pt>
                <c:pt idx="2067">
                  <c:v>0.14312770542633546</c:v>
                </c:pt>
                <c:pt idx="2068">
                  <c:v>0.15557359285471248</c:v>
                </c:pt>
                <c:pt idx="2069">
                  <c:v>0.15557359285471248</c:v>
                </c:pt>
                <c:pt idx="2070">
                  <c:v>0.161796536568901</c:v>
                </c:pt>
                <c:pt idx="2071">
                  <c:v>0.161796536568901</c:v>
                </c:pt>
                <c:pt idx="2072">
                  <c:v>0.28003246713848245</c:v>
                </c:pt>
                <c:pt idx="2073">
                  <c:v>0.21780302999659748</c:v>
                </c:pt>
                <c:pt idx="2074">
                  <c:v>0.21158008628240899</c:v>
                </c:pt>
                <c:pt idx="2075">
                  <c:v>0.18668831142565498</c:v>
                </c:pt>
                <c:pt idx="2076">
                  <c:v>0.19291125513984347</c:v>
                </c:pt>
                <c:pt idx="2077">
                  <c:v>0.1306818179979585</c:v>
                </c:pt>
                <c:pt idx="2078">
                  <c:v>8.08982682844505E-2</c:v>
                </c:pt>
                <c:pt idx="2079">
                  <c:v>8.7121211998638981E-2</c:v>
                </c:pt>
                <c:pt idx="2080">
                  <c:v>9.9567099427015998E-2</c:v>
                </c:pt>
                <c:pt idx="2081">
                  <c:v>0.11201298685539299</c:v>
                </c:pt>
                <c:pt idx="2082">
                  <c:v>0.1306818179979585</c:v>
                </c:pt>
                <c:pt idx="2083">
                  <c:v>0.1306818179979585</c:v>
                </c:pt>
                <c:pt idx="2084">
                  <c:v>0.1306818179979585</c:v>
                </c:pt>
                <c:pt idx="2085">
                  <c:v>0.21780302999659748</c:v>
                </c:pt>
                <c:pt idx="2086">
                  <c:v>0.15557359285471248</c:v>
                </c:pt>
                <c:pt idx="2087">
                  <c:v>0.14312770542633546</c:v>
                </c:pt>
                <c:pt idx="2088">
                  <c:v>0.1680194802830895</c:v>
                </c:pt>
                <c:pt idx="2089">
                  <c:v>0.24269480485335146</c:v>
                </c:pt>
                <c:pt idx="2090">
                  <c:v>0.23647186113916296</c:v>
                </c:pt>
                <c:pt idx="2091">
                  <c:v>0.261363635995917</c:v>
                </c:pt>
                <c:pt idx="2092">
                  <c:v>0.36093073542293297</c:v>
                </c:pt>
                <c:pt idx="2093">
                  <c:v>0.40449134142225246</c:v>
                </c:pt>
                <c:pt idx="2094">
                  <c:v>0.41071428513644093</c:v>
                </c:pt>
                <c:pt idx="2095">
                  <c:v>0.42938311627900649</c:v>
                </c:pt>
                <c:pt idx="2096">
                  <c:v>1.4935064914052398</c:v>
                </c:pt>
                <c:pt idx="2097">
                  <c:v>0.74675324570261992</c:v>
                </c:pt>
                <c:pt idx="2098">
                  <c:v>1.8668831142565498</c:v>
                </c:pt>
                <c:pt idx="2099">
                  <c:v>1.1201298685539298</c:v>
                </c:pt>
                <c:pt idx="2100">
                  <c:v>1.0579004314120448</c:v>
                </c:pt>
                <c:pt idx="2101">
                  <c:v>1.5557359285471248</c:v>
                </c:pt>
                <c:pt idx="2102">
                  <c:v>0.99567099427015993</c:v>
                </c:pt>
                <c:pt idx="2103">
                  <c:v>0.80898268284450492</c:v>
                </c:pt>
                <c:pt idx="2104">
                  <c:v>0.68452380856073491</c:v>
                </c:pt>
                <c:pt idx="2105">
                  <c:v>0.80898268284450492</c:v>
                </c:pt>
                <c:pt idx="2106">
                  <c:v>0.93344155712827492</c:v>
                </c:pt>
                <c:pt idx="2107">
                  <c:v>0.87121211998638992</c:v>
                </c:pt>
                <c:pt idx="2108">
                  <c:v>1.1201298685539298</c:v>
                </c:pt>
                <c:pt idx="2109">
                  <c:v>0.80898268284450492</c:v>
                </c:pt>
                <c:pt idx="2110">
                  <c:v>0.74675324570261992</c:v>
                </c:pt>
                <c:pt idx="2111">
                  <c:v>0.68452380856073491</c:v>
                </c:pt>
                <c:pt idx="2112">
                  <c:v>0.68452380856073491</c:v>
                </c:pt>
                <c:pt idx="2113">
                  <c:v>0.74675324570261992</c:v>
                </c:pt>
                <c:pt idx="2114">
                  <c:v>1.2445887428376998</c:v>
                </c:pt>
                <c:pt idx="2115">
                  <c:v>1.3068181799795848</c:v>
                </c:pt>
                <c:pt idx="2116">
                  <c:v>1.9913419885403199</c:v>
                </c:pt>
                <c:pt idx="2117">
                  <c:v>3.2981601685199045</c:v>
                </c:pt>
                <c:pt idx="2118">
                  <c:v>6.6585497741816946</c:v>
                </c:pt>
                <c:pt idx="2119">
                  <c:v>2.3647186113916296</c:v>
                </c:pt>
                <c:pt idx="2120">
                  <c:v>1.6179653656890098</c:v>
                </c:pt>
                <c:pt idx="2121">
                  <c:v>1.3690476171214698</c:v>
                </c:pt>
                <c:pt idx="2122">
                  <c:v>1.3690476171214698</c:v>
                </c:pt>
                <c:pt idx="2123">
                  <c:v>1.4312770542633548</c:v>
                </c:pt>
                <c:pt idx="2124">
                  <c:v>1.2445887428376998</c:v>
                </c:pt>
                <c:pt idx="2125">
                  <c:v>1.3068181799795848</c:v>
                </c:pt>
                <c:pt idx="2126">
                  <c:v>1.3068181799795848</c:v>
                </c:pt>
                <c:pt idx="2127">
                  <c:v>1.3068181799795848</c:v>
                </c:pt>
                <c:pt idx="2128">
                  <c:v>1.3690476171214698</c:v>
                </c:pt>
                <c:pt idx="2129">
                  <c:v>1.3068181799795848</c:v>
                </c:pt>
                <c:pt idx="2130">
                  <c:v>1.3690476171214698</c:v>
                </c:pt>
                <c:pt idx="2131">
                  <c:v>1.3068181799795848</c:v>
                </c:pt>
                <c:pt idx="2132">
                  <c:v>1.3068181799795848</c:v>
                </c:pt>
                <c:pt idx="2133">
                  <c:v>1.3690476171214698</c:v>
                </c:pt>
                <c:pt idx="2134">
                  <c:v>1.3068181799795848</c:v>
                </c:pt>
                <c:pt idx="2135">
                  <c:v>1.3068181799795848</c:v>
                </c:pt>
                <c:pt idx="2136">
                  <c:v>1.3068181799795848</c:v>
                </c:pt>
                <c:pt idx="2137">
                  <c:v>1.3690476171214698</c:v>
                </c:pt>
                <c:pt idx="2138">
                  <c:v>1.3690476171214698</c:v>
                </c:pt>
                <c:pt idx="2139">
                  <c:v>2.0535714256822049</c:v>
                </c:pt>
                <c:pt idx="2140">
                  <c:v>1.6801948028308948</c:v>
                </c:pt>
                <c:pt idx="2141">
                  <c:v>2.1780302999659749</c:v>
                </c:pt>
                <c:pt idx="2142">
                  <c:v>1.9291125513984348</c:v>
                </c:pt>
                <c:pt idx="2143">
                  <c:v>1.6801948028308948</c:v>
                </c:pt>
                <c:pt idx="2144">
                  <c:v>1.6179653656890098</c:v>
                </c:pt>
                <c:pt idx="2145">
                  <c:v>3.2981601685199045</c:v>
                </c:pt>
                <c:pt idx="2146">
                  <c:v>5.2895021570602241</c:v>
                </c:pt>
                <c:pt idx="2147">
                  <c:v>4.1693722885062945</c:v>
                </c:pt>
                <c:pt idx="2148">
                  <c:v>4.6049783484994897</c:v>
                </c:pt>
                <c:pt idx="2149">
                  <c:v>3.4226190428036745</c:v>
                </c:pt>
                <c:pt idx="2150">
                  <c:v>2.8003246713848249</c:v>
                </c:pt>
                <c:pt idx="2151">
                  <c:v>2.4269480485335149</c:v>
                </c:pt>
                <c:pt idx="2152">
                  <c:v>2.1158008628240896</c:v>
                </c:pt>
                <c:pt idx="2153">
                  <c:v>1.9291125513984348</c:v>
                </c:pt>
                <c:pt idx="2154">
                  <c:v>1.7424242399727798</c:v>
                </c:pt>
                <c:pt idx="2155">
                  <c:v>1.8668831142565498</c:v>
                </c:pt>
                <c:pt idx="2156">
                  <c:v>2.1780302999659749</c:v>
                </c:pt>
                <c:pt idx="2157">
                  <c:v>1.9913419885403199</c:v>
                </c:pt>
                <c:pt idx="2158">
                  <c:v>2.4269480485335149</c:v>
                </c:pt>
                <c:pt idx="2159">
                  <c:v>2.1780302999659749</c:v>
                </c:pt>
                <c:pt idx="2160">
                  <c:v>2.3647186113916296</c:v>
                </c:pt>
                <c:pt idx="2161">
                  <c:v>10.330086565552909</c:v>
                </c:pt>
                <c:pt idx="2162">
                  <c:v>25.327380916747192</c:v>
                </c:pt>
                <c:pt idx="2163">
                  <c:v>23.709415551058182</c:v>
                </c:pt>
                <c:pt idx="2164">
                  <c:v>13.752705608356584</c:v>
                </c:pt>
                <c:pt idx="2165">
                  <c:v>8.7743506370057833</c:v>
                </c:pt>
                <c:pt idx="2166">
                  <c:v>5.0405844084926841</c:v>
                </c:pt>
                <c:pt idx="2167">
                  <c:v>3.7959956656549845</c:v>
                </c:pt>
                <c:pt idx="2168">
                  <c:v>3.2359307313780197</c:v>
                </c:pt>
                <c:pt idx="2169">
                  <c:v>2.9870129828104797</c:v>
                </c:pt>
                <c:pt idx="2170">
                  <c:v>2.6758657971010549</c:v>
                </c:pt>
                <c:pt idx="2171">
                  <c:v>2.4269480485335149</c:v>
                </c:pt>
                <c:pt idx="2172">
                  <c:v>2.1780302999659749</c:v>
                </c:pt>
                <c:pt idx="2173">
                  <c:v>2.0535714256822049</c:v>
                </c:pt>
                <c:pt idx="2174">
                  <c:v>2.1780302999659749</c:v>
                </c:pt>
                <c:pt idx="2175">
                  <c:v>2.0535714256822049</c:v>
                </c:pt>
                <c:pt idx="2176">
                  <c:v>2.2402597371078596</c:v>
                </c:pt>
                <c:pt idx="2177">
                  <c:v>2.7380952342429397</c:v>
                </c:pt>
                <c:pt idx="2178">
                  <c:v>3.6093073542293297</c:v>
                </c:pt>
                <c:pt idx="2179">
                  <c:v>5.8495670913371898</c:v>
                </c:pt>
                <c:pt idx="2180">
                  <c:v>3.8582251027968697</c:v>
                </c:pt>
                <c:pt idx="2181">
                  <c:v>3.6715367913712145</c:v>
                </c:pt>
                <c:pt idx="2182">
                  <c:v>5.3517315942021098</c:v>
                </c:pt>
                <c:pt idx="2183">
                  <c:v>9.0854978227152099</c:v>
                </c:pt>
                <c:pt idx="2184">
                  <c:v>5.7873376541953041</c:v>
                </c:pt>
                <c:pt idx="2185">
                  <c:v>6.7830086484654641</c:v>
                </c:pt>
                <c:pt idx="2186">
                  <c:v>7.5919913313099689</c:v>
                </c:pt>
                <c:pt idx="2187">
                  <c:v>11.076839811255528</c:v>
                </c:pt>
                <c:pt idx="2188">
                  <c:v>6.7207792113235794</c:v>
                </c:pt>
                <c:pt idx="2189">
                  <c:v>5.1028138456345697</c:v>
                </c:pt>
                <c:pt idx="2190">
                  <c:v>3.7959956656549845</c:v>
                </c:pt>
                <c:pt idx="2191">
                  <c:v>3.4226190428036745</c:v>
                </c:pt>
                <c:pt idx="2192">
                  <c:v>4.5427489113576049</c:v>
                </c:pt>
                <c:pt idx="2193">
                  <c:v>12.072510805525688</c:v>
                </c:pt>
                <c:pt idx="2194">
                  <c:v>9.7077921941340595</c:v>
                </c:pt>
                <c:pt idx="2195">
                  <c:v>12.570346302660768</c:v>
                </c:pt>
                <c:pt idx="2196">
                  <c:v>6.6585497741816946</c:v>
                </c:pt>
                <c:pt idx="2197">
                  <c:v>5.1028138456345697</c:v>
                </c:pt>
                <c:pt idx="2198">
                  <c:v>12.570346302660768</c:v>
                </c:pt>
                <c:pt idx="2199">
                  <c:v>9.0854978227152099</c:v>
                </c:pt>
                <c:pt idx="2200">
                  <c:v>10.952380936971759</c:v>
                </c:pt>
                <c:pt idx="2201">
                  <c:v>8.8988095112895547</c:v>
                </c:pt>
                <c:pt idx="2202">
                  <c:v>9.3966450084246347</c:v>
                </c:pt>
                <c:pt idx="2203">
                  <c:v>4.9783549713507993</c:v>
                </c:pt>
                <c:pt idx="2204">
                  <c:v>5.5384199056277641</c:v>
                </c:pt>
                <c:pt idx="2205">
                  <c:v>6.3474025884722698</c:v>
                </c:pt>
                <c:pt idx="2206">
                  <c:v>3.7959956656549845</c:v>
                </c:pt>
                <c:pt idx="2207">
                  <c:v>3.4226190428036745</c:v>
                </c:pt>
                <c:pt idx="2208">
                  <c:v>3.1737012942361349</c:v>
                </c:pt>
                <c:pt idx="2209">
                  <c:v>2.9247835456685949</c:v>
                </c:pt>
                <c:pt idx="2210">
                  <c:v>2.8003246713848249</c:v>
                </c:pt>
                <c:pt idx="2211">
                  <c:v>2.4891774856753996</c:v>
                </c:pt>
                <c:pt idx="2212">
                  <c:v>2.2402597371078596</c:v>
                </c:pt>
                <c:pt idx="2213">
                  <c:v>2.1158008628240896</c:v>
                </c:pt>
                <c:pt idx="2214">
                  <c:v>2.0535714256822049</c:v>
                </c:pt>
                <c:pt idx="2215">
                  <c:v>1.9913419885403199</c:v>
                </c:pt>
                <c:pt idx="2216">
                  <c:v>2.4269480485335149</c:v>
                </c:pt>
                <c:pt idx="2217">
                  <c:v>3.1114718570942497</c:v>
                </c:pt>
                <c:pt idx="2218">
                  <c:v>2.6136363599591697</c:v>
                </c:pt>
                <c:pt idx="2219">
                  <c:v>3.3603896056617897</c:v>
                </c:pt>
                <c:pt idx="2220">
                  <c:v>3.7959956656549845</c:v>
                </c:pt>
                <c:pt idx="2221">
                  <c:v>12.134740242667574</c:v>
                </c:pt>
                <c:pt idx="2222">
                  <c:v>7.0319263970330042</c:v>
                </c:pt>
                <c:pt idx="2223">
                  <c:v>11.512445871248724</c:v>
                </c:pt>
                <c:pt idx="2224">
                  <c:v>7.5297618941680842</c:v>
                </c:pt>
                <c:pt idx="2225">
                  <c:v>2.9870129828104797</c:v>
                </c:pt>
                <c:pt idx="2226">
                  <c:v>2.8625541085267097</c:v>
                </c:pt>
                <c:pt idx="2227">
                  <c:v>3.7959956656549845</c:v>
                </c:pt>
                <c:pt idx="2228">
                  <c:v>15.992965345464443</c:v>
                </c:pt>
                <c:pt idx="2229">
                  <c:v>7.2186147084586594</c:v>
                </c:pt>
                <c:pt idx="2230">
                  <c:v>6.2229437141884993</c:v>
                </c:pt>
                <c:pt idx="2231">
                  <c:v>4.9161255342089145</c:v>
                </c:pt>
                <c:pt idx="2232">
                  <c:v>4.0449134142225249</c:v>
                </c:pt>
                <c:pt idx="2233">
                  <c:v>3.6093073542293297</c:v>
                </c:pt>
                <c:pt idx="2234">
                  <c:v>3.2981601685199045</c:v>
                </c:pt>
                <c:pt idx="2235">
                  <c:v>2.9870129828104797</c:v>
                </c:pt>
                <c:pt idx="2236">
                  <c:v>2.7380952342429397</c:v>
                </c:pt>
                <c:pt idx="2237">
                  <c:v>2.5514069228172849</c:v>
                </c:pt>
                <c:pt idx="2238">
                  <c:v>2.3647186113916296</c:v>
                </c:pt>
                <c:pt idx="2239">
                  <c:v>2.2402597371078596</c:v>
                </c:pt>
                <c:pt idx="2240">
                  <c:v>2.1158008628240896</c:v>
                </c:pt>
                <c:pt idx="2241">
                  <c:v>2.0535714256822049</c:v>
                </c:pt>
                <c:pt idx="2242">
                  <c:v>1.9291125513984348</c:v>
                </c:pt>
                <c:pt idx="2243">
                  <c:v>1.8668831142565498</c:v>
                </c:pt>
                <c:pt idx="2244">
                  <c:v>1.7424242399727798</c:v>
                </c:pt>
                <c:pt idx="2245">
                  <c:v>1.7424242399727798</c:v>
                </c:pt>
                <c:pt idx="2246">
                  <c:v>1.6179653656890098</c:v>
                </c:pt>
                <c:pt idx="2247">
                  <c:v>1.4935064914052398</c:v>
                </c:pt>
                <c:pt idx="2248">
                  <c:v>1.4312770542633548</c:v>
                </c:pt>
                <c:pt idx="2249">
                  <c:v>1.3690476171214698</c:v>
                </c:pt>
                <c:pt idx="2250">
                  <c:v>1.4935064914052398</c:v>
                </c:pt>
                <c:pt idx="2251">
                  <c:v>1.6179653656890098</c:v>
                </c:pt>
                <c:pt idx="2252">
                  <c:v>1.3690476171214698</c:v>
                </c:pt>
                <c:pt idx="2253">
                  <c:v>1.3068181799795848</c:v>
                </c:pt>
                <c:pt idx="2254">
                  <c:v>1.2445887428376998</c:v>
                </c:pt>
                <c:pt idx="2255">
                  <c:v>1.1823593056958148</c:v>
                </c:pt>
                <c:pt idx="2256">
                  <c:v>1.1823593056958148</c:v>
                </c:pt>
                <c:pt idx="2257">
                  <c:v>1.1201298685539298</c:v>
                </c:pt>
                <c:pt idx="2258">
                  <c:v>1.6801948028308948</c:v>
                </c:pt>
                <c:pt idx="2259">
                  <c:v>1.3068181799795848</c:v>
                </c:pt>
                <c:pt idx="2260">
                  <c:v>1.2445887428376998</c:v>
                </c:pt>
                <c:pt idx="2261">
                  <c:v>1.3068181799795848</c:v>
                </c:pt>
                <c:pt idx="2262">
                  <c:v>1.2445887428376998</c:v>
                </c:pt>
                <c:pt idx="2263">
                  <c:v>2.5514069228172849</c:v>
                </c:pt>
                <c:pt idx="2264">
                  <c:v>3.7959956656549845</c:v>
                </c:pt>
                <c:pt idx="2265">
                  <c:v>4.1071428513644097</c:v>
                </c:pt>
                <c:pt idx="2266">
                  <c:v>3.1114718570942497</c:v>
                </c:pt>
                <c:pt idx="2267">
                  <c:v>2.9247835456685949</c:v>
                </c:pt>
                <c:pt idx="2268">
                  <c:v>4.8538960970670297</c:v>
                </c:pt>
                <c:pt idx="2269">
                  <c:v>2.9870129828104797</c:v>
                </c:pt>
                <c:pt idx="2270">
                  <c:v>2.8625541085267097</c:v>
                </c:pt>
                <c:pt idx="2271">
                  <c:v>3.0492424199523649</c:v>
                </c:pt>
                <c:pt idx="2272">
                  <c:v>2.2402597371078596</c:v>
                </c:pt>
                <c:pt idx="2273">
                  <c:v>3.1114718570942497</c:v>
                </c:pt>
                <c:pt idx="2274">
                  <c:v>2.7380952342429397</c:v>
                </c:pt>
                <c:pt idx="2275">
                  <c:v>2.1780302999659749</c:v>
                </c:pt>
                <c:pt idx="2276">
                  <c:v>3.9826839770806397</c:v>
                </c:pt>
                <c:pt idx="2277">
                  <c:v>2.7380952342429397</c:v>
                </c:pt>
                <c:pt idx="2278">
                  <c:v>3.2981601685199045</c:v>
                </c:pt>
                <c:pt idx="2279">
                  <c:v>3.1737012942361349</c:v>
                </c:pt>
                <c:pt idx="2280">
                  <c:v>2.9870129828104797</c:v>
                </c:pt>
                <c:pt idx="2281">
                  <c:v>2.6136363599591697</c:v>
                </c:pt>
                <c:pt idx="2282">
                  <c:v>2.1780302999659749</c:v>
                </c:pt>
                <c:pt idx="2283">
                  <c:v>1.9913419885403199</c:v>
                </c:pt>
                <c:pt idx="2284">
                  <c:v>1.8046536771146648</c:v>
                </c:pt>
                <c:pt idx="2285">
                  <c:v>2.1780302999659749</c:v>
                </c:pt>
                <c:pt idx="2286">
                  <c:v>1.9913419885403199</c:v>
                </c:pt>
                <c:pt idx="2287">
                  <c:v>2.0535714256822049</c:v>
                </c:pt>
                <c:pt idx="2288">
                  <c:v>2.0535714256822049</c:v>
                </c:pt>
                <c:pt idx="2289">
                  <c:v>1.7424242399727798</c:v>
                </c:pt>
                <c:pt idx="2290">
                  <c:v>2.1158008628240896</c:v>
                </c:pt>
                <c:pt idx="2291">
                  <c:v>1.8668831142565498</c:v>
                </c:pt>
                <c:pt idx="2292">
                  <c:v>1.5557359285471248</c:v>
                </c:pt>
                <c:pt idx="2293">
                  <c:v>1.4935064914052398</c:v>
                </c:pt>
                <c:pt idx="2294">
                  <c:v>1.4312770542633548</c:v>
                </c:pt>
                <c:pt idx="2295">
                  <c:v>1.4935064914052398</c:v>
                </c:pt>
                <c:pt idx="2296">
                  <c:v>1.5557359285471248</c:v>
                </c:pt>
                <c:pt idx="2297">
                  <c:v>1.6179653656890098</c:v>
                </c:pt>
                <c:pt idx="2298">
                  <c:v>1.3690476171214698</c:v>
                </c:pt>
                <c:pt idx="2299">
                  <c:v>1.3068181799795848</c:v>
                </c:pt>
                <c:pt idx="2300">
                  <c:v>1.2445887428376998</c:v>
                </c:pt>
                <c:pt idx="2301">
                  <c:v>1.2445887428376998</c:v>
                </c:pt>
                <c:pt idx="2302">
                  <c:v>1.2445887428376998</c:v>
                </c:pt>
                <c:pt idx="2303">
                  <c:v>2.1780302999659749</c:v>
                </c:pt>
                <c:pt idx="2304">
                  <c:v>3.4848484799455597</c:v>
                </c:pt>
                <c:pt idx="2305">
                  <c:v>2.1780302999659749</c:v>
                </c:pt>
                <c:pt idx="2306">
                  <c:v>1.6801948028308948</c:v>
                </c:pt>
                <c:pt idx="2307">
                  <c:v>1.3690476171214698</c:v>
                </c:pt>
                <c:pt idx="2308">
                  <c:v>1.2445887428376998</c:v>
                </c:pt>
                <c:pt idx="2309">
                  <c:v>1.2445887428376998</c:v>
                </c:pt>
                <c:pt idx="2310">
                  <c:v>1.7424242399727798</c:v>
                </c:pt>
                <c:pt idx="2311">
                  <c:v>1.8668831142565498</c:v>
                </c:pt>
                <c:pt idx="2312">
                  <c:v>1.3068181799795848</c:v>
                </c:pt>
                <c:pt idx="2313">
                  <c:v>1.1201298685539298</c:v>
                </c:pt>
                <c:pt idx="2314">
                  <c:v>1.1823593056958148</c:v>
                </c:pt>
                <c:pt idx="2315">
                  <c:v>1.1201298685539298</c:v>
                </c:pt>
                <c:pt idx="2316">
                  <c:v>0.99567099427015993</c:v>
                </c:pt>
                <c:pt idx="2317">
                  <c:v>0.93344155712827492</c:v>
                </c:pt>
                <c:pt idx="2318">
                  <c:v>0.93344155712827492</c:v>
                </c:pt>
                <c:pt idx="2319">
                  <c:v>0.93344155712827492</c:v>
                </c:pt>
                <c:pt idx="2320">
                  <c:v>0.93344155712827492</c:v>
                </c:pt>
                <c:pt idx="2321">
                  <c:v>0.87121211998638992</c:v>
                </c:pt>
                <c:pt idx="2322">
                  <c:v>0.87121211998638992</c:v>
                </c:pt>
                <c:pt idx="2323">
                  <c:v>0.80898268284450492</c:v>
                </c:pt>
                <c:pt idx="2324">
                  <c:v>0.87121211998638992</c:v>
                </c:pt>
                <c:pt idx="2325">
                  <c:v>0.87121211998638992</c:v>
                </c:pt>
                <c:pt idx="2326">
                  <c:v>0.80898268284450492</c:v>
                </c:pt>
                <c:pt idx="2327">
                  <c:v>0.74675324570261992</c:v>
                </c:pt>
                <c:pt idx="2328">
                  <c:v>0.68452380856073491</c:v>
                </c:pt>
                <c:pt idx="2329">
                  <c:v>0.68452380856073491</c:v>
                </c:pt>
                <c:pt idx="2330">
                  <c:v>0.62229437141884991</c:v>
                </c:pt>
                <c:pt idx="2331">
                  <c:v>0.74675324570261992</c:v>
                </c:pt>
                <c:pt idx="2332">
                  <c:v>0.93344155712827492</c:v>
                </c:pt>
                <c:pt idx="2333">
                  <c:v>0.87121211998638992</c:v>
                </c:pt>
                <c:pt idx="2334">
                  <c:v>0.87121211998638992</c:v>
                </c:pt>
                <c:pt idx="2335">
                  <c:v>0.93344155712827492</c:v>
                </c:pt>
                <c:pt idx="2336">
                  <c:v>1.3690476171214698</c:v>
                </c:pt>
                <c:pt idx="2337">
                  <c:v>1.1823593056958148</c:v>
                </c:pt>
                <c:pt idx="2338">
                  <c:v>0.93344155712827492</c:v>
                </c:pt>
                <c:pt idx="2339">
                  <c:v>0.87121211998638992</c:v>
                </c:pt>
                <c:pt idx="2340">
                  <c:v>1.3068181799795848</c:v>
                </c:pt>
                <c:pt idx="2341">
                  <c:v>0.87121211998638992</c:v>
                </c:pt>
                <c:pt idx="2342">
                  <c:v>0.74675324570261992</c:v>
                </c:pt>
                <c:pt idx="2343">
                  <c:v>0.68452380856073491</c:v>
                </c:pt>
                <c:pt idx="2344">
                  <c:v>0.68452380856073491</c:v>
                </c:pt>
                <c:pt idx="2345">
                  <c:v>2.4269480485335149</c:v>
                </c:pt>
                <c:pt idx="2346">
                  <c:v>1.1201298685539298</c:v>
                </c:pt>
                <c:pt idx="2347">
                  <c:v>0.80898268284450492</c:v>
                </c:pt>
                <c:pt idx="2348">
                  <c:v>0.74675324570261992</c:v>
                </c:pt>
                <c:pt idx="2349">
                  <c:v>0.68452380856073491</c:v>
                </c:pt>
                <c:pt idx="2350">
                  <c:v>0.62229437141884991</c:v>
                </c:pt>
                <c:pt idx="2351">
                  <c:v>0.60984848399047298</c:v>
                </c:pt>
                <c:pt idx="2352">
                  <c:v>0.584956709133719</c:v>
                </c:pt>
                <c:pt idx="2353">
                  <c:v>0.54761904684858798</c:v>
                </c:pt>
                <c:pt idx="2354">
                  <c:v>0.52895021570602241</c:v>
                </c:pt>
                <c:pt idx="2355">
                  <c:v>0.4916125534208915</c:v>
                </c:pt>
                <c:pt idx="2356">
                  <c:v>0.46049783484994899</c:v>
                </c:pt>
                <c:pt idx="2357">
                  <c:v>0.43560605999319496</c:v>
                </c:pt>
                <c:pt idx="2358">
                  <c:v>0.41693722885062945</c:v>
                </c:pt>
                <c:pt idx="2359">
                  <c:v>0.39826839770806399</c:v>
                </c:pt>
                <c:pt idx="2360">
                  <c:v>0.37337662285130996</c:v>
                </c:pt>
                <c:pt idx="2361">
                  <c:v>0.36715367913712149</c:v>
                </c:pt>
                <c:pt idx="2362">
                  <c:v>0.36715367913712149</c:v>
                </c:pt>
                <c:pt idx="2363">
                  <c:v>0.3547077917087445</c:v>
                </c:pt>
                <c:pt idx="2364">
                  <c:v>0.33603896056617899</c:v>
                </c:pt>
                <c:pt idx="2365">
                  <c:v>0.323593073137802</c:v>
                </c:pt>
                <c:pt idx="2366">
                  <c:v>0.31737012942361342</c:v>
                </c:pt>
                <c:pt idx="2367">
                  <c:v>0.3547077917087445</c:v>
                </c:pt>
                <c:pt idx="2368">
                  <c:v>0.323593073137802</c:v>
                </c:pt>
                <c:pt idx="2369">
                  <c:v>0.2924783545668595</c:v>
                </c:pt>
                <c:pt idx="2370">
                  <c:v>0.26758657971010547</c:v>
                </c:pt>
                <c:pt idx="2371">
                  <c:v>0.38582251027968695</c:v>
                </c:pt>
                <c:pt idx="2372">
                  <c:v>0.62229437141884991</c:v>
                </c:pt>
                <c:pt idx="2373">
                  <c:v>0.3547077917087445</c:v>
                </c:pt>
                <c:pt idx="2374">
                  <c:v>0.29870129828104797</c:v>
                </c:pt>
                <c:pt idx="2375">
                  <c:v>0.44805194742157195</c:v>
                </c:pt>
                <c:pt idx="2376">
                  <c:v>0.34848484799455592</c:v>
                </c:pt>
                <c:pt idx="2377">
                  <c:v>0.30492424199523649</c:v>
                </c:pt>
                <c:pt idx="2378">
                  <c:v>0.28625541085267092</c:v>
                </c:pt>
                <c:pt idx="2379">
                  <c:v>0.26758657971010547</c:v>
                </c:pt>
                <c:pt idx="2380">
                  <c:v>0.26758657971010547</c:v>
                </c:pt>
                <c:pt idx="2381">
                  <c:v>0.24269480485335146</c:v>
                </c:pt>
                <c:pt idx="2382">
                  <c:v>0.2302489174249745</c:v>
                </c:pt>
                <c:pt idx="2383">
                  <c:v>0.21158008628240899</c:v>
                </c:pt>
                <c:pt idx="2384">
                  <c:v>0.20535714256822046</c:v>
                </c:pt>
                <c:pt idx="2385">
                  <c:v>0.199134198854032</c:v>
                </c:pt>
                <c:pt idx="2386">
                  <c:v>0.19291125513984347</c:v>
                </c:pt>
                <c:pt idx="2387">
                  <c:v>0.18668831142565498</c:v>
                </c:pt>
                <c:pt idx="2388">
                  <c:v>0.18046536771146648</c:v>
                </c:pt>
                <c:pt idx="2389">
                  <c:v>0.1680194802830895</c:v>
                </c:pt>
                <c:pt idx="2390">
                  <c:v>0.15557359285471248</c:v>
                </c:pt>
                <c:pt idx="2391">
                  <c:v>0.15557359285471248</c:v>
                </c:pt>
                <c:pt idx="2392">
                  <c:v>0.15557359285471248</c:v>
                </c:pt>
                <c:pt idx="2393">
                  <c:v>0.15557359285471248</c:v>
                </c:pt>
                <c:pt idx="2394">
                  <c:v>0.14935064914052398</c:v>
                </c:pt>
                <c:pt idx="2395">
                  <c:v>0.13690476171214699</c:v>
                </c:pt>
                <c:pt idx="2396">
                  <c:v>0.14312770542633546</c:v>
                </c:pt>
                <c:pt idx="2397">
                  <c:v>0.11823593056958148</c:v>
                </c:pt>
                <c:pt idx="2398">
                  <c:v>0.11201298685539299</c:v>
                </c:pt>
                <c:pt idx="2399">
                  <c:v>0.13690476171214699</c:v>
                </c:pt>
                <c:pt idx="2400">
                  <c:v>0.1306818179979585</c:v>
                </c:pt>
                <c:pt idx="2401">
                  <c:v>0.13690476171214699</c:v>
                </c:pt>
                <c:pt idx="2402">
                  <c:v>0.17424242399727796</c:v>
                </c:pt>
                <c:pt idx="2403">
                  <c:v>0.15557359285471248</c:v>
                </c:pt>
                <c:pt idx="2404">
                  <c:v>0.199134198854032</c:v>
                </c:pt>
                <c:pt idx="2405">
                  <c:v>0.1680194802830895</c:v>
                </c:pt>
                <c:pt idx="2406">
                  <c:v>0.18046536771146648</c:v>
                </c:pt>
                <c:pt idx="2407">
                  <c:v>0.15557359285471248</c:v>
                </c:pt>
                <c:pt idx="2408">
                  <c:v>0.14935064914052398</c:v>
                </c:pt>
                <c:pt idx="2409">
                  <c:v>0.13690476171214699</c:v>
                </c:pt>
                <c:pt idx="2410">
                  <c:v>0.13690476171214699</c:v>
                </c:pt>
                <c:pt idx="2411">
                  <c:v>0.161796536568901</c:v>
                </c:pt>
                <c:pt idx="2412">
                  <c:v>0.199134198854032</c:v>
                </c:pt>
                <c:pt idx="2413">
                  <c:v>0.18668831142565498</c:v>
                </c:pt>
                <c:pt idx="2414">
                  <c:v>0.19291125513984347</c:v>
                </c:pt>
                <c:pt idx="2415">
                  <c:v>0.18046536771146648</c:v>
                </c:pt>
                <c:pt idx="2416">
                  <c:v>0.1680194802830895</c:v>
                </c:pt>
                <c:pt idx="2417">
                  <c:v>0.17424242399727796</c:v>
                </c:pt>
                <c:pt idx="2418">
                  <c:v>0.161796536568901</c:v>
                </c:pt>
                <c:pt idx="2419">
                  <c:v>0.14935064914052398</c:v>
                </c:pt>
                <c:pt idx="2420">
                  <c:v>0.19291125513984347</c:v>
                </c:pt>
                <c:pt idx="2421">
                  <c:v>0.23647186113916296</c:v>
                </c:pt>
                <c:pt idx="2422">
                  <c:v>0.32981601685199047</c:v>
                </c:pt>
                <c:pt idx="2423">
                  <c:v>0.68452380856073491</c:v>
                </c:pt>
                <c:pt idx="2424">
                  <c:v>0.4916125534208915</c:v>
                </c:pt>
                <c:pt idx="2425">
                  <c:v>0.27380952342429399</c:v>
                </c:pt>
                <c:pt idx="2426">
                  <c:v>0.22402597371078597</c:v>
                </c:pt>
                <c:pt idx="2427">
                  <c:v>0.261363635995917</c:v>
                </c:pt>
                <c:pt idx="2428">
                  <c:v>0.54139610313439945</c:v>
                </c:pt>
                <c:pt idx="2429">
                  <c:v>0.28003246713848245</c:v>
                </c:pt>
                <c:pt idx="2430">
                  <c:v>0.22402597371078597</c:v>
                </c:pt>
                <c:pt idx="2431">
                  <c:v>0.21780302999659748</c:v>
                </c:pt>
                <c:pt idx="2432">
                  <c:v>0.2302489174249745</c:v>
                </c:pt>
                <c:pt idx="2433">
                  <c:v>0.2302489174249745</c:v>
                </c:pt>
                <c:pt idx="2434">
                  <c:v>0.36715367913712149</c:v>
                </c:pt>
                <c:pt idx="2435">
                  <c:v>0.30492424199523649</c:v>
                </c:pt>
                <c:pt idx="2436">
                  <c:v>0.3547077917087445</c:v>
                </c:pt>
                <c:pt idx="2437">
                  <c:v>0.19291125513984347</c:v>
                </c:pt>
                <c:pt idx="2438">
                  <c:v>0.18668831142565498</c:v>
                </c:pt>
                <c:pt idx="2439">
                  <c:v>0.19291125513984347</c:v>
                </c:pt>
                <c:pt idx="2440">
                  <c:v>0.19291125513984347</c:v>
                </c:pt>
                <c:pt idx="2441">
                  <c:v>0.20535714256822046</c:v>
                </c:pt>
                <c:pt idx="2442">
                  <c:v>0.21780302999659748</c:v>
                </c:pt>
                <c:pt idx="2443">
                  <c:v>0.21780302999659748</c:v>
                </c:pt>
                <c:pt idx="2444">
                  <c:v>0.20535714256822046</c:v>
                </c:pt>
                <c:pt idx="2445">
                  <c:v>0.21780302999659748</c:v>
                </c:pt>
                <c:pt idx="2446">
                  <c:v>0.22402597371078597</c:v>
                </c:pt>
                <c:pt idx="2447">
                  <c:v>0.18668831142565498</c:v>
                </c:pt>
                <c:pt idx="2448">
                  <c:v>0.199134198854032</c:v>
                </c:pt>
                <c:pt idx="2449">
                  <c:v>0.199134198854032</c:v>
                </c:pt>
                <c:pt idx="2450">
                  <c:v>0.21780302999659748</c:v>
                </c:pt>
                <c:pt idx="2451">
                  <c:v>0.28625541085267092</c:v>
                </c:pt>
                <c:pt idx="2452">
                  <c:v>0.18668831142565498</c:v>
                </c:pt>
                <c:pt idx="2453">
                  <c:v>0.18668831142565498</c:v>
                </c:pt>
                <c:pt idx="2454">
                  <c:v>0.19291125513984347</c:v>
                </c:pt>
                <c:pt idx="2455">
                  <c:v>0.26758657971010547</c:v>
                </c:pt>
                <c:pt idx="2456">
                  <c:v>0.36093073542293297</c:v>
                </c:pt>
                <c:pt idx="2457">
                  <c:v>0.261363635995917</c:v>
                </c:pt>
                <c:pt idx="2458">
                  <c:v>0.25514069228172848</c:v>
                </c:pt>
                <c:pt idx="2459">
                  <c:v>0.261363635995917</c:v>
                </c:pt>
                <c:pt idx="2460">
                  <c:v>0.26758657971010547</c:v>
                </c:pt>
                <c:pt idx="2461">
                  <c:v>0.26758657971010547</c:v>
                </c:pt>
                <c:pt idx="2462">
                  <c:v>0.25514069228172848</c:v>
                </c:pt>
                <c:pt idx="2463">
                  <c:v>0.24891774856753998</c:v>
                </c:pt>
                <c:pt idx="2464">
                  <c:v>0.27380952342429399</c:v>
                </c:pt>
                <c:pt idx="2465">
                  <c:v>0.2924783545668595</c:v>
                </c:pt>
                <c:pt idx="2466">
                  <c:v>0.323593073137802</c:v>
                </c:pt>
                <c:pt idx="2467">
                  <c:v>0.68452380856073491</c:v>
                </c:pt>
                <c:pt idx="2468">
                  <c:v>1.3068181799795848</c:v>
                </c:pt>
                <c:pt idx="2469">
                  <c:v>0.49783549713507996</c:v>
                </c:pt>
                <c:pt idx="2470">
                  <c:v>0.41693722885062945</c:v>
                </c:pt>
                <c:pt idx="2471">
                  <c:v>0.53517315942021093</c:v>
                </c:pt>
                <c:pt idx="2472">
                  <c:v>0.32981601685199047</c:v>
                </c:pt>
                <c:pt idx="2473">
                  <c:v>0.29870129828104797</c:v>
                </c:pt>
                <c:pt idx="2474">
                  <c:v>0.34848484799455592</c:v>
                </c:pt>
                <c:pt idx="2475">
                  <c:v>0.27380952342429399</c:v>
                </c:pt>
                <c:pt idx="2476">
                  <c:v>0.22402597371078597</c:v>
                </c:pt>
                <c:pt idx="2477">
                  <c:v>0.199134198854032</c:v>
                </c:pt>
                <c:pt idx="2478">
                  <c:v>0.19291125513984347</c:v>
                </c:pt>
                <c:pt idx="2479">
                  <c:v>0.18046536771146648</c:v>
                </c:pt>
                <c:pt idx="2480">
                  <c:v>0.17424242399727796</c:v>
                </c:pt>
                <c:pt idx="2481">
                  <c:v>0.1680194802830895</c:v>
                </c:pt>
                <c:pt idx="2482">
                  <c:v>0.161796536568901</c:v>
                </c:pt>
                <c:pt idx="2483">
                  <c:v>0.10579004314120449</c:v>
                </c:pt>
                <c:pt idx="2484">
                  <c:v>0.20535714256822046</c:v>
                </c:pt>
                <c:pt idx="2485">
                  <c:v>0.14935064914052398</c:v>
                </c:pt>
                <c:pt idx="2486">
                  <c:v>9.9567099427015998E-2</c:v>
                </c:pt>
                <c:pt idx="2487">
                  <c:v>8.7121211998638981E-2</c:v>
                </c:pt>
                <c:pt idx="2488">
                  <c:v>8.08982682844505E-2</c:v>
                </c:pt>
                <c:pt idx="2489">
                  <c:v>0.10579004314120449</c:v>
                </c:pt>
                <c:pt idx="2490">
                  <c:v>0.26758657971010547</c:v>
                </c:pt>
                <c:pt idx="2491">
                  <c:v>0.41693722885062945</c:v>
                </c:pt>
                <c:pt idx="2492">
                  <c:v>0.39204545399387547</c:v>
                </c:pt>
                <c:pt idx="2493">
                  <c:v>0.40449134142225246</c:v>
                </c:pt>
                <c:pt idx="2494">
                  <c:v>0.46049783484994899</c:v>
                </c:pt>
                <c:pt idx="2495">
                  <c:v>0.6160714277046615</c:v>
                </c:pt>
                <c:pt idx="2496">
                  <c:v>0.4916125534208915</c:v>
                </c:pt>
                <c:pt idx="2497">
                  <c:v>0.74675324570261992</c:v>
                </c:pt>
                <c:pt idx="2498">
                  <c:v>0.99567099427015993</c:v>
                </c:pt>
                <c:pt idx="2499">
                  <c:v>1.4312770542633548</c:v>
                </c:pt>
                <c:pt idx="2500">
                  <c:v>0.6160714277046615</c:v>
                </c:pt>
                <c:pt idx="2501">
                  <c:v>1.3068181799795848</c:v>
                </c:pt>
                <c:pt idx="2502">
                  <c:v>0.54139610313439945</c:v>
                </c:pt>
                <c:pt idx="2503">
                  <c:v>0.62229437141884991</c:v>
                </c:pt>
                <c:pt idx="2504">
                  <c:v>0.45427489113576042</c:v>
                </c:pt>
                <c:pt idx="2505">
                  <c:v>0.42938311627900649</c:v>
                </c:pt>
                <c:pt idx="2506">
                  <c:v>0.99567099427015993</c:v>
                </c:pt>
                <c:pt idx="2507">
                  <c:v>2.4891774856753996</c:v>
                </c:pt>
                <c:pt idx="2508">
                  <c:v>3.0492424199523649</c:v>
                </c:pt>
                <c:pt idx="2509">
                  <c:v>0.87121211998638992</c:v>
                </c:pt>
                <c:pt idx="2510">
                  <c:v>0.62229437141884991</c:v>
                </c:pt>
                <c:pt idx="2511">
                  <c:v>0.49783549713507996</c:v>
                </c:pt>
                <c:pt idx="2512">
                  <c:v>0.40449134142225246</c:v>
                </c:pt>
                <c:pt idx="2513">
                  <c:v>0.34226190428036746</c:v>
                </c:pt>
                <c:pt idx="2514">
                  <c:v>0.29870129828104797</c:v>
                </c:pt>
                <c:pt idx="2515">
                  <c:v>0.93344155712827492</c:v>
                </c:pt>
                <c:pt idx="2516">
                  <c:v>0.68452380856073491</c:v>
                </c:pt>
                <c:pt idx="2517">
                  <c:v>0.42938311627900649</c:v>
                </c:pt>
                <c:pt idx="2518">
                  <c:v>0.32981601685199047</c:v>
                </c:pt>
                <c:pt idx="2519">
                  <c:v>0.26758657971010547</c:v>
                </c:pt>
                <c:pt idx="2520">
                  <c:v>0.33603896056617899</c:v>
                </c:pt>
                <c:pt idx="2521">
                  <c:v>0.33603896056617899</c:v>
                </c:pt>
                <c:pt idx="2522">
                  <c:v>0.24269480485335146</c:v>
                </c:pt>
                <c:pt idx="2523">
                  <c:v>0.2302489174249745</c:v>
                </c:pt>
                <c:pt idx="2524">
                  <c:v>0.21780302999659748</c:v>
                </c:pt>
                <c:pt idx="2525">
                  <c:v>0.21158008628240899</c:v>
                </c:pt>
                <c:pt idx="2526">
                  <c:v>0.24269480485335146</c:v>
                </c:pt>
                <c:pt idx="2527">
                  <c:v>0.87121211998638992</c:v>
                </c:pt>
                <c:pt idx="2528">
                  <c:v>0.42938311627900649</c:v>
                </c:pt>
                <c:pt idx="2529">
                  <c:v>0.2924783545668595</c:v>
                </c:pt>
                <c:pt idx="2530">
                  <c:v>0.24891774856753998</c:v>
                </c:pt>
                <c:pt idx="2531">
                  <c:v>0.199134198854032</c:v>
                </c:pt>
                <c:pt idx="2532">
                  <c:v>0.25514069228172848</c:v>
                </c:pt>
                <c:pt idx="2533">
                  <c:v>0.24891774856753998</c:v>
                </c:pt>
                <c:pt idx="2534">
                  <c:v>0.20535714256822046</c:v>
                </c:pt>
                <c:pt idx="2535">
                  <c:v>0.17424242399727796</c:v>
                </c:pt>
                <c:pt idx="2536">
                  <c:v>0.1680194802830895</c:v>
                </c:pt>
                <c:pt idx="2537">
                  <c:v>0.50405844084926843</c:v>
                </c:pt>
                <c:pt idx="2538">
                  <c:v>0.80898268284450492</c:v>
                </c:pt>
                <c:pt idx="2539">
                  <c:v>0.54139610313439945</c:v>
                </c:pt>
                <c:pt idx="2540">
                  <c:v>0.39204545399387547</c:v>
                </c:pt>
                <c:pt idx="2541">
                  <c:v>0.27380952342429399</c:v>
                </c:pt>
                <c:pt idx="2542">
                  <c:v>0.32981601685199047</c:v>
                </c:pt>
                <c:pt idx="2543">
                  <c:v>1.0579004314120448</c:v>
                </c:pt>
                <c:pt idx="2544">
                  <c:v>0.74675324570261992</c:v>
                </c:pt>
                <c:pt idx="2545">
                  <c:v>0.56628787799115343</c:v>
                </c:pt>
                <c:pt idx="2546">
                  <c:v>0.60362554027628434</c:v>
                </c:pt>
                <c:pt idx="2547">
                  <c:v>0.57251082170534184</c:v>
                </c:pt>
                <c:pt idx="2548">
                  <c:v>0.48538960970670292</c:v>
                </c:pt>
                <c:pt idx="2549">
                  <c:v>0.99567099427015993</c:v>
                </c:pt>
                <c:pt idx="2550">
                  <c:v>2.3647186113916296</c:v>
                </c:pt>
                <c:pt idx="2551">
                  <c:v>1.8668831142565498</c:v>
                </c:pt>
                <c:pt idx="2552">
                  <c:v>4.6672077856413745</c:v>
                </c:pt>
                <c:pt idx="2553">
                  <c:v>8.8988095112895547</c:v>
                </c:pt>
                <c:pt idx="2554">
                  <c:v>10.765692625546103</c:v>
                </c:pt>
                <c:pt idx="2555">
                  <c:v>9.334415571282749</c:v>
                </c:pt>
                <c:pt idx="2556">
                  <c:v>6.4718614627560394</c:v>
                </c:pt>
                <c:pt idx="2557">
                  <c:v>7.0319263970330042</c:v>
                </c:pt>
                <c:pt idx="2558">
                  <c:v>7.0319263970330042</c:v>
                </c:pt>
                <c:pt idx="2559">
                  <c:v>9.4588744455665186</c:v>
                </c:pt>
                <c:pt idx="2560">
                  <c:v>4.3560605999319497</c:v>
                </c:pt>
                <c:pt idx="2561">
                  <c:v>6.7207792113235794</c:v>
                </c:pt>
                <c:pt idx="2562">
                  <c:v>4.791666659925145</c:v>
                </c:pt>
                <c:pt idx="2563">
                  <c:v>6.4096320256141546</c:v>
                </c:pt>
                <c:pt idx="2564">
                  <c:v>9.1477272598570938</c:v>
                </c:pt>
                <c:pt idx="2565">
                  <c:v>3.7337662285130997</c:v>
                </c:pt>
                <c:pt idx="2566">
                  <c:v>2.8003246713848249</c:v>
                </c:pt>
                <c:pt idx="2567">
                  <c:v>2.4269480485335149</c:v>
                </c:pt>
                <c:pt idx="2568">
                  <c:v>2.1158008628240896</c:v>
                </c:pt>
                <c:pt idx="2569">
                  <c:v>1.7424242399727798</c:v>
                </c:pt>
                <c:pt idx="2570">
                  <c:v>1.5557359285471248</c:v>
                </c:pt>
                <c:pt idx="2571">
                  <c:v>1.4312770542633548</c:v>
                </c:pt>
                <c:pt idx="2572">
                  <c:v>1.3068181799795848</c:v>
                </c:pt>
                <c:pt idx="2573">
                  <c:v>1.1823593056958148</c:v>
                </c:pt>
                <c:pt idx="2574">
                  <c:v>1.1201298685539298</c:v>
                </c:pt>
                <c:pt idx="2575">
                  <c:v>1.0579004314120448</c:v>
                </c:pt>
                <c:pt idx="2576">
                  <c:v>0.99567099427015993</c:v>
                </c:pt>
                <c:pt idx="2577">
                  <c:v>0.93344155712827492</c:v>
                </c:pt>
                <c:pt idx="2578">
                  <c:v>0.93344155712827492</c:v>
                </c:pt>
                <c:pt idx="2579">
                  <c:v>0.87121211998638992</c:v>
                </c:pt>
                <c:pt idx="2580">
                  <c:v>0.87121211998638992</c:v>
                </c:pt>
                <c:pt idx="2581">
                  <c:v>1.1201298685539298</c:v>
                </c:pt>
                <c:pt idx="2582">
                  <c:v>0.93344155712827492</c:v>
                </c:pt>
                <c:pt idx="2583">
                  <c:v>0.99567099427015993</c:v>
                </c:pt>
                <c:pt idx="2584">
                  <c:v>0.93344155712827492</c:v>
                </c:pt>
                <c:pt idx="2585">
                  <c:v>0.87121211998638992</c:v>
                </c:pt>
                <c:pt idx="2586">
                  <c:v>0.80898268284450492</c:v>
                </c:pt>
                <c:pt idx="2587">
                  <c:v>0.74675324570261992</c:v>
                </c:pt>
                <c:pt idx="2588">
                  <c:v>0.74675324570261992</c:v>
                </c:pt>
                <c:pt idx="2589">
                  <c:v>0.74675324570261992</c:v>
                </c:pt>
                <c:pt idx="2590">
                  <c:v>0.74675324570261992</c:v>
                </c:pt>
                <c:pt idx="2591">
                  <c:v>0.68452380856073491</c:v>
                </c:pt>
                <c:pt idx="2592">
                  <c:v>0.68452380856073491</c:v>
                </c:pt>
                <c:pt idx="2593">
                  <c:v>0.80898268284450492</c:v>
                </c:pt>
                <c:pt idx="2594">
                  <c:v>0.74675324570261992</c:v>
                </c:pt>
                <c:pt idx="2595">
                  <c:v>0.68452380856073491</c:v>
                </c:pt>
                <c:pt idx="2596">
                  <c:v>0.74675324570261992</c:v>
                </c:pt>
                <c:pt idx="2597">
                  <c:v>0.93344155712827492</c:v>
                </c:pt>
                <c:pt idx="2598">
                  <c:v>0.87121211998638992</c:v>
                </c:pt>
                <c:pt idx="2599">
                  <c:v>0.68452380856073491</c:v>
                </c:pt>
                <c:pt idx="2600">
                  <c:v>0.74675324570261992</c:v>
                </c:pt>
                <c:pt idx="2601">
                  <c:v>0.74675324570261992</c:v>
                </c:pt>
                <c:pt idx="2602">
                  <c:v>0.74675324570261992</c:v>
                </c:pt>
                <c:pt idx="2603">
                  <c:v>0.74675324570261992</c:v>
                </c:pt>
                <c:pt idx="2604">
                  <c:v>0.68452380856073491</c:v>
                </c:pt>
                <c:pt idx="2605">
                  <c:v>0.62229437141884991</c:v>
                </c:pt>
                <c:pt idx="2606">
                  <c:v>0.62229437141884991</c:v>
                </c:pt>
                <c:pt idx="2607">
                  <c:v>0.59740259656209593</c:v>
                </c:pt>
                <c:pt idx="2608">
                  <c:v>0.59740259656209593</c:v>
                </c:pt>
                <c:pt idx="2609">
                  <c:v>0.62229437141884991</c:v>
                </c:pt>
                <c:pt idx="2610">
                  <c:v>1.1201298685539298</c:v>
                </c:pt>
                <c:pt idx="2611">
                  <c:v>1.9291125513984348</c:v>
                </c:pt>
                <c:pt idx="2612">
                  <c:v>1.7424242399727798</c:v>
                </c:pt>
                <c:pt idx="2613">
                  <c:v>1.3690476171214698</c:v>
                </c:pt>
                <c:pt idx="2614">
                  <c:v>1.1201298685539298</c:v>
                </c:pt>
                <c:pt idx="2615">
                  <c:v>0.99567099427015993</c:v>
                </c:pt>
                <c:pt idx="2616">
                  <c:v>0.99567099427015993</c:v>
                </c:pt>
                <c:pt idx="2617">
                  <c:v>1.4935064914052398</c:v>
                </c:pt>
                <c:pt idx="2618">
                  <c:v>1.8668831142565498</c:v>
                </c:pt>
                <c:pt idx="2619">
                  <c:v>1.6179653656890098</c:v>
                </c:pt>
                <c:pt idx="2620">
                  <c:v>1.5557359285471248</c:v>
                </c:pt>
                <c:pt idx="2621">
                  <c:v>1.3068181799795848</c:v>
                </c:pt>
                <c:pt idx="2622">
                  <c:v>0.99567099427015993</c:v>
                </c:pt>
                <c:pt idx="2623">
                  <c:v>0.93344155712827492</c:v>
                </c:pt>
                <c:pt idx="2624">
                  <c:v>1.0579004314120448</c:v>
                </c:pt>
                <c:pt idx="2625">
                  <c:v>1.1201298685539298</c:v>
                </c:pt>
                <c:pt idx="2626">
                  <c:v>0.93344155712827492</c:v>
                </c:pt>
                <c:pt idx="2627">
                  <c:v>0.80898268284450492</c:v>
                </c:pt>
                <c:pt idx="2628">
                  <c:v>0.74675324570261992</c:v>
                </c:pt>
                <c:pt idx="2629">
                  <c:v>1.3690476171214698</c:v>
                </c:pt>
                <c:pt idx="2630">
                  <c:v>4.9783549713507993</c:v>
                </c:pt>
                <c:pt idx="2631">
                  <c:v>3.4226190428036745</c:v>
                </c:pt>
                <c:pt idx="2632">
                  <c:v>2.3647186113916296</c:v>
                </c:pt>
                <c:pt idx="2633">
                  <c:v>1.8046536771146648</c:v>
                </c:pt>
                <c:pt idx="2634">
                  <c:v>1.4935064914052398</c:v>
                </c:pt>
                <c:pt idx="2635">
                  <c:v>1.3068181799795848</c:v>
                </c:pt>
                <c:pt idx="2636">
                  <c:v>1.2445887428376998</c:v>
                </c:pt>
                <c:pt idx="2637">
                  <c:v>1.1823593056958148</c:v>
                </c:pt>
                <c:pt idx="2638">
                  <c:v>1.1201298685539298</c:v>
                </c:pt>
                <c:pt idx="2639">
                  <c:v>1.1823593056958148</c:v>
                </c:pt>
                <c:pt idx="2640">
                  <c:v>1.2445887428376998</c:v>
                </c:pt>
                <c:pt idx="2641">
                  <c:v>1.1201298685539298</c:v>
                </c:pt>
                <c:pt idx="2642">
                  <c:v>0.99567099427015993</c:v>
                </c:pt>
                <c:pt idx="2643">
                  <c:v>1.3690476171214698</c:v>
                </c:pt>
                <c:pt idx="2644">
                  <c:v>1.3690476171214698</c:v>
                </c:pt>
                <c:pt idx="2645">
                  <c:v>1.0579004314120448</c:v>
                </c:pt>
                <c:pt idx="2646">
                  <c:v>1.0579004314120448</c:v>
                </c:pt>
                <c:pt idx="2647">
                  <c:v>1.1201298685539298</c:v>
                </c:pt>
                <c:pt idx="2648">
                  <c:v>1.6179653656890098</c:v>
                </c:pt>
                <c:pt idx="2649">
                  <c:v>1.3068181799795848</c:v>
                </c:pt>
                <c:pt idx="2650">
                  <c:v>1.0579004314120448</c:v>
                </c:pt>
                <c:pt idx="2651">
                  <c:v>0.99567099427015993</c:v>
                </c:pt>
                <c:pt idx="2652">
                  <c:v>0.93344155712827492</c:v>
                </c:pt>
                <c:pt idx="2653">
                  <c:v>0.87121211998638992</c:v>
                </c:pt>
                <c:pt idx="2654">
                  <c:v>0.87121211998638992</c:v>
                </c:pt>
                <c:pt idx="2655">
                  <c:v>0.87121211998638992</c:v>
                </c:pt>
                <c:pt idx="2656">
                  <c:v>0.93344155712827492</c:v>
                </c:pt>
                <c:pt idx="2657">
                  <c:v>0.80898268284450492</c:v>
                </c:pt>
                <c:pt idx="2658">
                  <c:v>0.93344155712827492</c:v>
                </c:pt>
                <c:pt idx="2659">
                  <c:v>1.0579004314120448</c:v>
                </c:pt>
                <c:pt idx="2660">
                  <c:v>0.87121211998638992</c:v>
                </c:pt>
                <c:pt idx="2661">
                  <c:v>0.80898268284450492</c:v>
                </c:pt>
                <c:pt idx="2662">
                  <c:v>0.68452380856073491</c:v>
                </c:pt>
                <c:pt idx="2663">
                  <c:v>0.80898268284450492</c:v>
                </c:pt>
                <c:pt idx="2664">
                  <c:v>0.68452380856073491</c:v>
                </c:pt>
                <c:pt idx="2665">
                  <c:v>0.68452380856073491</c:v>
                </c:pt>
                <c:pt idx="2666">
                  <c:v>0.68452380856073491</c:v>
                </c:pt>
                <c:pt idx="2667">
                  <c:v>0.68452380856073491</c:v>
                </c:pt>
                <c:pt idx="2668">
                  <c:v>0.62229437141884991</c:v>
                </c:pt>
                <c:pt idx="2669">
                  <c:v>0.59740259656209593</c:v>
                </c:pt>
                <c:pt idx="2670">
                  <c:v>0.56628787799115343</c:v>
                </c:pt>
                <c:pt idx="2671">
                  <c:v>0.53517315942021093</c:v>
                </c:pt>
                <c:pt idx="2672">
                  <c:v>0.51028138456345695</c:v>
                </c:pt>
                <c:pt idx="2673">
                  <c:v>0.62229437141884991</c:v>
                </c:pt>
                <c:pt idx="2674">
                  <c:v>1.1201298685539298</c:v>
                </c:pt>
                <c:pt idx="2675">
                  <c:v>0.68452380856073491</c:v>
                </c:pt>
                <c:pt idx="2676">
                  <c:v>0.57873376541953048</c:v>
                </c:pt>
                <c:pt idx="2677">
                  <c:v>0.54761904684858798</c:v>
                </c:pt>
                <c:pt idx="2678">
                  <c:v>1.9291125513984348</c:v>
                </c:pt>
                <c:pt idx="2679">
                  <c:v>1.2445887428376998</c:v>
                </c:pt>
                <c:pt idx="2680">
                  <c:v>1.7424242399727798</c:v>
                </c:pt>
                <c:pt idx="2681">
                  <c:v>4.1693722885062945</c:v>
                </c:pt>
                <c:pt idx="2682">
                  <c:v>3.1737012942361349</c:v>
                </c:pt>
                <c:pt idx="2683">
                  <c:v>2.4891774856753996</c:v>
                </c:pt>
                <c:pt idx="2684">
                  <c:v>1.9291125513984348</c:v>
                </c:pt>
                <c:pt idx="2685">
                  <c:v>1.5557359285471248</c:v>
                </c:pt>
                <c:pt idx="2686">
                  <c:v>1.3690476171214698</c:v>
                </c:pt>
                <c:pt idx="2687">
                  <c:v>1.3068181799795848</c:v>
                </c:pt>
                <c:pt idx="2688">
                  <c:v>1.3690476171214698</c:v>
                </c:pt>
                <c:pt idx="2689">
                  <c:v>1.6179653656890098</c:v>
                </c:pt>
                <c:pt idx="2690">
                  <c:v>2.0535714256822049</c:v>
                </c:pt>
                <c:pt idx="2691">
                  <c:v>1.4935064914052398</c:v>
                </c:pt>
                <c:pt idx="2692">
                  <c:v>1.0579004314120448</c:v>
                </c:pt>
                <c:pt idx="2693">
                  <c:v>0.93344155712827492</c:v>
                </c:pt>
                <c:pt idx="2694">
                  <c:v>0.87121211998638992</c:v>
                </c:pt>
                <c:pt idx="2695">
                  <c:v>1.2445887428376998</c:v>
                </c:pt>
                <c:pt idx="2696">
                  <c:v>1.0579004314120448</c:v>
                </c:pt>
                <c:pt idx="2697">
                  <c:v>0.93344155712827492</c:v>
                </c:pt>
                <c:pt idx="2698">
                  <c:v>0.87121211998638992</c:v>
                </c:pt>
                <c:pt idx="2699">
                  <c:v>0.80898268284450492</c:v>
                </c:pt>
                <c:pt idx="2700">
                  <c:v>0.80898268284450492</c:v>
                </c:pt>
                <c:pt idx="2701">
                  <c:v>0.74675324570261992</c:v>
                </c:pt>
                <c:pt idx="2702">
                  <c:v>0.68452380856073491</c:v>
                </c:pt>
                <c:pt idx="2703">
                  <c:v>0.68452380856073491</c:v>
                </c:pt>
                <c:pt idx="2704">
                  <c:v>0.62229437141884991</c:v>
                </c:pt>
                <c:pt idx="2705">
                  <c:v>0.60984848399047298</c:v>
                </c:pt>
                <c:pt idx="2706">
                  <c:v>0.62229437141884991</c:v>
                </c:pt>
                <c:pt idx="2707">
                  <c:v>0.57251082170534184</c:v>
                </c:pt>
                <c:pt idx="2708">
                  <c:v>0.56006493427696491</c:v>
                </c:pt>
                <c:pt idx="2709">
                  <c:v>0.53517315942021093</c:v>
                </c:pt>
                <c:pt idx="2710">
                  <c:v>0.51650432827764547</c:v>
                </c:pt>
                <c:pt idx="2711">
                  <c:v>0.522727271991834</c:v>
                </c:pt>
                <c:pt idx="2712">
                  <c:v>0.68452380856073491</c:v>
                </c:pt>
                <c:pt idx="2713">
                  <c:v>0.68452380856073491</c:v>
                </c:pt>
                <c:pt idx="2714">
                  <c:v>0.60362554027628434</c:v>
                </c:pt>
                <c:pt idx="2715">
                  <c:v>0.54761904684858798</c:v>
                </c:pt>
                <c:pt idx="2716">
                  <c:v>0.51028138456345695</c:v>
                </c:pt>
                <c:pt idx="2717">
                  <c:v>0.51028138456345695</c:v>
                </c:pt>
                <c:pt idx="2718">
                  <c:v>0.51028138456345695</c:v>
                </c:pt>
                <c:pt idx="2719">
                  <c:v>0.49783549713507996</c:v>
                </c:pt>
                <c:pt idx="2720">
                  <c:v>0.62229437141884991</c:v>
                </c:pt>
                <c:pt idx="2721">
                  <c:v>0.80898268284450492</c:v>
                </c:pt>
                <c:pt idx="2722">
                  <c:v>0.46049783484994899</c:v>
                </c:pt>
                <c:pt idx="2723">
                  <c:v>0.39204545399387547</c:v>
                </c:pt>
                <c:pt idx="2724">
                  <c:v>0.34226190428036746</c:v>
                </c:pt>
                <c:pt idx="2725">
                  <c:v>0.30492424199523649</c:v>
                </c:pt>
                <c:pt idx="2726">
                  <c:v>0.37959956656549843</c:v>
                </c:pt>
                <c:pt idx="2727">
                  <c:v>0.36715367913712149</c:v>
                </c:pt>
                <c:pt idx="2728">
                  <c:v>0.37959956656549843</c:v>
                </c:pt>
                <c:pt idx="2729">
                  <c:v>0.30492424199523649</c:v>
                </c:pt>
                <c:pt idx="2730">
                  <c:v>0.25514069228172848</c:v>
                </c:pt>
                <c:pt idx="2731">
                  <c:v>0.23647186113916296</c:v>
                </c:pt>
                <c:pt idx="2732">
                  <c:v>0.2924783545668595</c:v>
                </c:pt>
                <c:pt idx="2733">
                  <c:v>0.39826839770806399</c:v>
                </c:pt>
                <c:pt idx="2734">
                  <c:v>0.34226190428036746</c:v>
                </c:pt>
                <c:pt idx="2735">
                  <c:v>0.32981601685199047</c:v>
                </c:pt>
                <c:pt idx="2736">
                  <c:v>0.28625541085267092</c:v>
                </c:pt>
                <c:pt idx="2737">
                  <c:v>0.24269480485335146</c:v>
                </c:pt>
                <c:pt idx="2738">
                  <c:v>0.15557359285471248</c:v>
                </c:pt>
                <c:pt idx="2739">
                  <c:v>0.1680194802830895</c:v>
                </c:pt>
                <c:pt idx="2740">
                  <c:v>0.13690476171214699</c:v>
                </c:pt>
                <c:pt idx="2741">
                  <c:v>0.14312770542633546</c:v>
                </c:pt>
                <c:pt idx="2742">
                  <c:v>0.161796536568901</c:v>
                </c:pt>
                <c:pt idx="2743">
                  <c:v>0.161796536568901</c:v>
                </c:pt>
                <c:pt idx="2744">
                  <c:v>0.14312770542633546</c:v>
                </c:pt>
                <c:pt idx="2745">
                  <c:v>0.13690476171214699</c:v>
                </c:pt>
                <c:pt idx="2746">
                  <c:v>0.1680194802830895</c:v>
                </c:pt>
                <c:pt idx="2747">
                  <c:v>0.1306818179979585</c:v>
                </c:pt>
                <c:pt idx="2748">
                  <c:v>0.17424242399727796</c:v>
                </c:pt>
                <c:pt idx="2749">
                  <c:v>0.199134198854032</c:v>
                </c:pt>
                <c:pt idx="2750">
                  <c:v>0.33603896056617899</c:v>
                </c:pt>
                <c:pt idx="2751">
                  <c:v>0.28003246713848245</c:v>
                </c:pt>
                <c:pt idx="2752">
                  <c:v>0.18668831142565498</c:v>
                </c:pt>
                <c:pt idx="2753">
                  <c:v>0.14935064914052398</c:v>
                </c:pt>
                <c:pt idx="2754">
                  <c:v>0.18046536771146648</c:v>
                </c:pt>
                <c:pt idx="2755">
                  <c:v>0.11823593056958148</c:v>
                </c:pt>
                <c:pt idx="2756">
                  <c:v>0.11823593056958148</c:v>
                </c:pt>
                <c:pt idx="2757">
                  <c:v>0.14312770542633546</c:v>
                </c:pt>
                <c:pt idx="2758">
                  <c:v>0.12445887428376999</c:v>
                </c:pt>
                <c:pt idx="2759">
                  <c:v>0.10579004314120449</c:v>
                </c:pt>
                <c:pt idx="2760">
                  <c:v>0.10579004314120449</c:v>
                </c:pt>
                <c:pt idx="2761">
                  <c:v>0.14312770542633546</c:v>
                </c:pt>
                <c:pt idx="2762">
                  <c:v>0.14935064914052398</c:v>
                </c:pt>
                <c:pt idx="2763">
                  <c:v>0.14312770542633546</c:v>
                </c:pt>
                <c:pt idx="2764">
                  <c:v>0.14312770542633546</c:v>
                </c:pt>
                <c:pt idx="2765">
                  <c:v>0.14312770542633546</c:v>
                </c:pt>
                <c:pt idx="2766">
                  <c:v>0.20535714256822046</c:v>
                </c:pt>
                <c:pt idx="2767">
                  <c:v>0.25514069228172848</c:v>
                </c:pt>
                <c:pt idx="2768">
                  <c:v>0.18668831142565498</c:v>
                </c:pt>
                <c:pt idx="2769">
                  <c:v>0.23647186113916296</c:v>
                </c:pt>
                <c:pt idx="2770">
                  <c:v>0.14935064914052398</c:v>
                </c:pt>
                <c:pt idx="2771">
                  <c:v>0.13690476171214699</c:v>
                </c:pt>
                <c:pt idx="2772">
                  <c:v>0.14935064914052398</c:v>
                </c:pt>
                <c:pt idx="2773">
                  <c:v>9.334415571282749E-2</c:v>
                </c:pt>
                <c:pt idx="2774">
                  <c:v>5.8495670913371892E-2</c:v>
                </c:pt>
                <c:pt idx="2775">
                  <c:v>6.2229437141884995E-2</c:v>
                </c:pt>
                <c:pt idx="2776">
                  <c:v>7.4675324570261992E-2</c:v>
                </c:pt>
                <c:pt idx="2777">
                  <c:v>7.4675324570261992E-2</c:v>
                </c:pt>
                <c:pt idx="2778">
                  <c:v>5.5384199056277644E-2</c:v>
                </c:pt>
                <c:pt idx="2779">
                  <c:v>9.9567099427015998E-2</c:v>
                </c:pt>
                <c:pt idx="2780">
                  <c:v>0.68452380856073491</c:v>
                </c:pt>
                <c:pt idx="2781">
                  <c:v>0.18668831142565498</c:v>
                </c:pt>
                <c:pt idx="2782">
                  <c:v>0.14312770542633546</c:v>
                </c:pt>
                <c:pt idx="2783">
                  <c:v>0.11201298685539299</c:v>
                </c:pt>
                <c:pt idx="2784">
                  <c:v>9.9567099427015998E-2</c:v>
                </c:pt>
                <c:pt idx="2785">
                  <c:v>9.9567099427015998E-2</c:v>
                </c:pt>
                <c:pt idx="2786">
                  <c:v>9.334415571282749E-2</c:v>
                </c:pt>
                <c:pt idx="2787">
                  <c:v>9.334415571282749E-2</c:v>
                </c:pt>
                <c:pt idx="2788">
                  <c:v>0.10579004314120449</c:v>
                </c:pt>
                <c:pt idx="2789">
                  <c:v>0.11201298685539299</c:v>
                </c:pt>
                <c:pt idx="2790">
                  <c:v>6.8452380856073497E-2</c:v>
                </c:pt>
                <c:pt idx="2791">
                  <c:v>9.334415571282749E-2</c:v>
                </c:pt>
                <c:pt idx="2792">
                  <c:v>8.08982682844505E-2</c:v>
                </c:pt>
                <c:pt idx="2793">
                  <c:v>8.7121211998638981E-2</c:v>
                </c:pt>
                <c:pt idx="2794">
                  <c:v>8.7121211998638981E-2</c:v>
                </c:pt>
                <c:pt idx="2795">
                  <c:v>6.8452380856073497E-2</c:v>
                </c:pt>
                <c:pt idx="2796">
                  <c:v>6.8452380856073497E-2</c:v>
                </c:pt>
                <c:pt idx="2797">
                  <c:v>7.4675324570261992E-2</c:v>
                </c:pt>
                <c:pt idx="2798">
                  <c:v>9.334415571282749E-2</c:v>
                </c:pt>
                <c:pt idx="2799">
                  <c:v>9.9567099427015998E-2</c:v>
                </c:pt>
                <c:pt idx="2800">
                  <c:v>8.7121211998638981E-2</c:v>
                </c:pt>
                <c:pt idx="2801">
                  <c:v>6.036255402762844E-2</c:v>
                </c:pt>
                <c:pt idx="2802">
                  <c:v>7.4675324570261992E-2</c:v>
                </c:pt>
                <c:pt idx="2803">
                  <c:v>8.08982682844505E-2</c:v>
                </c:pt>
                <c:pt idx="2804">
                  <c:v>0.60362554027628434</c:v>
                </c:pt>
                <c:pt idx="2805">
                  <c:v>0.59117965284790741</c:v>
                </c:pt>
                <c:pt idx="2806">
                  <c:v>0.34848484799455592</c:v>
                </c:pt>
                <c:pt idx="2807">
                  <c:v>0.17424242399727796</c:v>
                </c:pt>
                <c:pt idx="2808">
                  <c:v>0.12445887428376999</c:v>
                </c:pt>
                <c:pt idx="2809">
                  <c:v>0.10579004314120449</c:v>
                </c:pt>
                <c:pt idx="2810">
                  <c:v>0.10579004314120449</c:v>
                </c:pt>
                <c:pt idx="2811">
                  <c:v>0.10579004314120449</c:v>
                </c:pt>
                <c:pt idx="2812">
                  <c:v>0.11201298685539299</c:v>
                </c:pt>
                <c:pt idx="2813">
                  <c:v>0.12445887428376999</c:v>
                </c:pt>
                <c:pt idx="2814">
                  <c:v>0.11201298685539299</c:v>
                </c:pt>
                <c:pt idx="2815">
                  <c:v>9.334415571282749E-2</c:v>
                </c:pt>
                <c:pt idx="2816">
                  <c:v>0.12445887428376999</c:v>
                </c:pt>
                <c:pt idx="2817">
                  <c:v>9.334415571282749E-2</c:v>
                </c:pt>
                <c:pt idx="2818">
                  <c:v>0.1680194802830895</c:v>
                </c:pt>
                <c:pt idx="2819">
                  <c:v>0.13690476171214699</c:v>
                </c:pt>
                <c:pt idx="2820">
                  <c:v>9.334415571282749E-2</c:v>
                </c:pt>
                <c:pt idx="2821">
                  <c:v>0.1306818179979585</c:v>
                </c:pt>
                <c:pt idx="2822">
                  <c:v>0.12445887428376999</c:v>
                </c:pt>
                <c:pt idx="2823">
                  <c:v>0.13690476171214699</c:v>
                </c:pt>
                <c:pt idx="2824">
                  <c:v>0.14935064914052398</c:v>
                </c:pt>
                <c:pt idx="2825">
                  <c:v>0.15557359285471248</c:v>
                </c:pt>
                <c:pt idx="2826">
                  <c:v>0.18668831142565498</c:v>
                </c:pt>
                <c:pt idx="2827">
                  <c:v>0.21158008628240899</c:v>
                </c:pt>
                <c:pt idx="2828">
                  <c:v>0.199134198854032</c:v>
                </c:pt>
                <c:pt idx="2829">
                  <c:v>0.18046536771146648</c:v>
                </c:pt>
                <c:pt idx="2830">
                  <c:v>0.18668831142565498</c:v>
                </c:pt>
                <c:pt idx="2831">
                  <c:v>0.18046536771146648</c:v>
                </c:pt>
                <c:pt idx="2832">
                  <c:v>0.18668831142565498</c:v>
                </c:pt>
                <c:pt idx="2833">
                  <c:v>0.23647186113916296</c:v>
                </c:pt>
                <c:pt idx="2834">
                  <c:v>0.18668831142565498</c:v>
                </c:pt>
                <c:pt idx="2835">
                  <c:v>0.17424242399727796</c:v>
                </c:pt>
                <c:pt idx="2836">
                  <c:v>0.161796536568901</c:v>
                </c:pt>
                <c:pt idx="2837">
                  <c:v>0.161796536568901</c:v>
                </c:pt>
                <c:pt idx="2838">
                  <c:v>0.1680194802830895</c:v>
                </c:pt>
                <c:pt idx="2839">
                  <c:v>0.18046536771146648</c:v>
                </c:pt>
                <c:pt idx="2840">
                  <c:v>0.18668831142565498</c:v>
                </c:pt>
                <c:pt idx="2841">
                  <c:v>0.261363635995917</c:v>
                </c:pt>
                <c:pt idx="2842">
                  <c:v>0.42938311627900649</c:v>
                </c:pt>
                <c:pt idx="2843">
                  <c:v>0.47916666599251445</c:v>
                </c:pt>
                <c:pt idx="2844">
                  <c:v>0.22402597371078597</c:v>
                </c:pt>
                <c:pt idx="2845">
                  <c:v>0.18668831142565498</c:v>
                </c:pt>
                <c:pt idx="2846">
                  <c:v>0.56006493427696491</c:v>
                </c:pt>
                <c:pt idx="2847">
                  <c:v>0.31114718570942496</c:v>
                </c:pt>
                <c:pt idx="2848">
                  <c:v>0.17424242399727796</c:v>
                </c:pt>
                <c:pt idx="2849">
                  <c:v>0.13690476171214699</c:v>
                </c:pt>
                <c:pt idx="2850">
                  <c:v>0.54139610313439945</c:v>
                </c:pt>
                <c:pt idx="2851">
                  <c:v>0.29870129828104797</c:v>
                </c:pt>
                <c:pt idx="2852">
                  <c:v>0.68452380856073491</c:v>
                </c:pt>
                <c:pt idx="2853">
                  <c:v>0.46049783484994899</c:v>
                </c:pt>
                <c:pt idx="2854">
                  <c:v>0.27380952342429399</c:v>
                </c:pt>
                <c:pt idx="2855">
                  <c:v>1.1201298685539298</c:v>
                </c:pt>
                <c:pt idx="2856">
                  <c:v>0.62229437141884991</c:v>
                </c:pt>
                <c:pt idx="2857">
                  <c:v>0.29870129828104797</c:v>
                </c:pt>
                <c:pt idx="2858">
                  <c:v>0.80898268284450492</c:v>
                </c:pt>
                <c:pt idx="2859">
                  <c:v>0.47294372227832593</c:v>
                </c:pt>
                <c:pt idx="2860">
                  <c:v>0.59117965284790741</c:v>
                </c:pt>
                <c:pt idx="2861">
                  <c:v>0.38582251027968695</c:v>
                </c:pt>
                <c:pt idx="2862">
                  <c:v>0.31737012942361342</c:v>
                </c:pt>
                <c:pt idx="2863">
                  <c:v>0.3547077917087445</c:v>
                </c:pt>
                <c:pt idx="2864">
                  <c:v>0.36093073542293297</c:v>
                </c:pt>
                <c:pt idx="2865">
                  <c:v>0.60984848399047298</c:v>
                </c:pt>
                <c:pt idx="2866">
                  <c:v>1.9913419885403199</c:v>
                </c:pt>
                <c:pt idx="2867">
                  <c:v>4.6672077856413745</c:v>
                </c:pt>
                <c:pt idx="2868">
                  <c:v>3.4226190428036745</c:v>
                </c:pt>
                <c:pt idx="2869">
                  <c:v>1.4935064914052398</c:v>
                </c:pt>
                <c:pt idx="2870">
                  <c:v>1.2445887428376998</c:v>
                </c:pt>
                <c:pt idx="2871">
                  <c:v>1.1201298685539298</c:v>
                </c:pt>
                <c:pt idx="2872">
                  <c:v>1.6801948028308948</c:v>
                </c:pt>
                <c:pt idx="2873">
                  <c:v>1.6801948028308948</c:v>
                </c:pt>
                <c:pt idx="2874">
                  <c:v>1.0579004314120448</c:v>
                </c:pt>
                <c:pt idx="2875">
                  <c:v>0.80898268284450492</c:v>
                </c:pt>
                <c:pt idx="2876">
                  <c:v>0.68452380856073491</c:v>
                </c:pt>
                <c:pt idx="2877">
                  <c:v>1.4312770542633548</c:v>
                </c:pt>
                <c:pt idx="2878">
                  <c:v>0.93344155712827492</c:v>
                </c:pt>
                <c:pt idx="2879">
                  <c:v>1.2445887428376998</c:v>
                </c:pt>
                <c:pt idx="2880">
                  <c:v>1.5557359285471248</c:v>
                </c:pt>
                <c:pt idx="2881">
                  <c:v>1.5557359285471248</c:v>
                </c:pt>
                <c:pt idx="2882">
                  <c:v>2.9247835456685949</c:v>
                </c:pt>
                <c:pt idx="2883">
                  <c:v>1.5557359285471248</c:v>
                </c:pt>
                <c:pt idx="2884">
                  <c:v>1.2445887428376998</c:v>
                </c:pt>
                <c:pt idx="2885">
                  <c:v>1.0579004314120448</c:v>
                </c:pt>
                <c:pt idx="2886">
                  <c:v>2.0535714256822049</c:v>
                </c:pt>
                <c:pt idx="2887">
                  <c:v>2.6758657971010549</c:v>
                </c:pt>
                <c:pt idx="2888">
                  <c:v>1.6179653656890098</c:v>
                </c:pt>
                <c:pt idx="2889">
                  <c:v>1.3690476171214698</c:v>
                </c:pt>
                <c:pt idx="2890">
                  <c:v>1.1823593056958148</c:v>
                </c:pt>
                <c:pt idx="2891">
                  <c:v>1.0579004314120448</c:v>
                </c:pt>
                <c:pt idx="2892">
                  <c:v>0.93344155712827492</c:v>
                </c:pt>
                <c:pt idx="2893">
                  <c:v>0.80898268284450492</c:v>
                </c:pt>
                <c:pt idx="2894">
                  <c:v>0.68452380856073491</c:v>
                </c:pt>
                <c:pt idx="2895">
                  <c:v>0.68452380856073491</c:v>
                </c:pt>
                <c:pt idx="2896">
                  <c:v>0.6160714277046615</c:v>
                </c:pt>
                <c:pt idx="2897">
                  <c:v>0.54761904684858798</c:v>
                </c:pt>
                <c:pt idx="2898">
                  <c:v>0.49783549713507996</c:v>
                </c:pt>
                <c:pt idx="2899">
                  <c:v>0.42938311627900649</c:v>
                </c:pt>
                <c:pt idx="2900">
                  <c:v>0.41693722885062945</c:v>
                </c:pt>
                <c:pt idx="2901">
                  <c:v>0.39826839770806399</c:v>
                </c:pt>
                <c:pt idx="2902">
                  <c:v>0.46049783484994899</c:v>
                </c:pt>
                <c:pt idx="2903">
                  <c:v>0.47294372227832593</c:v>
                </c:pt>
                <c:pt idx="2904">
                  <c:v>0.80898268284450492</c:v>
                </c:pt>
                <c:pt idx="2905">
                  <c:v>4.9783549713507993</c:v>
                </c:pt>
                <c:pt idx="2906">
                  <c:v>7.7786796427356242</c:v>
                </c:pt>
                <c:pt idx="2907">
                  <c:v>4.9783549713507993</c:v>
                </c:pt>
                <c:pt idx="2908">
                  <c:v>3.1114718570942497</c:v>
                </c:pt>
                <c:pt idx="2909">
                  <c:v>2.3024891742497449</c:v>
                </c:pt>
                <c:pt idx="2910">
                  <c:v>2.3024891742497449</c:v>
                </c:pt>
                <c:pt idx="2911">
                  <c:v>3.6093073542293297</c:v>
                </c:pt>
                <c:pt idx="2912">
                  <c:v>2.7380952342429397</c:v>
                </c:pt>
                <c:pt idx="2913">
                  <c:v>2.0535714256822049</c:v>
                </c:pt>
                <c:pt idx="2914">
                  <c:v>1.6801948028308948</c:v>
                </c:pt>
                <c:pt idx="2915">
                  <c:v>1.4312770542633548</c:v>
                </c:pt>
                <c:pt idx="2916">
                  <c:v>1.2445887428376998</c:v>
                </c:pt>
                <c:pt idx="2917">
                  <c:v>1.0579004314120448</c:v>
                </c:pt>
                <c:pt idx="2918">
                  <c:v>0.87121211998638992</c:v>
                </c:pt>
                <c:pt idx="2919">
                  <c:v>0.80898268284450492</c:v>
                </c:pt>
                <c:pt idx="2920">
                  <c:v>1.2445887428376998</c:v>
                </c:pt>
                <c:pt idx="2921">
                  <c:v>3.7959956656549845</c:v>
                </c:pt>
                <c:pt idx="2922">
                  <c:v>7.4675324570261994</c:v>
                </c:pt>
                <c:pt idx="2923">
                  <c:v>7.2808441456005442</c:v>
                </c:pt>
                <c:pt idx="2924">
                  <c:v>5.6628787799115345</c:v>
                </c:pt>
                <c:pt idx="2925">
                  <c:v>4.4182900370738345</c:v>
                </c:pt>
                <c:pt idx="2926">
                  <c:v>3.7959956656549845</c:v>
                </c:pt>
                <c:pt idx="2927">
                  <c:v>6.8452380856073489</c:v>
                </c:pt>
                <c:pt idx="2928">
                  <c:v>5.6628787799115345</c:v>
                </c:pt>
                <c:pt idx="2929">
                  <c:v>4.7294372227832593</c:v>
                </c:pt>
                <c:pt idx="2930">
                  <c:v>5.2895021570602241</c:v>
                </c:pt>
                <c:pt idx="2931">
                  <c:v>3.5470779170874445</c:v>
                </c:pt>
                <c:pt idx="2932">
                  <c:v>2.8625541085267097</c:v>
                </c:pt>
                <c:pt idx="2933">
                  <c:v>4.0449134142225249</c:v>
                </c:pt>
                <c:pt idx="2934">
                  <c:v>3.9204545399387545</c:v>
                </c:pt>
                <c:pt idx="2935">
                  <c:v>3.4226190428036745</c:v>
                </c:pt>
                <c:pt idx="2936">
                  <c:v>4.4805194742157193</c:v>
                </c:pt>
                <c:pt idx="2937">
                  <c:v>7.1563852713167746</c:v>
                </c:pt>
                <c:pt idx="2938">
                  <c:v>7.2186147084586594</c:v>
                </c:pt>
                <c:pt idx="2939">
                  <c:v>6.7207792113235794</c:v>
                </c:pt>
                <c:pt idx="2940">
                  <c:v>6.0362554027628441</c:v>
                </c:pt>
                <c:pt idx="2941">
                  <c:v>4.5427489113576049</c:v>
                </c:pt>
                <c:pt idx="2942">
                  <c:v>3.6715367913712145</c:v>
                </c:pt>
                <c:pt idx="2943">
                  <c:v>3.2981601685199045</c:v>
                </c:pt>
                <c:pt idx="2944">
                  <c:v>2.8003246713848249</c:v>
                </c:pt>
                <c:pt idx="2945">
                  <c:v>3.8582251027968697</c:v>
                </c:pt>
                <c:pt idx="2946">
                  <c:v>5.0405844084926841</c:v>
                </c:pt>
                <c:pt idx="2947">
                  <c:v>4.1693722885062945</c:v>
                </c:pt>
                <c:pt idx="2948">
                  <c:v>3.5470779170874445</c:v>
                </c:pt>
                <c:pt idx="2949">
                  <c:v>3.1114718570942497</c:v>
                </c:pt>
                <c:pt idx="2950">
                  <c:v>2.8003246713848249</c:v>
                </c:pt>
                <c:pt idx="2951">
                  <c:v>2.5514069228172849</c:v>
                </c:pt>
                <c:pt idx="2952">
                  <c:v>2.4269480485335149</c:v>
                </c:pt>
                <c:pt idx="2953">
                  <c:v>2.3647186113916296</c:v>
                </c:pt>
                <c:pt idx="2954">
                  <c:v>2.3024891742497449</c:v>
                </c:pt>
                <c:pt idx="2955">
                  <c:v>2.3647186113916296</c:v>
                </c:pt>
                <c:pt idx="2956">
                  <c:v>2.2402597371078596</c:v>
                </c:pt>
                <c:pt idx="2957">
                  <c:v>2.2402597371078596</c:v>
                </c:pt>
                <c:pt idx="2958">
                  <c:v>2.1158008628240896</c:v>
                </c:pt>
                <c:pt idx="2959">
                  <c:v>2.0535714256822049</c:v>
                </c:pt>
                <c:pt idx="2960">
                  <c:v>1.9291125513984348</c:v>
                </c:pt>
                <c:pt idx="2961">
                  <c:v>1.8668831142565498</c:v>
                </c:pt>
                <c:pt idx="2962">
                  <c:v>1.9913419885403199</c:v>
                </c:pt>
                <c:pt idx="2963">
                  <c:v>2.1158008628240896</c:v>
                </c:pt>
                <c:pt idx="2964">
                  <c:v>2.4891774856753996</c:v>
                </c:pt>
                <c:pt idx="2965">
                  <c:v>2.2402597371078596</c:v>
                </c:pt>
                <c:pt idx="2966">
                  <c:v>2.8625541085267097</c:v>
                </c:pt>
                <c:pt idx="2967">
                  <c:v>2.6758657971010549</c:v>
                </c:pt>
                <c:pt idx="2968">
                  <c:v>3.0492424199523649</c:v>
                </c:pt>
                <c:pt idx="2969">
                  <c:v>2.8003246713848249</c:v>
                </c:pt>
                <c:pt idx="2970">
                  <c:v>2.6758657971010549</c:v>
                </c:pt>
                <c:pt idx="2971">
                  <c:v>2.4891774856753996</c:v>
                </c:pt>
                <c:pt idx="2972">
                  <c:v>2.3024891742497449</c:v>
                </c:pt>
                <c:pt idx="2973">
                  <c:v>2.1158008628240896</c:v>
                </c:pt>
                <c:pt idx="2974">
                  <c:v>1.9291125513984348</c:v>
                </c:pt>
                <c:pt idx="2975">
                  <c:v>2.1158008628240896</c:v>
                </c:pt>
                <c:pt idx="2976">
                  <c:v>2.6136363599591697</c:v>
                </c:pt>
                <c:pt idx="2977">
                  <c:v>2.1780302999659749</c:v>
                </c:pt>
                <c:pt idx="2978">
                  <c:v>3.6715367913712145</c:v>
                </c:pt>
                <c:pt idx="2979">
                  <c:v>3.6093073542293297</c:v>
                </c:pt>
                <c:pt idx="2980">
                  <c:v>3.2981601685199045</c:v>
                </c:pt>
                <c:pt idx="2981">
                  <c:v>2.9870129828104797</c:v>
                </c:pt>
                <c:pt idx="2982">
                  <c:v>2.7380952342429397</c:v>
                </c:pt>
                <c:pt idx="2983">
                  <c:v>2.4891774856753996</c:v>
                </c:pt>
                <c:pt idx="2984">
                  <c:v>2.2402597371078596</c:v>
                </c:pt>
                <c:pt idx="2985">
                  <c:v>2.0535714256822049</c:v>
                </c:pt>
                <c:pt idx="2986">
                  <c:v>1.9291125513984348</c:v>
                </c:pt>
                <c:pt idx="2987">
                  <c:v>1.8046536771146648</c:v>
                </c:pt>
                <c:pt idx="2988">
                  <c:v>1.8046536771146648</c:v>
                </c:pt>
                <c:pt idx="2989">
                  <c:v>1.7424242399727798</c:v>
                </c:pt>
                <c:pt idx="2990">
                  <c:v>1.6801948028308948</c:v>
                </c:pt>
                <c:pt idx="2991">
                  <c:v>2.2402597371078596</c:v>
                </c:pt>
                <c:pt idx="2992">
                  <c:v>3.7959956656549845</c:v>
                </c:pt>
                <c:pt idx="2993">
                  <c:v>2.9870129828104797</c:v>
                </c:pt>
                <c:pt idx="2994">
                  <c:v>2.7380952342429397</c:v>
                </c:pt>
                <c:pt idx="2995">
                  <c:v>2.6136363599591697</c:v>
                </c:pt>
                <c:pt idx="2996">
                  <c:v>2.3647186113916296</c:v>
                </c:pt>
                <c:pt idx="2997">
                  <c:v>2.1158008628240896</c:v>
                </c:pt>
                <c:pt idx="2998">
                  <c:v>1.9291125513984348</c:v>
                </c:pt>
                <c:pt idx="2999">
                  <c:v>1.8668831142565498</c:v>
                </c:pt>
                <c:pt idx="3000">
                  <c:v>1.7424242399727798</c:v>
                </c:pt>
                <c:pt idx="3001">
                  <c:v>1.6801948028308948</c:v>
                </c:pt>
                <c:pt idx="3002">
                  <c:v>1.6179653656890098</c:v>
                </c:pt>
                <c:pt idx="3003">
                  <c:v>1.4935064914052398</c:v>
                </c:pt>
                <c:pt idx="3004">
                  <c:v>1.4312770542633548</c:v>
                </c:pt>
                <c:pt idx="3005">
                  <c:v>2.3024891742497449</c:v>
                </c:pt>
                <c:pt idx="3006">
                  <c:v>3.6093073542293297</c:v>
                </c:pt>
                <c:pt idx="3007">
                  <c:v>2.7380952342429397</c:v>
                </c:pt>
                <c:pt idx="3008">
                  <c:v>3.7337662285130997</c:v>
                </c:pt>
                <c:pt idx="3009">
                  <c:v>8.0898268284450499</c:v>
                </c:pt>
                <c:pt idx="3010">
                  <c:v>11.823593056958149</c:v>
                </c:pt>
                <c:pt idx="3011">
                  <c:v>7.2186147084586594</c:v>
                </c:pt>
                <c:pt idx="3012">
                  <c:v>5.6006493427696498</c:v>
                </c:pt>
                <c:pt idx="3013">
                  <c:v>5.6006493427696498</c:v>
                </c:pt>
                <c:pt idx="3014">
                  <c:v>6.5340908998979241</c:v>
                </c:pt>
                <c:pt idx="3015">
                  <c:v>6.9074675227492346</c:v>
                </c:pt>
                <c:pt idx="3016">
                  <c:v>5.7251082170534193</c:v>
                </c:pt>
                <c:pt idx="3017">
                  <c:v>5.1650432827764545</c:v>
                </c:pt>
                <c:pt idx="3018">
                  <c:v>3.6715367913712145</c:v>
                </c:pt>
                <c:pt idx="3019">
                  <c:v>3.6093073542293297</c:v>
                </c:pt>
                <c:pt idx="3020">
                  <c:v>2.8003246713848249</c:v>
                </c:pt>
                <c:pt idx="3021">
                  <c:v>2.5514069228172849</c:v>
                </c:pt>
                <c:pt idx="3022">
                  <c:v>2.3024891742497449</c:v>
                </c:pt>
                <c:pt idx="3023">
                  <c:v>2.5514069228172849</c:v>
                </c:pt>
                <c:pt idx="3024">
                  <c:v>1.9291125513984348</c:v>
                </c:pt>
                <c:pt idx="3025">
                  <c:v>1.6179653656890098</c:v>
                </c:pt>
                <c:pt idx="3026">
                  <c:v>1.7424242399727798</c:v>
                </c:pt>
                <c:pt idx="3027">
                  <c:v>1.4935064914052398</c:v>
                </c:pt>
                <c:pt idx="3028">
                  <c:v>1.4312770542633548</c:v>
                </c:pt>
                <c:pt idx="3029">
                  <c:v>1.3068181799795848</c:v>
                </c:pt>
                <c:pt idx="3030">
                  <c:v>1.3068181799795848</c:v>
                </c:pt>
                <c:pt idx="3031">
                  <c:v>1.2445887428376998</c:v>
                </c:pt>
                <c:pt idx="3032">
                  <c:v>1.1201298685539298</c:v>
                </c:pt>
                <c:pt idx="3033">
                  <c:v>0.99567099427015993</c:v>
                </c:pt>
                <c:pt idx="3034">
                  <c:v>0.93344155712827492</c:v>
                </c:pt>
                <c:pt idx="3035">
                  <c:v>0.87121211998638992</c:v>
                </c:pt>
                <c:pt idx="3036">
                  <c:v>0.80898268284450492</c:v>
                </c:pt>
                <c:pt idx="3037">
                  <c:v>1.0579004314120448</c:v>
                </c:pt>
                <c:pt idx="3038">
                  <c:v>2.7380952342429397</c:v>
                </c:pt>
                <c:pt idx="3039">
                  <c:v>1.7424242399727798</c:v>
                </c:pt>
                <c:pt idx="3040">
                  <c:v>1.4312770542633548</c:v>
                </c:pt>
                <c:pt idx="3041">
                  <c:v>1.3068181799795848</c:v>
                </c:pt>
                <c:pt idx="3042">
                  <c:v>1.1823593056958148</c:v>
                </c:pt>
                <c:pt idx="3043">
                  <c:v>1.0579004314120448</c:v>
                </c:pt>
                <c:pt idx="3044">
                  <c:v>1.3068181799795848</c:v>
                </c:pt>
                <c:pt idx="3045">
                  <c:v>1.1201298685539298</c:v>
                </c:pt>
                <c:pt idx="3046">
                  <c:v>1.2445887428376998</c:v>
                </c:pt>
                <c:pt idx="3047">
                  <c:v>0.99567099427015993</c:v>
                </c:pt>
                <c:pt idx="3048">
                  <c:v>0.87121211998638992</c:v>
                </c:pt>
                <c:pt idx="3049">
                  <c:v>0.80898268284450492</c:v>
                </c:pt>
                <c:pt idx="3050">
                  <c:v>0.74675324570261992</c:v>
                </c:pt>
                <c:pt idx="3051">
                  <c:v>0.87121211998638992</c:v>
                </c:pt>
                <c:pt idx="3052">
                  <c:v>0.74675324570261992</c:v>
                </c:pt>
                <c:pt idx="3053">
                  <c:v>0.68452380856073491</c:v>
                </c:pt>
                <c:pt idx="3054">
                  <c:v>0.60984848399047298</c:v>
                </c:pt>
                <c:pt idx="3055">
                  <c:v>0.57251082170534184</c:v>
                </c:pt>
                <c:pt idx="3056">
                  <c:v>0.5538419905627765</c:v>
                </c:pt>
                <c:pt idx="3057">
                  <c:v>0.51028138456345695</c:v>
                </c:pt>
                <c:pt idx="3058">
                  <c:v>0.5538419905627765</c:v>
                </c:pt>
                <c:pt idx="3059">
                  <c:v>0.54761904684858798</c:v>
                </c:pt>
                <c:pt idx="3060">
                  <c:v>0.80898268284450492</c:v>
                </c:pt>
                <c:pt idx="3061">
                  <c:v>1.3068181799795848</c:v>
                </c:pt>
                <c:pt idx="3062">
                  <c:v>1.4935064914052398</c:v>
                </c:pt>
                <c:pt idx="3063">
                  <c:v>2.8003246713848249</c:v>
                </c:pt>
                <c:pt idx="3064">
                  <c:v>1.7424242399727798</c:v>
                </c:pt>
                <c:pt idx="3065">
                  <c:v>1.4935064914052398</c:v>
                </c:pt>
                <c:pt idx="3066">
                  <c:v>1.3690476171214698</c:v>
                </c:pt>
                <c:pt idx="3067">
                  <c:v>1.3690476171214698</c:v>
                </c:pt>
                <c:pt idx="3068">
                  <c:v>1.1823593056958148</c:v>
                </c:pt>
                <c:pt idx="3069">
                  <c:v>1.0579004314120448</c:v>
                </c:pt>
                <c:pt idx="3070">
                  <c:v>0.99567099427015993</c:v>
                </c:pt>
                <c:pt idx="3071">
                  <c:v>0.87121211998638992</c:v>
                </c:pt>
                <c:pt idx="3072">
                  <c:v>1.1201298685539298</c:v>
                </c:pt>
                <c:pt idx="3073">
                  <c:v>0.87121211998638992</c:v>
                </c:pt>
                <c:pt idx="3074">
                  <c:v>2.1158008628240896</c:v>
                </c:pt>
                <c:pt idx="3075">
                  <c:v>1.8046536771146648</c:v>
                </c:pt>
                <c:pt idx="3076">
                  <c:v>3.6715367913712145</c:v>
                </c:pt>
                <c:pt idx="3077">
                  <c:v>2.8625541085267097</c:v>
                </c:pt>
                <c:pt idx="3078">
                  <c:v>4.9783549713507993</c:v>
                </c:pt>
                <c:pt idx="3079">
                  <c:v>4.4182900370738345</c:v>
                </c:pt>
                <c:pt idx="3080">
                  <c:v>3.2981601685199045</c:v>
                </c:pt>
                <c:pt idx="3081">
                  <c:v>3.1114718570942497</c:v>
                </c:pt>
                <c:pt idx="3082">
                  <c:v>2.6758657971010549</c:v>
                </c:pt>
                <c:pt idx="3083">
                  <c:v>2.1780302999659749</c:v>
                </c:pt>
                <c:pt idx="3084">
                  <c:v>1.8668831142565498</c:v>
                </c:pt>
                <c:pt idx="3085">
                  <c:v>1.6179653656890098</c:v>
                </c:pt>
                <c:pt idx="3086">
                  <c:v>1.4312770542633548</c:v>
                </c:pt>
                <c:pt idx="3087">
                  <c:v>1.4312770542633548</c:v>
                </c:pt>
                <c:pt idx="3088">
                  <c:v>1.4312770542633548</c:v>
                </c:pt>
                <c:pt idx="3089">
                  <c:v>1.2445887428376998</c:v>
                </c:pt>
                <c:pt idx="3090">
                  <c:v>1.1201298685539298</c:v>
                </c:pt>
                <c:pt idx="3091">
                  <c:v>0.99567099427015993</c:v>
                </c:pt>
                <c:pt idx="3092">
                  <c:v>0.93344155712827492</c:v>
                </c:pt>
                <c:pt idx="3093">
                  <c:v>0.87121211998638992</c:v>
                </c:pt>
                <c:pt idx="3094">
                  <c:v>0.80898268284450492</c:v>
                </c:pt>
                <c:pt idx="3095">
                  <c:v>0.74675324570261992</c:v>
                </c:pt>
                <c:pt idx="3096">
                  <c:v>0.68452380856073491</c:v>
                </c:pt>
                <c:pt idx="3097">
                  <c:v>0.62229437141884991</c:v>
                </c:pt>
                <c:pt idx="3098">
                  <c:v>0.60362554027628434</c:v>
                </c:pt>
                <c:pt idx="3099">
                  <c:v>0.57873376541953048</c:v>
                </c:pt>
                <c:pt idx="3100">
                  <c:v>0.5538419905627765</c:v>
                </c:pt>
                <c:pt idx="3101">
                  <c:v>0.51650432827764547</c:v>
                </c:pt>
                <c:pt idx="3102">
                  <c:v>0.48538960970670292</c:v>
                </c:pt>
                <c:pt idx="3103">
                  <c:v>0.50405844084926843</c:v>
                </c:pt>
                <c:pt idx="3104">
                  <c:v>0.584956709133719</c:v>
                </c:pt>
                <c:pt idx="3105">
                  <c:v>0.52895021570602241</c:v>
                </c:pt>
                <c:pt idx="3106">
                  <c:v>0.46049783484994899</c:v>
                </c:pt>
                <c:pt idx="3107">
                  <c:v>0.44182900370738343</c:v>
                </c:pt>
                <c:pt idx="3108">
                  <c:v>0.40449134142225246</c:v>
                </c:pt>
                <c:pt idx="3109">
                  <c:v>0.37959956656549843</c:v>
                </c:pt>
                <c:pt idx="3110">
                  <c:v>0.36715367913712149</c:v>
                </c:pt>
                <c:pt idx="3111">
                  <c:v>0.34848484799455592</c:v>
                </c:pt>
                <c:pt idx="3112">
                  <c:v>0.30492424199523649</c:v>
                </c:pt>
                <c:pt idx="3113">
                  <c:v>0.30492424199523649</c:v>
                </c:pt>
                <c:pt idx="3114">
                  <c:v>0.28003246713848245</c:v>
                </c:pt>
                <c:pt idx="3115">
                  <c:v>0.26758657971010547</c:v>
                </c:pt>
                <c:pt idx="3116">
                  <c:v>0.323593073137802</c:v>
                </c:pt>
                <c:pt idx="3117">
                  <c:v>0.25514069228172848</c:v>
                </c:pt>
                <c:pt idx="3118">
                  <c:v>0.22402597371078597</c:v>
                </c:pt>
                <c:pt idx="3119">
                  <c:v>0.22402597371078597</c:v>
                </c:pt>
                <c:pt idx="3120">
                  <c:v>0.23647186113916296</c:v>
                </c:pt>
                <c:pt idx="3121">
                  <c:v>0.22402597371078597</c:v>
                </c:pt>
                <c:pt idx="3122">
                  <c:v>0.22402597371078597</c:v>
                </c:pt>
                <c:pt idx="3123">
                  <c:v>0.2302489174249745</c:v>
                </c:pt>
                <c:pt idx="3124">
                  <c:v>0.25514069228172848</c:v>
                </c:pt>
                <c:pt idx="3125">
                  <c:v>0.199134198854032</c:v>
                </c:pt>
                <c:pt idx="3126">
                  <c:v>0.18046536771146648</c:v>
                </c:pt>
                <c:pt idx="3127">
                  <c:v>0.17424242399727796</c:v>
                </c:pt>
                <c:pt idx="3128">
                  <c:v>0.13690476171214699</c:v>
                </c:pt>
                <c:pt idx="3129">
                  <c:v>0.14312770542633546</c:v>
                </c:pt>
                <c:pt idx="3130">
                  <c:v>0.13690476171214699</c:v>
                </c:pt>
                <c:pt idx="3131">
                  <c:v>0.14312770542633546</c:v>
                </c:pt>
                <c:pt idx="3132">
                  <c:v>0.15557359285471248</c:v>
                </c:pt>
                <c:pt idx="3133">
                  <c:v>0.14312770542633546</c:v>
                </c:pt>
                <c:pt idx="3134">
                  <c:v>0.15557359285471248</c:v>
                </c:pt>
                <c:pt idx="3135">
                  <c:v>0.14935064914052398</c:v>
                </c:pt>
                <c:pt idx="3136">
                  <c:v>0.11823593056958148</c:v>
                </c:pt>
                <c:pt idx="3137">
                  <c:v>0.12445887428376999</c:v>
                </c:pt>
                <c:pt idx="3138">
                  <c:v>0.12445887428376999</c:v>
                </c:pt>
                <c:pt idx="3139">
                  <c:v>9.9567099427015998E-2</c:v>
                </c:pt>
                <c:pt idx="3140">
                  <c:v>0.10579004314120449</c:v>
                </c:pt>
                <c:pt idx="3141">
                  <c:v>0.13690476171214699</c:v>
                </c:pt>
                <c:pt idx="3142">
                  <c:v>0.12445887428376999</c:v>
                </c:pt>
                <c:pt idx="3143">
                  <c:v>0.11201298685539299</c:v>
                </c:pt>
                <c:pt idx="3144">
                  <c:v>0.10579004314120449</c:v>
                </c:pt>
                <c:pt idx="3145">
                  <c:v>0.10579004314120449</c:v>
                </c:pt>
                <c:pt idx="3146">
                  <c:v>0.10579004314120449</c:v>
                </c:pt>
                <c:pt idx="3147">
                  <c:v>0.15557359285471248</c:v>
                </c:pt>
                <c:pt idx="3148">
                  <c:v>0.12445887428376999</c:v>
                </c:pt>
                <c:pt idx="3149">
                  <c:v>0.11823593056958148</c:v>
                </c:pt>
                <c:pt idx="3150">
                  <c:v>0.11823593056958148</c:v>
                </c:pt>
                <c:pt idx="3151">
                  <c:v>0.11201298685539299</c:v>
                </c:pt>
                <c:pt idx="3152">
                  <c:v>0.11823593056958148</c:v>
                </c:pt>
                <c:pt idx="3153">
                  <c:v>0.11823593056958148</c:v>
                </c:pt>
                <c:pt idx="3154">
                  <c:v>0.10579004314120449</c:v>
                </c:pt>
                <c:pt idx="3155">
                  <c:v>0.11823593056958148</c:v>
                </c:pt>
                <c:pt idx="3156">
                  <c:v>0.11201298685539299</c:v>
                </c:pt>
                <c:pt idx="3157">
                  <c:v>0.10579004314120449</c:v>
                </c:pt>
                <c:pt idx="3158">
                  <c:v>8.7121211998638981E-2</c:v>
                </c:pt>
                <c:pt idx="3159">
                  <c:v>8.7121211998638981E-2</c:v>
                </c:pt>
                <c:pt idx="3160">
                  <c:v>8.7121211998638981E-2</c:v>
                </c:pt>
                <c:pt idx="3161">
                  <c:v>0.11201298685539299</c:v>
                </c:pt>
                <c:pt idx="3162">
                  <c:v>0.10579004314120449</c:v>
                </c:pt>
                <c:pt idx="3163">
                  <c:v>0.11823593056958148</c:v>
                </c:pt>
                <c:pt idx="3164">
                  <c:v>9.9567099427015998E-2</c:v>
                </c:pt>
                <c:pt idx="3165">
                  <c:v>0.14935064914052398</c:v>
                </c:pt>
                <c:pt idx="3166">
                  <c:v>0.13690476171214699</c:v>
                </c:pt>
                <c:pt idx="3167">
                  <c:v>0.1306818179979585</c:v>
                </c:pt>
                <c:pt idx="3168">
                  <c:v>0.161796536568901</c:v>
                </c:pt>
                <c:pt idx="3169">
                  <c:v>0.13690476171214699</c:v>
                </c:pt>
                <c:pt idx="3170">
                  <c:v>0.11201298685539299</c:v>
                </c:pt>
                <c:pt idx="3171">
                  <c:v>0.45427489113576042</c:v>
                </c:pt>
                <c:pt idx="3172">
                  <c:v>0.48538960970670292</c:v>
                </c:pt>
                <c:pt idx="3173">
                  <c:v>0.1680194802830895</c:v>
                </c:pt>
                <c:pt idx="3174">
                  <c:v>0.12445887428376999</c:v>
                </c:pt>
                <c:pt idx="3175">
                  <c:v>0.10579004314120449</c:v>
                </c:pt>
                <c:pt idx="3176">
                  <c:v>9.9567099427015998E-2</c:v>
                </c:pt>
                <c:pt idx="3177">
                  <c:v>0.10579004314120449</c:v>
                </c:pt>
                <c:pt idx="3178">
                  <c:v>9.9567099427015998E-2</c:v>
                </c:pt>
                <c:pt idx="3179">
                  <c:v>0.15557359285471248</c:v>
                </c:pt>
                <c:pt idx="3180">
                  <c:v>0.41693722885062945</c:v>
                </c:pt>
                <c:pt idx="3181">
                  <c:v>0.261363635995917</c:v>
                </c:pt>
                <c:pt idx="3182">
                  <c:v>0.80898268284450492</c:v>
                </c:pt>
                <c:pt idx="3183">
                  <c:v>1.5557359285471248</c:v>
                </c:pt>
                <c:pt idx="3184">
                  <c:v>0.47294372227832593</c:v>
                </c:pt>
                <c:pt idx="3185">
                  <c:v>0.28003246713848245</c:v>
                </c:pt>
                <c:pt idx="3186">
                  <c:v>0.21780302999659748</c:v>
                </c:pt>
                <c:pt idx="3187">
                  <c:v>0.19291125513984347</c:v>
                </c:pt>
                <c:pt idx="3188">
                  <c:v>0.19291125513984347</c:v>
                </c:pt>
                <c:pt idx="3189">
                  <c:v>0.17424242399727796</c:v>
                </c:pt>
                <c:pt idx="3190">
                  <c:v>0.18668831142565498</c:v>
                </c:pt>
                <c:pt idx="3191">
                  <c:v>0.19291125513984347</c:v>
                </c:pt>
                <c:pt idx="3192">
                  <c:v>0.18668831142565498</c:v>
                </c:pt>
                <c:pt idx="3193">
                  <c:v>0.18046536771146648</c:v>
                </c:pt>
                <c:pt idx="3194">
                  <c:v>0.17424242399727796</c:v>
                </c:pt>
                <c:pt idx="3195">
                  <c:v>0.1680194802830895</c:v>
                </c:pt>
                <c:pt idx="3196">
                  <c:v>0.17424242399727796</c:v>
                </c:pt>
                <c:pt idx="3197">
                  <c:v>0.18046536771146648</c:v>
                </c:pt>
                <c:pt idx="3198">
                  <c:v>0.18046536771146648</c:v>
                </c:pt>
                <c:pt idx="3199">
                  <c:v>0.1680194802830895</c:v>
                </c:pt>
                <c:pt idx="3200">
                  <c:v>0.1680194802830895</c:v>
                </c:pt>
                <c:pt idx="3201">
                  <c:v>0.1680194802830895</c:v>
                </c:pt>
                <c:pt idx="3202">
                  <c:v>0.20535714256822046</c:v>
                </c:pt>
                <c:pt idx="3203">
                  <c:v>0.74675324570261992</c:v>
                </c:pt>
                <c:pt idx="3204">
                  <c:v>1.3068181799795848</c:v>
                </c:pt>
                <c:pt idx="3205">
                  <c:v>0.68452380856073491</c:v>
                </c:pt>
                <c:pt idx="3206">
                  <c:v>0.37337662285130996</c:v>
                </c:pt>
                <c:pt idx="3207">
                  <c:v>0.29870129828104797</c:v>
                </c:pt>
                <c:pt idx="3208">
                  <c:v>0.28625541085267092</c:v>
                </c:pt>
                <c:pt idx="3209">
                  <c:v>0.24269480485335146</c:v>
                </c:pt>
                <c:pt idx="3210">
                  <c:v>0.2302489174249745</c:v>
                </c:pt>
                <c:pt idx="3211">
                  <c:v>0.26758657971010547</c:v>
                </c:pt>
                <c:pt idx="3212">
                  <c:v>0.20535714256822046</c:v>
                </c:pt>
                <c:pt idx="3213">
                  <c:v>0.21158008628240899</c:v>
                </c:pt>
                <c:pt idx="3214">
                  <c:v>0.21158008628240899</c:v>
                </c:pt>
                <c:pt idx="3215">
                  <c:v>0.2302489174249745</c:v>
                </c:pt>
                <c:pt idx="3216">
                  <c:v>0.24891774856753998</c:v>
                </c:pt>
                <c:pt idx="3217">
                  <c:v>0.48538960970670292</c:v>
                </c:pt>
                <c:pt idx="3218">
                  <c:v>3.0492424199523649</c:v>
                </c:pt>
                <c:pt idx="3219">
                  <c:v>2.3647186113916296</c:v>
                </c:pt>
                <c:pt idx="3220">
                  <c:v>1.3068181799795848</c:v>
                </c:pt>
                <c:pt idx="3221">
                  <c:v>0.93344155712827492</c:v>
                </c:pt>
                <c:pt idx="3222">
                  <c:v>0.87121211998638992</c:v>
                </c:pt>
                <c:pt idx="3223">
                  <c:v>1.1201298685539298</c:v>
                </c:pt>
                <c:pt idx="3224">
                  <c:v>0.80898268284450492</c:v>
                </c:pt>
                <c:pt idx="3225">
                  <c:v>1.7424242399727798</c:v>
                </c:pt>
                <c:pt idx="3226">
                  <c:v>1.3068181799795848</c:v>
                </c:pt>
                <c:pt idx="3227">
                  <c:v>1.6179653656890098</c:v>
                </c:pt>
                <c:pt idx="3228">
                  <c:v>1.0579004314120448</c:v>
                </c:pt>
                <c:pt idx="3229">
                  <c:v>0.87121211998638992</c:v>
                </c:pt>
                <c:pt idx="3230">
                  <c:v>0.74675324570261992</c:v>
                </c:pt>
                <c:pt idx="3231">
                  <c:v>0.93344155712827492</c:v>
                </c:pt>
                <c:pt idx="3232">
                  <c:v>2.2402597371078596</c:v>
                </c:pt>
                <c:pt idx="3233">
                  <c:v>1.6179653656890098</c:v>
                </c:pt>
                <c:pt idx="3234">
                  <c:v>1.9913419885403199</c:v>
                </c:pt>
                <c:pt idx="3235">
                  <c:v>1.9291125513984348</c:v>
                </c:pt>
                <c:pt idx="3236">
                  <c:v>1.4935064914052398</c:v>
                </c:pt>
                <c:pt idx="3237">
                  <c:v>1.3068181799795848</c:v>
                </c:pt>
                <c:pt idx="3238">
                  <c:v>1.1201298685539298</c:v>
                </c:pt>
                <c:pt idx="3239">
                  <c:v>1.1201298685539298</c:v>
                </c:pt>
                <c:pt idx="3240">
                  <c:v>0.99567099427015993</c:v>
                </c:pt>
                <c:pt idx="3241">
                  <c:v>0.93344155712827492</c:v>
                </c:pt>
                <c:pt idx="3242">
                  <c:v>1.8046536771146648</c:v>
                </c:pt>
                <c:pt idx="3243">
                  <c:v>5.2895021570602241</c:v>
                </c:pt>
                <c:pt idx="3244">
                  <c:v>4.1071428513644097</c:v>
                </c:pt>
                <c:pt idx="3245">
                  <c:v>4.9783549713507993</c:v>
                </c:pt>
                <c:pt idx="3246">
                  <c:v>3.6093073542293297</c:v>
                </c:pt>
                <c:pt idx="3247">
                  <c:v>4.0449134142225249</c:v>
                </c:pt>
                <c:pt idx="3248">
                  <c:v>3.4848484799455597</c:v>
                </c:pt>
                <c:pt idx="3249">
                  <c:v>2.5514069228172849</c:v>
                </c:pt>
                <c:pt idx="3250">
                  <c:v>2.1780302999659749</c:v>
                </c:pt>
                <c:pt idx="3251">
                  <c:v>1.9913419885403199</c:v>
                </c:pt>
                <c:pt idx="3252">
                  <c:v>1.9291125513984348</c:v>
                </c:pt>
                <c:pt idx="3253">
                  <c:v>1.6179653656890098</c:v>
                </c:pt>
                <c:pt idx="3254">
                  <c:v>1.4312770542633548</c:v>
                </c:pt>
                <c:pt idx="3255">
                  <c:v>3.8582251027968697</c:v>
                </c:pt>
                <c:pt idx="3256">
                  <c:v>4.791666659925145</c:v>
                </c:pt>
                <c:pt idx="3257">
                  <c:v>3.7337662285130997</c:v>
                </c:pt>
                <c:pt idx="3258">
                  <c:v>2.9247835456685949</c:v>
                </c:pt>
                <c:pt idx="3259">
                  <c:v>2.4269480485335149</c:v>
                </c:pt>
                <c:pt idx="3260">
                  <c:v>2.1158008628240896</c:v>
                </c:pt>
                <c:pt idx="3261">
                  <c:v>1.9291125513984348</c:v>
                </c:pt>
                <c:pt idx="3262">
                  <c:v>1.8046536771146648</c:v>
                </c:pt>
                <c:pt idx="3263">
                  <c:v>2.4891774856753996</c:v>
                </c:pt>
                <c:pt idx="3264">
                  <c:v>8.7121211998638994</c:v>
                </c:pt>
                <c:pt idx="3265">
                  <c:v>12.134740242667574</c:v>
                </c:pt>
                <c:pt idx="3266">
                  <c:v>10.579004314120448</c:v>
                </c:pt>
                <c:pt idx="3267">
                  <c:v>10.579004314120448</c:v>
                </c:pt>
                <c:pt idx="3268">
                  <c:v>7.0941558341748889</c:v>
                </c:pt>
                <c:pt idx="3269">
                  <c:v>7.4675324570261994</c:v>
                </c:pt>
                <c:pt idx="3270">
                  <c:v>6.8452380856073489</c:v>
                </c:pt>
                <c:pt idx="3271">
                  <c:v>6.0984848399047298</c:v>
                </c:pt>
                <c:pt idx="3272">
                  <c:v>6.3474025884722698</c:v>
                </c:pt>
                <c:pt idx="3273">
                  <c:v>5.7251082170534193</c:v>
                </c:pt>
                <c:pt idx="3274">
                  <c:v>4.3560605999319497</c:v>
                </c:pt>
                <c:pt idx="3275">
                  <c:v>4.8538960970670297</c:v>
                </c:pt>
                <c:pt idx="3276">
                  <c:v>3.8582251027968697</c:v>
                </c:pt>
                <c:pt idx="3277">
                  <c:v>3.3603896056617897</c:v>
                </c:pt>
                <c:pt idx="3278">
                  <c:v>2.9870129828104797</c:v>
                </c:pt>
                <c:pt idx="3279">
                  <c:v>2.7380952342429397</c:v>
                </c:pt>
                <c:pt idx="3280">
                  <c:v>2.6136363599591697</c:v>
                </c:pt>
                <c:pt idx="3281">
                  <c:v>3.1737012942361349</c:v>
                </c:pt>
                <c:pt idx="3282">
                  <c:v>2.4891774856753996</c:v>
                </c:pt>
                <c:pt idx="3283">
                  <c:v>14.001623356924124</c:v>
                </c:pt>
                <c:pt idx="3284">
                  <c:v>14.935064914052399</c:v>
                </c:pt>
                <c:pt idx="3285">
                  <c:v>11.2012986855393</c:v>
                </c:pt>
                <c:pt idx="3286">
                  <c:v>7.7786796427356242</c:v>
                </c:pt>
                <c:pt idx="3287">
                  <c:v>4.3560605999319497</c:v>
                </c:pt>
                <c:pt idx="3288">
                  <c:v>3.8582251027968697</c:v>
                </c:pt>
                <c:pt idx="3289">
                  <c:v>3.6715367913712145</c:v>
                </c:pt>
                <c:pt idx="3290">
                  <c:v>3.2359307313780197</c:v>
                </c:pt>
                <c:pt idx="3291">
                  <c:v>3.2359307313780197</c:v>
                </c:pt>
                <c:pt idx="3292">
                  <c:v>2.9870129828104797</c:v>
                </c:pt>
                <c:pt idx="3293">
                  <c:v>2.7380952342429397</c:v>
                </c:pt>
                <c:pt idx="3294">
                  <c:v>2.6136363599591697</c:v>
                </c:pt>
                <c:pt idx="3295">
                  <c:v>2.3647186113916296</c:v>
                </c:pt>
                <c:pt idx="3296">
                  <c:v>2.2402597371078596</c:v>
                </c:pt>
                <c:pt idx="3297">
                  <c:v>2.1158008628240896</c:v>
                </c:pt>
                <c:pt idx="3298">
                  <c:v>2.8625541085267097</c:v>
                </c:pt>
                <c:pt idx="3299">
                  <c:v>5.3517315942021098</c:v>
                </c:pt>
                <c:pt idx="3300">
                  <c:v>5.7251082170534193</c:v>
                </c:pt>
                <c:pt idx="3301">
                  <c:v>6.9074675227492346</c:v>
                </c:pt>
                <c:pt idx="3302">
                  <c:v>17.113095214018372</c:v>
                </c:pt>
                <c:pt idx="3303">
                  <c:v>14.374999979775433</c:v>
                </c:pt>
                <c:pt idx="3304">
                  <c:v>9.9567099427015986</c:v>
                </c:pt>
                <c:pt idx="3305">
                  <c:v>8.0898268284450499</c:v>
                </c:pt>
                <c:pt idx="3306">
                  <c:v>5.6628787799115345</c:v>
                </c:pt>
                <c:pt idx="3307">
                  <c:v>6.0984848399047298</c:v>
                </c:pt>
                <c:pt idx="3308">
                  <c:v>4.5427489113576049</c:v>
                </c:pt>
                <c:pt idx="3309">
                  <c:v>3.9204545399387545</c:v>
                </c:pt>
                <c:pt idx="3310">
                  <c:v>3.4848484799455597</c:v>
                </c:pt>
                <c:pt idx="3311">
                  <c:v>3.0492424199523649</c:v>
                </c:pt>
                <c:pt idx="3312">
                  <c:v>2.8003246713848249</c:v>
                </c:pt>
                <c:pt idx="3313">
                  <c:v>2.5514069228172849</c:v>
                </c:pt>
                <c:pt idx="3314">
                  <c:v>2.4269480485335149</c:v>
                </c:pt>
                <c:pt idx="3315">
                  <c:v>2.3024891742497449</c:v>
                </c:pt>
                <c:pt idx="3316">
                  <c:v>2.1158008628240896</c:v>
                </c:pt>
                <c:pt idx="3317">
                  <c:v>1.9913419885403199</c:v>
                </c:pt>
                <c:pt idx="3318">
                  <c:v>1.8046536771146648</c:v>
                </c:pt>
                <c:pt idx="3319">
                  <c:v>1.6801948028308948</c:v>
                </c:pt>
                <c:pt idx="3320">
                  <c:v>1.6179653656890098</c:v>
                </c:pt>
                <c:pt idx="3321">
                  <c:v>1.5557359285471248</c:v>
                </c:pt>
                <c:pt idx="3322">
                  <c:v>1.5557359285471248</c:v>
                </c:pt>
                <c:pt idx="3323">
                  <c:v>1.4935064914052398</c:v>
                </c:pt>
                <c:pt idx="3324">
                  <c:v>1.6179653656890098</c:v>
                </c:pt>
                <c:pt idx="3325">
                  <c:v>1.4935064914052398</c:v>
                </c:pt>
                <c:pt idx="3326">
                  <c:v>1.3690476171214698</c:v>
                </c:pt>
                <c:pt idx="3327">
                  <c:v>1.3690476171214698</c:v>
                </c:pt>
                <c:pt idx="3328">
                  <c:v>1.3690476171214698</c:v>
                </c:pt>
                <c:pt idx="3329">
                  <c:v>1.6179653656890098</c:v>
                </c:pt>
                <c:pt idx="3330">
                  <c:v>1.9291125513984348</c:v>
                </c:pt>
                <c:pt idx="3331">
                  <c:v>2.0535714256822049</c:v>
                </c:pt>
                <c:pt idx="3332">
                  <c:v>4.7294372227832593</c:v>
                </c:pt>
                <c:pt idx="3333">
                  <c:v>5.1650432827764545</c:v>
                </c:pt>
                <c:pt idx="3334">
                  <c:v>4.6672077856413745</c:v>
                </c:pt>
                <c:pt idx="3335">
                  <c:v>4.3560605999319497</c:v>
                </c:pt>
                <c:pt idx="3336">
                  <c:v>4.0449134142225249</c:v>
                </c:pt>
                <c:pt idx="3337">
                  <c:v>3.4226190428036745</c:v>
                </c:pt>
                <c:pt idx="3338">
                  <c:v>3.1114718570942497</c:v>
                </c:pt>
                <c:pt idx="3339">
                  <c:v>2.8003246713848249</c:v>
                </c:pt>
                <c:pt idx="3340">
                  <c:v>2.6136363599591697</c:v>
                </c:pt>
                <c:pt idx="3341">
                  <c:v>2.5514069228172849</c:v>
                </c:pt>
                <c:pt idx="3342">
                  <c:v>2.3024891742497449</c:v>
                </c:pt>
                <c:pt idx="3343">
                  <c:v>2.1158008628240896</c:v>
                </c:pt>
                <c:pt idx="3344">
                  <c:v>2.1780302999659749</c:v>
                </c:pt>
                <c:pt idx="3345">
                  <c:v>12.445887428376999</c:v>
                </c:pt>
                <c:pt idx="3346">
                  <c:v>16.428571405457639</c:v>
                </c:pt>
                <c:pt idx="3347">
                  <c:v>12.881493488370193</c:v>
                </c:pt>
                <c:pt idx="3348">
                  <c:v>8.4632034512963585</c:v>
                </c:pt>
                <c:pt idx="3349">
                  <c:v>6.5340908998979241</c:v>
                </c:pt>
                <c:pt idx="3350">
                  <c:v>6.0362554027628441</c:v>
                </c:pt>
                <c:pt idx="3351">
                  <c:v>4.4805194742157193</c:v>
                </c:pt>
                <c:pt idx="3352">
                  <c:v>3.8582251027968697</c:v>
                </c:pt>
                <c:pt idx="3353">
                  <c:v>3.6715367913712145</c:v>
                </c:pt>
                <c:pt idx="3354">
                  <c:v>3.9826839770806397</c:v>
                </c:pt>
                <c:pt idx="3355">
                  <c:v>11.761363619816263</c:v>
                </c:pt>
                <c:pt idx="3356">
                  <c:v>7.840909079877509</c:v>
                </c:pt>
                <c:pt idx="3357">
                  <c:v>6.1607142770466146</c:v>
                </c:pt>
                <c:pt idx="3358">
                  <c:v>6.4096320256141546</c:v>
                </c:pt>
                <c:pt idx="3359">
                  <c:v>6.8452380856073489</c:v>
                </c:pt>
                <c:pt idx="3360">
                  <c:v>7.840909079877509</c:v>
                </c:pt>
                <c:pt idx="3361">
                  <c:v>9.0232683855733242</c:v>
                </c:pt>
                <c:pt idx="3362">
                  <c:v>11.636904745532494</c:v>
                </c:pt>
                <c:pt idx="3363">
                  <c:v>8.8988095112895547</c:v>
                </c:pt>
                <c:pt idx="3364">
                  <c:v>6.2229437141884993</c:v>
                </c:pt>
                <c:pt idx="3365">
                  <c:v>4.7294372227832593</c:v>
                </c:pt>
                <c:pt idx="3366">
                  <c:v>3.6715367913712145</c:v>
                </c:pt>
                <c:pt idx="3367">
                  <c:v>3.0492424199523649</c:v>
                </c:pt>
                <c:pt idx="3368">
                  <c:v>2.8003246713848249</c:v>
                </c:pt>
                <c:pt idx="3369">
                  <c:v>2.9870129828104797</c:v>
                </c:pt>
                <c:pt idx="3370">
                  <c:v>2.6758657971010549</c:v>
                </c:pt>
                <c:pt idx="3371">
                  <c:v>2.8625541085267097</c:v>
                </c:pt>
                <c:pt idx="3372">
                  <c:v>2.8003246713848249</c:v>
                </c:pt>
                <c:pt idx="3373">
                  <c:v>2.6136363599591697</c:v>
                </c:pt>
                <c:pt idx="3374">
                  <c:v>2.9870129828104797</c:v>
                </c:pt>
                <c:pt idx="3375">
                  <c:v>3.0492424199523649</c:v>
                </c:pt>
                <c:pt idx="3376">
                  <c:v>2.9247835456685949</c:v>
                </c:pt>
                <c:pt idx="3377">
                  <c:v>2.8003246713848249</c:v>
                </c:pt>
                <c:pt idx="3378">
                  <c:v>2.9870129828104797</c:v>
                </c:pt>
                <c:pt idx="3379">
                  <c:v>2.4269480485335149</c:v>
                </c:pt>
                <c:pt idx="3380">
                  <c:v>2.7380952342429397</c:v>
                </c:pt>
                <c:pt idx="3381">
                  <c:v>2.7380952342429397</c:v>
                </c:pt>
                <c:pt idx="3382">
                  <c:v>2.8003246713848249</c:v>
                </c:pt>
                <c:pt idx="3383">
                  <c:v>2.9247835456685949</c:v>
                </c:pt>
                <c:pt idx="3384">
                  <c:v>2.4891774856753996</c:v>
                </c:pt>
                <c:pt idx="3385">
                  <c:v>2.4269480485335149</c:v>
                </c:pt>
                <c:pt idx="3386">
                  <c:v>2.3024891742497449</c:v>
                </c:pt>
                <c:pt idx="3387">
                  <c:v>2.3024891742497449</c:v>
                </c:pt>
                <c:pt idx="3388">
                  <c:v>1.9291125513984348</c:v>
                </c:pt>
                <c:pt idx="3389">
                  <c:v>1.9291125513984348</c:v>
                </c:pt>
                <c:pt idx="3390">
                  <c:v>3.4226190428036745</c:v>
                </c:pt>
                <c:pt idx="3391">
                  <c:v>8.5254328884382442</c:v>
                </c:pt>
                <c:pt idx="3392">
                  <c:v>9.6455627569921738</c:v>
                </c:pt>
                <c:pt idx="3393">
                  <c:v>5.9740259656209593</c:v>
                </c:pt>
                <c:pt idx="3394">
                  <c:v>4.0449134142225249</c:v>
                </c:pt>
                <c:pt idx="3395">
                  <c:v>3.1737012942361349</c:v>
                </c:pt>
                <c:pt idx="3396">
                  <c:v>2.7380952342429397</c:v>
                </c:pt>
                <c:pt idx="3397">
                  <c:v>2.4269480485335149</c:v>
                </c:pt>
                <c:pt idx="3398">
                  <c:v>2.1158008628240896</c:v>
                </c:pt>
                <c:pt idx="3399">
                  <c:v>1.9291125513984348</c:v>
                </c:pt>
                <c:pt idx="3400">
                  <c:v>1.8046536771146648</c:v>
                </c:pt>
                <c:pt idx="3401">
                  <c:v>2.8003246713848249</c:v>
                </c:pt>
                <c:pt idx="3402">
                  <c:v>2.1780302999659749</c:v>
                </c:pt>
                <c:pt idx="3403">
                  <c:v>1.8668831142565498</c:v>
                </c:pt>
                <c:pt idx="3404">
                  <c:v>1.8668831142565498</c:v>
                </c:pt>
                <c:pt idx="3405">
                  <c:v>1.8046536771146648</c:v>
                </c:pt>
                <c:pt idx="3406">
                  <c:v>1.6179653656890098</c:v>
                </c:pt>
                <c:pt idx="3407">
                  <c:v>1.4935064914052398</c:v>
                </c:pt>
                <c:pt idx="3408">
                  <c:v>1.4312770542633548</c:v>
                </c:pt>
                <c:pt idx="3409">
                  <c:v>1.3068181799795848</c:v>
                </c:pt>
                <c:pt idx="3410">
                  <c:v>1.2445887428376998</c:v>
                </c:pt>
                <c:pt idx="3411">
                  <c:v>1.2445887428376998</c:v>
                </c:pt>
                <c:pt idx="3412">
                  <c:v>1.3690476171214698</c:v>
                </c:pt>
                <c:pt idx="3413">
                  <c:v>1.4312770542633548</c:v>
                </c:pt>
                <c:pt idx="3414">
                  <c:v>1.3690476171214698</c:v>
                </c:pt>
                <c:pt idx="3415">
                  <c:v>1.3068181799795848</c:v>
                </c:pt>
                <c:pt idx="3416">
                  <c:v>1.1201298685539298</c:v>
                </c:pt>
                <c:pt idx="3417">
                  <c:v>1.3068181799795848</c:v>
                </c:pt>
                <c:pt idx="3418">
                  <c:v>1.3068181799795848</c:v>
                </c:pt>
                <c:pt idx="3419">
                  <c:v>1.0579004314120448</c:v>
                </c:pt>
                <c:pt idx="3420">
                  <c:v>0.99567099427015993</c:v>
                </c:pt>
                <c:pt idx="3421">
                  <c:v>1.6801948028308948</c:v>
                </c:pt>
                <c:pt idx="3422">
                  <c:v>1.3068181799795848</c:v>
                </c:pt>
                <c:pt idx="3423">
                  <c:v>1.1823593056958148</c:v>
                </c:pt>
                <c:pt idx="3424">
                  <c:v>1.1201298685539298</c:v>
                </c:pt>
                <c:pt idx="3425">
                  <c:v>0.99567099427015993</c:v>
                </c:pt>
                <c:pt idx="3426">
                  <c:v>0.87121211998638992</c:v>
                </c:pt>
                <c:pt idx="3427">
                  <c:v>0.87121211998638992</c:v>
                </c:pt>
                <c:pt idx="3428">
                  <c:v>0.87121211998638992</c:v>
                </c:pt>
                <c:pt idx="3429">
                  <c:v>0.93344155712827492</c:v>
                </c:pt>
                <c:pt idx="3430">
                  <c:v>0.93344155712827492</c:v>
                </c:pt>
                <c:pt idx="3431">
                  <c:v>1.0579004314120448</c:v>
                </c:pt>
                <c:pt idx="3432">
                  <c:v>1.1823593056958148</c:v>
                </c:pt>
                <c:pt idx="3433">
                  <c:v>1.3690476171214698</c:v>
                </c:pt>
                <c:pt idx="3434">
                  <c:v>1.1201298685539298</c:v>
                </c:pt>
                <c:pt idx="3435">
                  <c:v>0.99567099427015993</c:v>
                </c:pt>
                <c:pt idx="3436">
                  <c:v>0.93344155712827492</c:v>
                </c:pt>
                <c:pt idx="3437">
                  <c:v>1.0579004314120448</c:v>
                </c:pt>
                <c:pt idx="3438">
                  <c:v>2.7380952342429397</c:v>
                </c:pt>
                <c:pt idx="3439">
                  <c:v>2.0535714256822049</c:v>
                </c:pt>
                <c:pt idx="3440">
                  <c:v>1.9291125513984348</c:v>
                </c:pt>
                <c:pt idx="3441">
                  <c:v>1.7424242399727798</c:v>
                </c:pt>
                <c:pt idx="3442">
                  <c:v>1.5557359285471248</c:v>
                </c:pt>
                <c:pt idx="3443">
                  <c:v>1.3068181799795848</c:v>
                </c:pt>
                <c:pt idx="3444">
                  <c:v>1.1823593056958148</c:v>
                </c:pt>
                <c:pt idx="3445">
                  <c:v>0.99567099427015993</c:v>
                </c:pt>
                <c:pt idx="3446">
                  <c:v>0.93344155712827492</c:v>
                </c:pt>
                <c:pt idx="3447">
                  <c:v>0.87121211998638992</c:v>
                </c:pt>
                <c:pt idx="3448">
                  <c:v>0.80898268284450492</c:v>
                </c:pt>
                <c:pt idx="3449">
                  <c:v>0.80898268284450492</c:v>
                </c:pt>
                <c:pt idx="3450">
                  <c:v>0.80898268284450492</c:v>
                </c:pt>
                <c:pt idx="3451">
                  <c:v>0.68452380856073491</c:v>
                </c:pt>
                <c:pt idx="3452">
                  <c:v>0.68452380856073491</c:v>
                </c:pt>
                <c:pt idx="3453">
                  <c:v>0.62229437141884991</c:v>
                </c:pt>
                <c:pt idx="3454">
                  <c:v>0.56628787799115343</c:v>
                </c:pt>
                <c:pt idx="3455">
                  <c:v>0.56628787799115343</c:v>
                </c:pt>
                <c:pt idx="3456">
                  <c:v>0.56628787799115343</c:v>
                </c:pt>
                <c:pt idx="3457">
                  <c:v>0.54761904684858798</c:v>
                </c:pt>
                <c:pt idx="3458">
                  <c:v>0.51028138456345695</c:v>
                </c:pt>
                <c:pt idx="3459">
                  <c:v>0.44805194742157195</c:v>
                </c:pt>
                <c:pt idx="3460">
                  <c:v>0.42938311627900649</c:v>
                </c:pt>
                <c:pt idx="3461">
                  <c:v>0.39826839770806399</c:v>
                </c:pt>
                <c:pt idx="3462">
                  <c:v>0.38582251027968695</c:v>
                </c:pt>
                <c:pt idx="3463">
                  <c:v>0.38582251027968695</c:v>
                </c:pt>
                <c:pt idx="3464">
                  <c:v>0.37959956656549843</c:v>
                </c:pt>
                <c:pt idx="3465">
                  <c:v>0.5538419905627765</c:v>
                </c:pt>
                <c:pt idx="3466">
                  <c:v>0.5538419905627765</c:v>
                </c:pt>
                <c:pt idx="3467">
                  <c:v>0.4916125534208915</c:v>
                </c:pt>
                <c:pt idx="3468">
                  <c:v>0.46672077856413746</c:v>
                </c:pt>
                <c:pt idx="3469">
                  <c:v>0.43560605999319496</c:v>
                </c:pt>
                <c:pt idx="3470">
                  <c:v>0.41693722885062945</c:v>
                </c:pt>
                <c:pt idx="3471">
                  <c:v>0.39826839770806399</c:v>
                </c:pt>
                <c:pt idx="3472">
                  <c:v>0.36715367913712149</c:v>
                </c:pt>
                <c:pt idx="3473">
                  <c:v>0.3547077917087445</c:v>
                </c:pt>
                <c:pt idx="3474">
                  <c:v>0.32981601685199047</c:v>
                </c:pt>
                <c:pt idx="3475">
                  <c:v>0.33603896056617899</c:v>
                </c:pt>
                <c:pt idx="3476">
                  <c:v>0.31737012942361342</c:v>
                </c:pt>
                <c:pt idx="3477">
                  <c:v>0.32981601685199047</c:v>
                </c:pt>
                <c:pt idx="3478">
                  <c:v>0.34848484799455592</c:v>
                </c:pt>
                <c:pt idx="3479">
                  <c:v>0.34848484799455592</c:v>
                </c:pt>
                <c:pt idx="3480">
                  <c:v>0.34848484799455592</c:v>
                </c:pt>
                <c:pt idx="3481">
                  <c:v>0.34226190428036746</c:v>
                </c:pt>
                <c:pt idx="3482">
                  <c:v>0.323593073137802</c:v>
                </c:pt>
                <c:pt idx="3483">
                  <c:v>0.33603896056617899</c:v>
                </c:pt>
                <c:pt idx="3484">
                  <c:v>0.99567099427015993</c:v>
                </c:pt>
                <c:pt idx="3485">
                  <c:v>0.68452380856073491</c:v>
                </c:pt>
                <c:pt idx="3486">
                  <c:v>0.56006493427696491</c:v>
                </c:pt>
                <c:pt idx="3487">
                  <c:v>0.44805194742157195</c:v>
                </c:pt>
                <c:pt idx="3488">
                  <c:v>0.41693722885062945</c:v>
                </c:pt>
                <c:pt idx="3489">
                  <c:v>0.39204545399387547</c:v>
                </c:pt>
                <c:pt idx="3490">
                  <c:v>0.34848484799455592</c:v>
                </c:pt>
                <c:pt idx="3491">
                  <c:v>0.32981601685199047</c:v>
                </c:pt>
                <c:pt idx="3492">
                  <c:v>0.33603896056617899</c:v>
                </c:pt>
                <c:pt idx="3493">
                  <c:v>0.28625541085267092</c:v>
                </c:pt>
                <c:pt idx="3494">
                  <c:v>0.261363635995917</c:v>
                </c:pt>
                <c:pt idx="3495">
                  <c:v>0.23647186113916296</c:v>
                </c:pt>
                <c:pt idx="3496">
                  <c:v>0.21158008628240899</c:v>
                </c:pt>
                <c:pt idx="3497">
                  <c:v>0.2302489174249745</c:v>
                </c:pt>
                <c:pt idx="3498">
                  <c:v>0.23647186113916296</c:v>
                </c:pt>
                <c:pt idx="3499">
                  <c:v>0.18046536771146648</c:v>
                </c:pt>
                <c:pt idx="3500">
                  <c:v>0.18668831142565498</c:v>
                </c:pt>
                <c:pt idx="3501">
                  <c:v>0.199134198854032</c:v>
                </c:pt>
                <c:pt idx="3502">
                  <c:v>0.18668831142565498</c:v>
                </c:pt>
                <c:pt idx="3503">
                  <c:v>0.19291125513984347</c:v>
                </c:pt>
                <c:pt idx="3504">
                  <c:v>0.18046536771146648</c:v>
                </c:pt>
                <c:pt idx="3505">
                  <c:v>0.17424242399727796</c:v>
                </c:pt>
                <c:pt idx="3506">
                  <c:v>0.17424242399727796</c:v>
                </c:pt>
                <c:pt idx="3507">
                  <c:v>0.17424242399727796</c:v>
                </c:pt>
                <c:pt idx="3508">
                  <c:v>0.14935064914052398</c:v>
                </c:pt>
                <c:pt idx="3509">
                  <c:v>0.14312770542633546</c:v>
                </c:pt>
                <c:pt idx="3510">
                  <c:v>0.13690476171214699</c:v>
                </c:pt>
                <c:pt idx="3511">
                  <c:v>0.13690476171214699</c:v>
                </c:pt>
                <c:pt idx="3512">
                  <c:v>0.14935064914052398</c:v>
                </c:pt>
                <c:pt idx="3513">
                  <c:v>0.14312770542633546</c:v>
                </c:pt>
                <c:pt idx="3514">
                  <c:v>0.11823593056958148</c:v>
                </c:pt>
                <c:pt idx="3515">
                  <c:v>0.10579004314120449</c:v>
                </c:pt>
                <c:pt idx="3516">
                  <c:v>0.10579004314120449</c:v>
                </c:pt>
                <c:pt idx="3517">
                  <c:v>0.11823593056958148</c:v>
                </c:pt>
                <c:pt idx="3518">
                  <c:v>0.11823593056958148</c:v>
                </c:pt>
                <c:pt idx="3519">
                  <c:v>9.334415571282749E-2</c:v>
                </c:pt>
                <c:pt idx="3520">
                  <c:v>9.334415571282749E-2</c:v>
                </c:pt>
                <c:pt idx="3521">
                  <c:v>9.9567099427015998E-2</c:v>
                </c:pt>
                <c:pt idx="3522">
                  <c:v>0.10579004314120449</c:v>
                </c:pt>
                <c:pt idx="3523">
                  <c:v>9.334415571282749E-2</c:v>
                </c:pt>
                <c:pt idx="3524">
                  <c:v>8.08982682844505E-2</c:v>
                </c:pt>
                <c:pt idx="3525">
                  <c:v>8.08982682844505E-2</c:v>
                </c:pt>
                <c:pt idx="3526">
                  <c:v>9.9567099427015998E-2</c:v>
                </c:pt>
                <c:pt idx="3527">
                  <c:v>6.8452380856073497E-2</c:v>
                </c:pt>
                <c:pt idx="3528">
                  <c:v>9.9567099427015998E-2</c:v>
                </c:pt>
                <c:pt idx="3529">
                  <c:v>5.9117965284790741E-2</c:v>
                </c:pt>
                <c:pt idx="3530">
                  <c:v>6.8452380856073497E-2</c:v>
                </c:pt>
                <c:pt idx="3531">
                  <c:v>8.08982682844505E-2</c:v>
                </c:pt>
                <c:pt idx="3532">
                  <c:v>6.2229437141884995E-2</c:v>
                </c:pt>
                <c:pt idx="3533">
                  <c:v>0.13690476171214699</c:v>
                </c:pt>
                <c:pt idx="3534">
                  <c:v>0.12445887428376999</c:v>
                </c:pt>
                <c:pt idx="3535">
                  <c:v>0.14935064914052398</c:v>
                </c:pt>
                <c:pt idx="3536">
                  <c:v>9.334415571282749E-2</c:v>
                </c:pt>
                <c:pt idx="3537">
                  <c:v>8.7121211998638981E-2</c:v>
                </c:pt>
                <c:pt idx="3538">
                  <c:v>0.11201298685539299</c:v>
                </c:pt>
                <c:pt idx="3539">
                  <c:v>0.1306818179979585</c:v>
                </c:pt>
                <c:pt idx="3540">
                  <c:v>0.1306818179979585</c:v>
                </c:pt>
                <c:pt idx="3541">
                  <c:v>0.1306818179979585</c:v>
                </c:pt>
                <c:pt idx="3542">
                  <c:v>0.13690476171214699</c:v>
                </c:pt>
                <c:pt idx="3543">
                  <c:v>0.14312770542633546</c:v>
                </c:pt>
                <c:pt idx="3544">
                  <c:v>0.11823593056958148</c:v>
                </c:pt>
                <c:pt idx="3545">
                  <c:v>0.11823593056958148</c:v>
                </c:pt>
                <c:pt idx="3546">
                  <c:v>0.12445887428376999</c:v>
                </c:pt>
                <c:pt idx="3547">
                  <c:v>0.161796536568901</c:v>
                </c:pt>
                <c:pt idx="3548">
                  <c:v>0.17424242399727796</c:v>
                </c:pt>
                <c:pt idx="3549">
                  <c:v>0.14312770542633546</c:v>
                </c:pt>
                <c:pt idx="3550">
                  <c:v>0.11823593056958148</c:v>
                </c:pt>
                <c:pt idx="3551">
                  <c:v>0.1306818179979585</c:v>
                </c:pt>
                <c:pt idx="3552">
                  <c:v>0.11201298685539299</c:v>
                </c:pt>
                <c:pt idx="3553">
                  <c:v>9.9567099427015998E-2</c:v>
                </c:pt>
                <c:pt idx="3554">
                  <c:v>0.161796536568901</c:v>
                </c:pt>
                <c:pt idx="3555">
                  <c:v>0.21780302999659748</c:v>
                </c:pt>
                <c:pt idx="3556">
                  <c:v>0.34226190428036746</c:v>
                </c:pt>
                <c:pt idx="3557">
                  <c:v>0.18046536771146648</c:v>
                </c:pt>
                <c:pt idx="3558">
                  <c:v>0.14312770542633546</c:v>
                </c:pt>
                <c:pt idx="3559">
                  <c:v>0.14312770542633546</c:v>
                </c:pt>
                <c:pt idx="3560">
                  <c:v>0.14935064914052398</c:v>
                </c:pt>
                <c:pt idx="3561">
                  <c:v>0.21780302999659748</c:v>
                </c:pt>
                <c:pt idx="3562">
                  <c:v>0.68452380856073491</c:v>
                </c:pt>
                <c:pt idx="3563">
                  <c:v>0.57873376541953048</c:v>
                </c:pt>
                <c:pt idx="3564">
                  <c:v>0.584956709133719</c:v>
                </c:pt>
                <c:pt idx="3565">
                  <c:v>0.39204545399387547</c:v>
                </c:pt>
                <c:pt idx="3566">
                  <c:v>0.28003246713848245</c:v>
                </c:pt>
                <c:pt idx="3567">
                  <c:v>0.22402597371078597</c:v>
                </c:pt>
                <c:pt idx="3568">
                  <c:v>0.21780302999659748</c:v>
                </c:pt>
                <c:pt idx="3569">
                  <c:v>0.56628787799115343</c:v>
                </c:pt>
                <c:pt idx="3570">
                  <c:v>0.99567099427015993</c:v>
                </c:pt>
                <c:pt idx="3571">
                  <c:v>0.57873376541953048</c:v>
                </c:pt>
                <c:pt idx="3572">
                  <c:v>0.37337662285130996</c:v>
                </c:pt>
                <c:pt idx="3573">
                  <c:v>0.323593073137802</c:v>
                </c:pt>
                <c:pt idx="3574">
                  <c:v>0.2924783545668595</c:v>
                </c:pt>
                <c:pt idx="3575">
                  <c:v>0.26758657971010547</c:v>
                </c:pt>
                <c:pt idx="3576">
                  <c:v>0.22402597371078597</c:v>
                </c:pt>
                <c:pt idx="3577">
                  <c:v>0.18046536771146648</c:v>
                </c:pt>
                <c:pt idx="3578">
                  <c:v>0.18668831142565498</c:v>
                </c:pt>
                <c:pt idx="3579">
                  <c:v>0.24269480485335146</c:v>
                </c:pt>
                <c:pt idx="3580">
                  <c:v>0.28003246713848245</c:v>
                </c:pt>
                <c:pt idx="3581">
                  <c:v>0.27380952342429399</c:v>
                </c:pt>
                <c:pt idx="3582">
                  <c:v>0.20535714256822046</c:v>
                </c:pt>
                <c:pt idx="3583">
                  <c:v>0.2302489174249745</c:v>
                </c:pt>
                <c:pt idx="3584">
                  <c:v>0.25514069228172848</c:v>
                </c:pt>
                <c:pt idx="3585">
                  <c:v>0.18046536771146648</c:v>
                </c:pt>
                <c:pt idx="3586">
                  <c:v>0.18668831142565498</c:v>
                </c:pt>
                <c:pt idx="3587">
                  <c:v>0.28625541085267092</c:v>
                </c:pt>
                <c:pt idx="3588">
                  <c:v>0.46049783484994899</c:v>
                </c:pt>
                <c:pt idx="3589">
                  <c:v>0.37959956656549843</c:v>
                </c:pt>
                <c:pt idx="3590">
                  <c:v>0.34848484799455592</c:v>
                </c:pt>
                <c:pt idx="3591">
                  <c:v>0.29870129828104797</c:v>
                </c:pt>
                <c:pt idx="3592">
                  <c:v>0.44805194742157195</c:v>
                </c:pt>
                <c:pt idx="3593">
                  <c:v>0.99567099427015993</c:v>
                </c:pt>
                <c:pt idx="3594">
                  <c:v>0.44182900370738343</c:v>
                </c:pt>
                <c:pt idx="3595">
                  <c:v>0.46049783484994899</c:v>
                </c:pt>
                <c:pt idx="3596">
                  <c:v>0.37337662285130996</c:v>
                </c:pt>
                <c:pt idx="3597">
                  <c:v>0.261363635995917</c:v>
                </c:pt>
                <c:pt idx="3598">
                  <c:v>0.2302489174249745</c:v>
                </c:pt>
                <c:pt idx="3599">
                  <c:v>0.24269480485335146</c:v>
                </c:pt>
                <c:pt idx="3600">
                  <c:v>0.21158008628240899</c:v>
                </c:pt>
                <c:pt idx="3601">
                  <c:v>0.323593073137802</c:v>
                </c:pt>
                <c:pt idx="3602">
                  <c:v>0.43560605999319496</c:v>
                </c:pt>
                <c:pt idx="3603">
                  <c:v>0.68452380856073491</c:v>
                </c:pt>
                <c:pt idx="3604">
                  <c:v>0.39204545399387547</c:v>
                </c:pt>
                <c:pt idx="3605">
                  <c:v>0.261363635995917</c:v>
                </c:pt>
                <c:pt idx="3606">
                  <c:v>0.44805194742157195</c:v>
                </c:pt>
                <c:pt idx="3607">
                  <c:v>1.1823593056958148</c:v>
                </c:pt>
                <c:pt idx="3608">
                  <c:v>1.3690476171214698</c:v>
                </c:pt>
                <c:pt idx="3609">
                  <c:v>0.80898268284450492</c:v>
                </c:pt>
                <c:pt idx="3610">
                  <c:v>0.46049783484994899</c:v>
                </c:pt>
                <c:pt idx="3611">
                  <c:v>0.93344155712827492</c:v>
                </c:pt>
                <c:pt idx="3612">
                  <c:v>7.6542207684518546</c:v>
                </c:pt>
                <c:pt idx="3613">
                  <c:v>5.3517315942021098</c:v>
                </c:pt>
                <c:pt idx="3614">
                  <c:v>2.8625541085267097</c:v>
                </c:pt>
                <c:pt idx="3615">
                  <c:v>2.2402597371078596</c:v>
                </c:pt>
                <c:pt idx="3616">
                  <c:v>1.6179653656890098</c:v>
                </c:pt>
                <c:pt idx="3617">
                  <c:v>1.6801948028308948</c:v>
                </c:pt>
                <c:pt idx="3618">
                  <c:v>1.5557359285471248</c:v>
                </c:pt>
                <c:pt idx="3619">
                  <c:v>1.1823593056958148</c:v>
                </c:pt>
                <c:pt idx="3620">
                  <c:v>1.1201298685539298</c:v>
                </c:pt>
                <c:pt idx="3621">
                  <c:v>0.87121211998638992</c:v>
                </c:pt>
                <c:pt idx="3622">
                  <c:v>0.74675324570261992</c:v>
                </c:pt>
                <c:pt idx="3623">
                  <c:v>0.68452380856073491</c:v>
                </c:pt>
                <c:pt idx="3624">
                  <c:v>0.59740259656209593</c:v>
                </c:pt>
                <c:pt idx="3625">
                  <c:v>0.54761904684858798</c:v>
                </c:pt>
                <c:pt idx="3626">
                  <c:v>0.49783549713507996</c:v>
                </c:pt>
                <c:pt idx="3627">
                  <c:v>0.45427489113576042</c:v>
                </c:pt>
                <c:pt idx="3628">
                  <c:v>0.41071428513644093</c:v>
                </c:pt>
                <c:pt idx="3629">
                  <c:v>0.37337662285130996</c:v>
                </c:pt>
                <c:pt idx="3630">
                  <c:v>0.36715367913712149</c:v>
                </c:pt>
                <c:pt idx="3631">
                  <c:v>0.36715367913712149</c:v>
                </c:pt>
                <c:pt idx="3632">
                  <c:v>0.33603896056617899</c:v>
                </c:pt>
                <c:pt idx="3633">
                  <c:v>0.29870129828104797</c:v>
                </c:pt>
                <c:pt idx="3634">
                  <c:v>0.2924783545668595</c:v>
                </c:pt>
                <c:pt idx="3635">
                  <c:v>0.37337662285130996</c:v>
                </c:pt>
                <c:pt idx="3636">
                  <c:v>0.31737012942361342</c:v>
                </c:pt>
                <c:pt idx="3637">
                  <c:v>0.28625541085267092</c:v>
                </c:pt>
                <c:pt idx="3638">
                  <c:v>0.2924783545668595</c:v>
                </c:pt>
                <c:pt idx="3639">
                  <c:v>0.25514069228172848</c:v>
                </c:pt>
                <c:pt idx="3640">
                  <c:v>0.2302489174249745</c:v>
                </c:pt>
                <c:pt idx="3641">
                  <c:v>0.2302489174249745</c:v>
                </c:pt>
                <c:pt idx="3642">
                  <c:v>0.20535714256822046</c:v>
                </c:pt>
                <c:pt idx="3643">
                  <c:v>0.20535714256822046</c:v>
                </c:pt>
                <c:pt idx="3644">
                  <c:v>0.21158008628240899</c:v>
                </c:pt>
                <c:pt idx="3645">
                  <c:v>0.23647186113916296</c:v>
                </c:pt>
                <c:pt idx="3646">
                  <c:v>0.22402597371078597</c:v>
                </c:pt>
                <c:pt idx="3647">
                  <c:v>0.522727271991834</c:v>
                </c:pt>
                <c:pt idx="3648">
                  <c:v>3.4848484799455597</c:v>
                </c:pt>
                <c:pt idx="3649">
                  <c:v>3.8582251027968697</c:v>
                </c:pt>
                <c:pt idx="3650">
                  <c:v>10.952380936971759</c:v>
                </c:pt>
                <c:pt idx="3651">
                  <c:v>4.4805194742157193</c:v>
                </c:pt>
                <c:pt idx="3652">
                  <c:v>2.9870129828104797</c:v>
                </c:pt>
                <c:pt idx="3653">
                  <c:v>2.4269480485335149</c:v>
                </c:pt>
                <c:pt idx="3654">
                  <c:v>2.0535714256822049</c:v>
                </c:pt>
                <c:pt idx="3655">
                  <c:v>1.8046536771146648</c:v>
                </c:pt>
                <c:pt idx="3656">
                  <c:v>1.8046536771146648</c:v>
                </c:pt>
                <c:pt idx="3657">
                  <c:v>1.4935064914052398</c:v>
                </c:pt>
                <c:pt idx="3658">
                  <c:v>1.3690476171214698</c:v>
                </c:pt>
                <c:pt idx="3659">
                  <c:v>1.2445887428376998</c:v>
                </c:pt>
                <c:pt idx="3660">
                  <c:v>1.2445887428376998</c:v>
                </c:pt>
                <c:pt idx="3661">
                  <c:v>1.8046536771146648</c:v>
                </c:pt>
                <c:pt idx="3662">
                  <c:v>1.4312770542633548</c:v>
                </c:pt>
                <c:pt idx="3663">
                  <c:v>1.3690476171214698</c:v>
                </c:pt>
                <c:pt idx="3664">
                  <c:v>1.2445887428376998</c:v>
                </c:pt>
                <c:pt idx="3665">
                  <c:v>1.2445887428376998</c:v>
                </c:pt>
                <c:pt idx="3666">
                  <c:v>1.2445887428376998</c:v>
                </c:pt>
                <c:pt idx="3667">
                  <c:v>1.0579004314120448</c:v>
                </c:pt>
                <c:pt idx="3668">
                  <c:v>2.4891774856753996</c:v>
                </c:pt>
                <c:pt idx="3669">
                  <c:v>17.113095214018372</c:v>
                </c:pt>
                <c:pt idx="3670">
                  <c:v>24.393939359618919</c:v>
                </c:pt>
                <c:pt idx="3671">
                  <c:v>18.731060579707382</c:v>
                </c:pt>
                <c:pt idx="3672">
                  <c:v>16.615259716883294</c:v>
                </c:pt>
                <c:pt idx="3673">
                  <c:v>11.948051931241919</c:v>
                </c:pt>
                <c:pt idx="3674">
                  <c:v>8.4632034512963585</c:v>
                </c:pt>
                <c:pt idx="3675">
                  <c:v>11.139069248397414</c:v>
                </c:pt>
                <c:pt idx="3676">
                  <c:v>11.69913418267438</c:v>
                </c:pt>
                <c:pt idx="3677">
                  <c:v>7.840909079877509</c:v>
                </c:pt>
                <c:pt idx="3678">
                  <c:v>5.1650432827764545</c:v>
                </c:pt>
                <c:pt idx="3679">
                  <c:v>3.9204545399387545</c:v>
                </c:pt>
                <c:pt idx="3680">
                  <c:v>3.8582251027968697</c:v>
                </c:pt>
                <c:pt idx="3681">
                  <c:v>4.1071428513644097</c:v>
                </c:pt>
                <c:pt idx="3682">
                  <c:v>3.2359307313780197</c:v>
                </c:pt>
                <c:pt idx="3683">
                  <c:v>2.9870129828104797</c:v>
                </c:pt>
                <c:pt idx="3684">
                  <c:v>2.6758657971010549</c:v>
                </c:pt>
                <c:pt idx="3685">
                  <c:v>2.4891774856753996</c:v>
                </c:pt>
                <c:pt idx="3686">
                  <c:v>2.2402597371078596</c:v>
                </c:pt>
                <c:pt idx="3687">
                  <c:v>2.1158008628240896</c:v>
                </c:pt>
                <c:pt idx="3688">
                  <c:v>1.9291125513984348</c:v>
                </c:pt>
                <c:pt idx="3689">
                  <c:v>1.8668831142565498</c:v>
                </c:pt>
                <c:pt idx="3690">
                  <c:v>1.9291125513984348</c:v>
                </c:pt>
                <c:pt idx="3691">
                  <c:v>2.3024891742497449</c:v>
                </c:pt>
                <c:pt idx="3692">
                  <c:v>2.0535714256822049</c:v>
                </c:pt>
                <c:pt idx="3693">
                  <c:v>1.9291125513984348</c:v>
                </c:pt>
                <c:pt idx="3694">
                  <c:v>1.9291125513984348</c:v>
                </c:pt>
                <c:pt idx="3695">
                  <c:v>2.0535714256822049</c:v>
                </c:pt>
                <c:pt idx="3696">
                  <c:v>1.9291125513984348</c:v>
                </c:pt>
                <c:pt idx="3697">
                  <c:v>1.8046536771146648</c:v>
                </c:pt>
                <c:pt idx="3698">
                  <c:v>1.6801948028308948</c:v>
                </c:pt>
                <c:pt idx="3699">
                  <c:v>1.9291125513984348</c:v>
                </c:pt>
                <c:pt idx="3700">
                  <c:v>2.0535714256822049</c:v>
                </c:pt>
                <c:pt idx="3701">
                  <c:v>1.9291125513984348</c:v>
                </c:pt>
                <c:pt idx="3702">
                  <c:v>2.2402597371078596</c:v>
                </c:pt>
                <c:pt idx="3703">
                  <c:v>2.3024891742497449</c:v>
                </c:pt>
                <c:pt idx="3704">
                  <c:v>2.6758657971010549</c:v>
                </c:pt>
                <c:pt idx="3705">
                  <c:v>2.4891774856753996</c:v>
                </c:pt>
                <c:pt idx="3706">
                  <c:v>2.6758657971010549</c:v>
                </c:pt>
                <c:pt idx="3707">
                  <c:v>3.1737012942361349</c:v>
                </c:pt>
                <c:pt idx="3708">
                  <c:v>2.8625541085267097</c:v>
                </c:pt>
                <c:pt idx="3709">
                  <c:v>2.7380952342429397</c:v>
                </c:pt>
                <c:pt idx="3710">
                  <c:v>2.8003246713848249</c:v>
                </c:pt>
                <c:pt idx="3711">
                  <c:v>5.1650432827764545</c:v>
                </c:pt>
                <c:pt idx="3712">
                  <c:v>5.4139610313439945</c:v>
                </c:pt>
                <c:pt idx="3713">
                  <c:v>4.1071428513644097</c:v>
                </c:pt>
                <c:pt idx="3714">
                  <c:v>3.5470779170874445</c:v>
                </c:pt>
                <c:pt idx="3715">
                  <c:v>3.1737012942361349</c:v>
                </c:pt>
                <c:pt idx="3716">
                  <c:v>3.4226190428036745</c:v>
                </c:pt>
                <c:pt idx="3717">
                  <c:v>2.9247835456685949</c:v>
                </c:pt>
                <c:pt idx="3718">
                  <c:v>2.4891774856753996</c:v>
                </c:pt>
                <c:pt idx="3719">
                  <c:v>2.3647186113916296</c:v>
                </c:pt>
                <c:pt idx="3720">
                  <c:v>2.1780302999659749</c:v>
                </c:pt>
                <c:pt idx="3721">
                  <c:v>2.1780302999659749</c:v>
                </c:pt>
                <c:pt idx="3722">
                  <c:v>2.9870129828104797</c:v>
                </c:pt>
                <c:pt idx="3723">
                  <c:v>3.6715367913712145</c:v>
                </c:pt>
                <c:pt idx="3724">
                  <c:v>10.579004314120448</c:v>
                </c:pt>
                <c:pt idx="3725">
                  <c:v>9.0854978227152099</c:v>
                </c:pt>
                <c:pt idx="3726">
                  <c:v>15.744047596896904</c:v>
                </c:pt>
                <c:pt idx="3727">
                  <c:v>13.068181799795848</c:v>
                </c:pt>
                <c:pt idx="3728">
                  <c:v>11.325757559823069</c:v>
                </c:pt>
                <c:pt idx="3729">
                  <c:v>7.3430735827424289</c:v>
                </c:pt>
                <c:pt idx="3730">
                  <c:v>5.1650432827764545</c:v>
                </c:pt>
                <c:pt idx="3731">
                  <c:v>4.5427489113576049</c:v>
                </c:pt>
                <c:pt idx="3732">
                  <c:v>6.2851731513303841</c:v>
                </c:pt>
                <c:pt idx="3733">
                  <c:v>7.4053030198843146</c:v>
                </c:pt>
                <c:pt idx="3734">
                  <c:v>6.4718614627560394</c:v>
                </c:pt>
                <c:pt idx="3735">
                  <c:v>5.1028138456345697</c:v>
                </c:pt>
                <c:pt idx="3736">
                  <c:v>4.0449134142225249</c:v>
                </c:pt>
                <c:pt idx="3737">
                  <c:v>3.4848484799455597</c:v>
                </c:pt>
                <c:pt idx="3738">
                  <c:v>3.2359307313780197</c:v>
                </c:pt>
                <c:pt idx="3739">
                  <c:v>2.9247835456685949</c:v>
                </c:pt>
                <c:pt idx="3740">
                  <c:v>4.2316017256481793</c:v>
                </c:pt>
                <c:pt idx="3741">
                  <c:v>15.557359285471248</c:v>
                </c:pt>
                <c:pt idx="3742">
                  <c:v>13.877164482640353</c:v>
                </c:pt>
                <c:pt idx="3743">
                  <c:v>10.890151499829875</c:v>
                </c:pt>
                <c:pt idx="3744">
                  <c:v>7.6542207684518546</c:v>
                </c:pt>
                <c:pt idx="3745">
                  <c:v>6.5963203370398089</c:v>
                </c:pt>
                <c:pt idx="3746">
                  <c:v>5.7251082170534193</c:v>
                </c:pt>
                <c:pt idx="3747">
                  <c:v>4.6049783484994897</c:v>
                </c:pt>
                <c:pt idx="3748">
                  <c:v>4.2938311627900649</c:v>
                </c:pt>
                <c:pt idx="3749">
                  <c:v>3.7337662285130997</c:v>
                </c:pt>
                <c:pt idx="3750">
                  <c:v>3.4226190428036745</c:v>
                </c:pt>
                <c:pt idx="3751">
                  <c:v>3.0492424199523649</c:v>
                </c:pt>
                <c:pt idx="3752">
                  <c:v>2.8003246713848249</c:v>
                </c:pt>
                <c:pt idx="3753">
                  <c:v>2.9870129828104797</c:v>
                </c:pt>
                <c:pt idx="3754">
                  <c:v>2.7380952342429397</c:v>
                </c:pt>
                <c:pt idx="3755">
                  <c:v>2.4891774856753996</c:v>
                </c:pt>
                <c:pt idx="3756">
                  <c:v>2.4269480485335149</c:v>
                </c:pt>
                <c:pt idx="3757">
                  <c:v>2.2402597371078596</c:v>
                </c:pt>
                <c:pt idx="3758">
                  <c:v>2.6758657971010549</c:v>
                </c:pt>
                <c:pt idx="3759">
                  <c:v>2.3024891742497449</c:v>
                </c:pt>
                <c:pt idx="3760">
                  <c:v>2.5514069228172849</c:v>
                </c:pt>
                <c:pt idx="3761">
                  <c:v>2.7380952342429397</c:v>
                </c:pt>
                <c:pt idx="3762">
                  <c:v>2.7380952342429397</c:v>
                </c:pt>
                <c:pt idx="3763">
                  <c:v>2.6136363599591697</c:v>
                </c:pt>
                <c:pt idx="3764">
                  <c:v>2.5514069228172849</c:v>
                </c:pt>
                <c:pt idx="3765">
                  <c:v>2.3647186113916296</c:v>
                </c:pt>
                <c:pt idx="3766">
                  <c:v>2.1780302999659749</c:v>
                </c:pt>
                <c:pt idx="3767">
                  <c:v>2.1158008628240896</c:v>
                </c:pt>
                <c:pt idx="3768">
                  <c:v>2.5514069228172849</c:v>
                </c:pt>
                <c:pt idx="3769">
                  <c:v>2.1158008628240896</c:v>
                </c:pt>
                <c:pt idx="3770">
                  <c:v>1.8668831142565498</c:v>
                </c:pt>
                <c:pt idx="3771">
                  <c:v>1.7424242399727798</c:v>
                </c:pt>
                <c:pt idx="3772">
                  <c:v>2.1780302999659749</c:v>
                </c:pt>
                <c:pt idx="3773">
                  <c:v>1.8668831142565498</c:v>
                </c:pt>
                <c:pt idx="3774">
                  <c:v>1.7424242399727798</c:v>
                </c:pt>
                <c:pt idx="3775">
                  <c:v>3.1114718570942497</c:v>
                </c:pt>
                <c:pt idx="3776">
                  <c:v>2.5514069228172849</c:v>
                </c:pt>
                <c:pt idx="3777">
                  <c:v>2.4269480485335149</c:v>
                </c:pt>
                <c:pt idx="3778">
                  <c:v>2.2402597371078596</c:v>
                </c:pt>
                <c:pt idx="3779">
                  <c:v>2.1158008628240896</c:v>
                </c:pt>
                <c:pt idx="3780">
                  <c:v>1.9913419885403199</c:v>
                </c:pt>
                <c:pt idx="3781">
                  <c:v>1.8046536771146648</c:v>
                </c:pt>
                <c:pt idx="3782">
                  <c:v>1.6179653656890098</c:v>
                </c:pt>
                <c:pt idx="3783">
                  <c:v>1.4935064914052398</c:v>
                </c:pt>
                <c:pt idx="3784">
                  <c:v>1.4312770542633548</c:v>
                </c:pt>
                <c:pt idx="3785">
                  <c:v>1.3690476171214698</c:v>
                </c:pt>
                <c:pt idx="3786">
                  <c:v>1.3068181799795848</c:v>
                </c:pt>
                <c:pt idx="3787">
                  <c:v>1.2445887428376998</c:v>
                </c:pt>
                <c:pt idx="3788">
                  <c:v>1.1823593056958148</c:v>
                </c:pt>
                <c:pt idx="3789">
                  <c:v>1.0579004314120448</c:v>
                </c:pt>
                <c:pt idx="3790">
                  <c:v>1.0579004314120448</c:v>
                </c:pt>
                <c:pt idx="3791">
                  <c:v>0.99567099427015993</c:v>
                </c:pt>
                <c:pt idx="3792">
                  <c:v>1.1201298685539298</c:v>
                </c:pt>
                <c:pt idx="3793">
                  <c:v>1.4935064914052398</c:v>
                </c:pt>
                <c:pt idx="3794">
                  <c:v>1.7424242399727798</c:v>
                </c:pt>
                <c:pt idx="3795">
                  <c:v>1.4312770542633548</c:v>
                </c:pt>
                <c:pt idx="3796">
                  <c:v>1.6801948028308948</c:v>
                </c:pt>
                <c:pt idx="3797">
                  <c:v>1.3068181799795848</c:v>
                </c:pt>
                <c:pt idx="3798">
                  <c:v>1.0579004314120448</c:v>
                </c:pt>
                <c:pt idx="3799">
                  <c:v>0.87121211998638992</c:v>
                </c:pt>
                <c:pt idx="3800">
                  <c:v>0.74675324570261992</c:v>
                </c:pt>
                <c:pt idx="3801">
                  <c:v>0.68452380856073491</c:v>
                </c:pt>
                <c:pt idx="3802">
                  <c:v>0.60362554027628434</c:v>
                </c:pt>
                <c:pt idx="3803">
                  <c:v>0.5538419905627765</c:v>
                </c:pt>
                <c:pt idx="3804">
                  <c:v>0.52895021570602241</c:v>
                </c:pt>
                <c:pt idx="3805">
                  <c:v>0.59117965284790741</c:v>
                </c:pt>
                <c:pt idx="3806">
                  <c:v>0.49783549713507996</c:v>
                </c:pt>
                <c:pt idx="3807">
                  <c:v>0.80898268284450492</c:v>
                </c:pt>
                <c:pt idx="3808">
                  <c:v>1.8668831142565498</c:v>
                </c:pt>
                <c:pt idx="3809">
                  <c:v>1.0579004314120448</c:v>
                </c:pt>
                <c:pt idx="3810">
                  <c:v>1.6179653656890098</c:v>
                </c:pt>
                <c:pt idx="3811">
                  <c:v>1.4312770542633548</c:v>
                </c:pt>
                <c:pt idx="3812">
                  <c:v>1.1823593056958148</c:v>
                </c:pt>
                <c:pt idx="3813">
                  <c:v>0.99567099427015993</c:v>
                </c:pt>
                <c:pt idx="3814">
                  <c:v>0.93344155712827492</c:v>
                </c:pt>
                <c:pt idx="3815">
                  <c:v>0.93344155712827492</c:v>
                </c:pt>
                <c:pt idx="3816">
                  <c:v>0.93344155712827492</c:v>
                </c:pt>
                <c:pt idx="3817">
                  <c:v>0.80898268284450492</c:v>
                </c:pt>
                <c:pt idx="3818">
                  <c:v>0.74675324570261992</c:v>
                </c:pt>
                <c:pt idx="3819">
                  <c:v>0.74675324570261992</c:v>
                </c:pt>
                <c:pt idx="3820">
                  <c:v>0.68452380856073491</c:v>
                </c:pt>
                <c:pt idx="3821">
                  <c:v>0.68452380856073491</c:v>
                </c:pt>
                <c:pt idx="3822">
                  <c:v>0.68452380856073491</c:v>
                </c:pt>
                <c:pt idx="3823">
                  <c:v>0.68452380856073491</c:v>
                </c:pt>
                <c:pt idx="3824">
                  <c:v>0.62229437141884991</c:v>
                </c:pt>
                <c:pt idx="3825">
                  <c:v>0.60362554027628434</c:v>
                </c:pt>
                <c:pt idx="3826">
                  <c:v>0.74675324570261992</c:v>
                </c:pt>
                <c:pt idx="3827">
                  <c:v>0.93344155712827492</c:v>
                </c:pt>
                <c:pt idx="3828">
                  <c:v>0.74675324570261992</c:v>
                </c:pt>
                <c:pt idx="3829">
                  <c:v>0.68452380856073491</c:v>
                </c:pt>
                <c:pt idx="3830">
                  <c:v>0.62229437141884991</c:v>
                </c:pt>
                <c:pt idx="3831">
                  <c:v>0.60362554027628434</c:v>
                </c:pt>
                <c:pt idx="3832">
                  <c:v>0.59117965284790741</c:v>
                </c:pt>
                <c:pt idx="3833">
                  <c:v>0.60984848399047298</c:v>
                </c:pt>
                <c:pt idx="3834">
                  <c:v>0.80898268284450492</c:v>
                </c:pt>
                <c:pt idx="3835">
                  <c:v>0.68452380856073491</c:v>
                </c:pt>
                <c:pt idx="3836">
                  <c:v>0.60984848399047298</c:v>
                </c:pt>
                <c:pt idx="3837">
                  <c:v>0.56006493427696491</c:v>
                </c:pt>
                <c:pt idx="3838">
                  <c:v>0.53517315942021093</c:v>
                </c:pt>
                <c:pt idx="3839">
                  <c:v>0.46049783484994899</c:v>
                </c:pt>
                <c:pt idx="3840">
                  <c:v>0.42938311627900649</c:v>
                </c:pt>
                <c:pt idx="3841">
                  <c:v>0.42938311627900649</c:v>
                </c:pt>
                <c:pt idx="3842">
                  <c:v>0.38582251027968695</c:v>
                </c:pt>
                <c:pt idx="3843">
                  <c:v>0.34848484799455592</c:v>
                </c:pt>
                <c:pt idx="3844">
                  <c:v>0.3547077917087445</c:v>
                </c:pt>
                <c:pt idx="3845">
                  <c:v>0.3547077917087445</c:v>
                </c:pt>
                <c:pt idx="3846">
                  <c:v>0.34848484799455592</c:v>
                </c:pt>
                <c:pt idx="3847">
                  <c:v>0.33603896056617899</c:v>
                </c:pt>
                <c:pt idx="3848">
                  <c:v>0.34848484799455592</c:v>
                </c:pt>
                <c:pt idx="3849">
                  <c:v>0.34226190428036746</c:v>
                </c:pt>
                <c:pt idx="3850">
                  <c:v>0.34226190428036746</c:v>
                </c:pt>
                <c:pt idx="3851">
                  <c:v>0.3547077917087445</c:v>
                </c:pt>
                <c:pt idx="3852">
                  <c:v>0.3547077917087445</c:v>
                </c:pt>
                <c:pt idx="3853">
                  <c:v>0.37337662285130996</c:v>
                </c:pt>
                <c:pt idx="3854">
                  <c:v>0.34848484799455592</c:v>
                </c:pt>
                <c:pt idx="3855">
                  <c:v>0.323593073137802</c:v>
                </c:pt>
                <c:pt idx="3856">
                  <c:v>0.30492424199523649</c:v>
                </c:pt>
                <c:pt idx="3857">
                  <c:v>0.28625541085267092</c:v>
                </c:pt>
                <c:pt idx="3858">
                  <c:v>0.26758657971010547</c:v>
                </c:pt>
                <c:pt idx="3859">
                  <c:v>0.24269480485335146</c:v>
                </c:pt>
                <c:pt idx="3860">
                  <c:v>0.261363635995917</c:v>
                </c:pt>
                <c:pt idx="3861">
                  <c:v>0.22402597371078597</c:v>
                </c:pt>
                <c:pt idx="3862">
                  <c:v>0.2302489174249745</c:v>
                </c:pt>
                <c:pt idx="3863">
                  <c:v>0.199134198854032</c:v>
                </c:pt>
                <c:pt idx="3864">
                  <c:v>0.17424242399727796</c:v>
                </c:pt>
                <c:pt idx="3865">
                  <c:v>0.1680194802830895</c:v>
                </c:pt>
                <c:pt idx="3866">
                  <c:v>0.1680194802830895</c:v>
                </c:pt>
                <c:pt idx="3867">
                  <c:v>0.18668831142565498</c:v>
                </c:pt>
                <c:pt idx="3868">
                  <c:v>0.17424242399727796</c:v>
                </c:pt>
                <c:pt idx="3869">
                  <c:v>0.18668831142565498</c:v>
                </c:pt>
                <c:pt idx="3870">
                  <c:v>0.14935064914052398</c:v>
                </c:pt>
                <c:pt idx="3871">
                  <c:v>0.1306818179979585</c:v>
                </c:pt>
                <c:pt idx="3872">
                  <c:v>0.161796536568901</c:v>
                </c:pt>
                <c:pt idx="3873">
                  <c:v>0.15557359285471248</c:v>
                </c:pt>
                <c:pt idx="3874">
                  <c:v>0.15557359285471248</c:v>
                </c:pt>
                <c:pt idx="3875">
                  <c:v>0.18046536771146648</c:v>
                </c:pt>
                <c:pt idx="3876">
                  <c:v>0.1680194802830895</c:v>
                </c:pt>
                <c:pt idx="3877">
                  <c:v>0.13690476171214699</c:v>
                </c:pt>
                <c:pt idx="3878">
                  <c:v>0.1306818179979585</c:v>
                </c:pt>
                <c:pt idx="3879">
                  <c:v>0.1306818179979585</c:v>
                </c:pt>
                <c:pt idx="3880">
                  <c:v>0.12445887428376999</c:v>
                </c:pt>
                <c:pt idx="3881">
                  <c:v>0.11201298685539299</c:v>
                </c:pt>
                <c:pt idx="3882">
                  <c:v>0.11823593056958148</c:v>
                </c:pt>
                <c:pt idx="3883">
                  <c:v>0.14935064914052398</c:v>
                </c:pt>
                <c:pt idx="3884">
                  <c:v>0.1680194802830895</c:v>
                </c:pt>
                <c:pt idx="3885">
                  <c:v>0.13690476171214699</c:v>
                </c:pt>
                <c:pt idx="3886">
                  <c:v>0.12445887428376999</c:v>
                </c:pt>
                <c:pt idx="3887">
                  <c:v>0.1306818179979585</c:v>
                </c:pt>
                <c:pt idx="3888">
                  <c:v>0.1306818179979585</c:v>
                </c:pt>
                <c:pt idx="3889">
                  <c:v>0.1306818179979585</c:v>
                </c:pt>
                <c:pt idx="3890">
                  <c:v>0.14935064914052398</c:v>
                </c:pt>
                <c:pt idx="3891">
                  <c:v>0.15557359285471248</c:v>
                </c:pt>
                <c:pt idx="3892">
                  <c:v>0.14312770542633546</c:v>
                </c:pt>
                <c:pt idx="3893">
                  <c:v>0.1306818179979585</c:v>
                </c:pt>
                <c:pt idx="3894">
                  <c:v>0.11823593056958148</c:v>
                </c:pt>
                <c:pt idx="3895">
                  <c:v>0.1306818179979585</c:v>
                </c:pt>
                <c:pt idx="3896">
                  <c:v>0.11201298685539299</c:v>
                </c:pt>
                <c:pt idx="3897">
                  <c:v>0.12445887428376999</c:v>
                </c:pt>
                <c:pt idx="3898">
                  <c:v>0.1306818179979585</c:v>
                </c:pt>
                <c:pt idx="3899">
                  <c:v>0.14312770542633546</c:v>
                </c:pt>
                <c:pt idx="3900">
                  <c:v>0.1306818179979585</c:v>
                </c:pt>
                <c:pt idx="3901">
                  <c:v>0.11823593056958148</c:v>
                </c:pt>
                <c:pt idx="3902">
                  <c:v>0.12445887428376999</c:v>
                </c:pt>
                <c:pt idx="3903">
                  <c:v>0.12445887428376999</c:v>
                </c:pt>
                <c:pt idx="3904">
                  <c:v>0.11823593056958148</c:v>
                </c:pt>
                <c:pt idx="3905">
                  <c:v>0.11201298685539299</c:v>
                </c:pt>
                <c:pt idx="3906">
                  <c:v>0.11201298685539299</c:v>
                </c:pt>
                <c:pt idx="3907">
                  <c:v>0.10579004314120449</c:v>
                </c:pt>
                <c:pt idx="3908">
                  <c:v>0.10579004314120449</c:v>
                </c:pt>
                <c:pt idx="3909">
                  <c:v>0.10579004314120449</c:v>
                </c:pt>
                <c:pt idx="3910">
                  <c:v>0.11201298685539299</c:v>
                </c:pt>
                <c:pt idx="3911">
                  <c:v>0.11201298685539299</c:v>
                </c:pt>
                <c:pt idx="3912">
                  <c:v>0.11201298685539299</c:v>
                </c:pt>
                <c:pt idx="3913">
                  <c:v>0.11201298685539299</c:v>
                </c:pt>
                <c:pt idx="3914">
                  <c:v>0.11201298685539299</c:v>
                </c:pt>
                <c:pt idx="3915">
                  <c:v>0.11201298685539299</c:v>
                </c:pt>
                <c:pt idx="3916">
                  <c:v>0.12445887428376999</c:v>
                </c:pt>
                <c:pt idx="3917">
                  <c:v>0.12445887428376999</c:v>
                </c:pt>
                <c:pt idx="3918">
                  <c:v>0.11823593056958148</c:v>
                </c:pt>
                <c:pt idx="3919">
                  <c:v>0.11201298685539299</c:v>
                </c:pt>
                <c:pt idx="3920">
                  <c:v>0.11201298685539299</c:v>
                </c:pt>
                <c:pt idx="3921">
                  <c:v>0.11201298685539299</c:v>
                </c:pt>
                <c:pt idx="3922">
                  <c:v>0.11823593056958148</c:v>
                </c:pt>
                <c:pt idx="3923">
                  <c:v>0.10579004314120449</c:v>
                </c:pt>
                <c:pt idx="3924">
                  <c:v>0.10579004314120449</c:v>
                </c:pt>
                <c:pt idx="3925">
                  <c:v>0.10579004314120449</c:v>
                </c:pt>
                <c:pt idx="3926">
                  <c:v>0.10579004314120449</c:v>
                </c:pt>
                <c:pt idx="3927">
                  <c:v>0.10579004314120449</c:v>
                </c:pt>
                <c:pt idx="3928">
                  <c:v>0.10579004314120449</c:v>
                </c:pt>
                <c:pt idx="3929">
                  <c:v>0.10579004314120449</c:v>
                </c:pt>
                <c:pt idx="3930">
                  <c:v>0.10579004314120449</c:v>
                </c:pt>
                <c:pt idx="3931">
                  <c:v>0.10579004314120449</c:v>
                </c:pt>
                <c:pt idx="3932">
                  <c:v>0.10579004314120449</c:v>
                </c:pt>
                <c:pt idx="3933">
                  <c:v>0.10579004314120449</c:v>
                </c:pt>
                <c:pt idx="3934">
                  <c:v>0.11823593056958148</c:v>
                </c:pt>
                <c:pt idx="3935">
                  <c:v>0.14312770542633546</c:v>
                </c:pt>
                <c:pt idx="3936">
                  <c:v>0.12445887428376999</c:v>
                </c:pt>
                <c:pt idx="3937">
                  <c:v>1.9291125513984348</c:v>
                </c:pt>
                <c:pt idx="3938">
                  <c:v>0.68452380856073491</c:v>
                </c:pt>
                <c:pt idx="3939">
                  <c:v>0.38582251027968695</c:v>
                </c:pt>
                <c:pt idx="3940">
                  <c:v>1.3690476171214698</c:v>
                </c:pt>
                <c:pt idx="3941">
                  <c:v>1.1201298685539298</c:v>
                </c:pt>
                <c:pt idx="3942">
                  <c:v>0.522727271991834</c:v>
                </c:pt>
                <c:pt idx="3943">
                  <c:v>0.34226190428036746</c:v>
                </c:pt>
                <c:pt idx="3944">
                  <c:v>0.54761904684858798</c:v>
                </c:pt>
                <c:pt idx="3945">
                  <c:v>0.99567099427015993</c:v>
                </c:pt>
                <c:pt idx="3946">
                  <c:v>0.74675324570261992</c:v>
                </c:pt>
                <c:pt idx="3947">
                  <c:v>1.0579004314120448</c:v>
                </c:pt>
                <c:pt idx="3948">
                  <c:v>0.74675324570261992</c:v>
                </c:pt>
                <c:pt idx="3949">
                  <c:v>0.80898268284450492</c:v>
                </c:pt>
                <c:pt idx="3950">
                  <c:v>1.2445887428376998</c:v>
                </c:pt>
                <c:pt idx="3951">
                  <c:v>0.62229437141884991</c:v>
                </c:pt>
                <c:pt idx="3952">
                  <c:v>0.99567099427015993</c:v>
                </c:pt>
                <c:pt idx="3953">
                  <c:v>2.2402597371078596</c:v>
                </c:pt>
                <c:pt idx="3954">
                  <c:v>2.1158008628240896</c:v>
                </c:pt>
                <c:pt idx="3955">
                  <c:v>2.2402597371078596</c:v>
                </c:pt>
                <c:pt idx="3956">
                  <c:v>1.9291125513984348</c:v>
                </c:pt>
                <c:pt idx="3957">
                  <c:v>1.9913419885403199</c:v>
                </c:pt>
                <c:pt idx="3958">
                  <c:v>1.4312770542633548</c:v>
                </c:pt>
                <c:pt idx="3959">
                  <c:v>1.4312770542633548</c:v>
                </c:pt>
                <c:pt idx="3960">
                  <c:v>1.1201298685539298</c:v>
                </c:pt>
                <c:pt idx="3961">
                  <c:v>0.99567099427015993</c:v>
                </c:pt>
                <c:pt idx="3962">
                  <c:v>0.87121211998638992</c:v>
                </c:pt>
                <c:pt idx="3963">
                  <c:v>0.80898268284450492</c:v>
                </c:pt>
                <c:pt idx="3964">
                  <c:v>0.74675324570261992</c:v>
                </c:pt>
                <c:pt idx="3965">
                  <c:v>0.74675324570261992</c:v>
                </c:pt>
                <c:pt idx="3966">
                  <c:v>0.68452380856073491</c:v>
                </c:pt>
                <c:pt idx="3967">
                  <c:v>0.87121211998638992</c:v>
                </c:pt>
                <c:pt idx="3968">
                  <c:v>1.7424242399727798</c:v>
                </c:pt>
                <c:pt idx="3969">
                  <c:v>0.74675324570261992</c:v>
                </c:pt>
                <c:pt idx="3970">
                  <c:v>0.4916125534208915</c:v>
                </c:pt>
                <c:pt idx="3971">
                  <c:v>0.38582251027968695</c:v>
                </c:pt>
                <c:pt idx="3972">
                  <c:v>0.323593073137802</c:v>
                </c:pt>
                <c:pt idx="3973">
                  <c:v>0.93344155712827492</c:v>
                </c:pt>
                <c:pt idx="3974">
                  <c:v>1.8046536771146648</c:v>
                </c:pt>
                <c:pt idx="3975">
                  <c:v>7.840909079877509</c:v>
                </c:pt>
                <c:pt idx="3976">
                  <c:v>16.864177465450833</c:v>
                </c:pt>
                <c:pt idx="3977">
                  <c:v>11.014610374113644</c:v>
                </c:pt>
                <c:pt idx="3978">
                  <c:v>5.5384199056277641</c:v>
                </c:pt>
                <c:pt idx="3979">
                  <c:v>5.7251082170534193</c:v>
                </c:pt>
                <c:pt idx="3980">
                  <c:v>12.259199116951343</c:v>
                </c:pt>
                <c:pt idx="3981">
                  <c:v>6.4096320256141546</c:v>
                </c:pt>
                <c:pt idx="3982">
                  <c:v>3.7959956656549845</c:v>
                </c:pt>
                <c:pt idx="3983">
                  <c:v>2.8625541085267097</c:v>
                </c:pt>
                <c:pt idx="3984">
                  <c:v>2.4269480485335149</c:v>
                </c:pt>
                <c:pt idx="3985">
                  <c:v>2.2402597371078596</c:v>
                </c:pt>
                <c:pt idx="3986">
                  <c:v>2.7380952342429397</c:v>
                </c:pt>
                <c:pt idx="3987">
                  <c:v>6.3474025884722698</c:v>
                </c:pt>
                <c:pt idx="3988">
                  <c:v>12.69480517694454</c:v>
                </c:pt>
                <c:pt idx="3989">
                  <c:v>10.890151499829875</c:v>
                </c:pt>
                <c:pt idx="3990">
                  <c:v>15.992965345464443</c:v>
                </c:pt>
                <c:pt idx="3991">
                  <c:v>15.992965345464443</c:v>
                </c:pt>
                <c:pt idx="3992">
                  <c:v>9.7077921941340595</c:v>
                </c:pt>
                <c:pt idx="3993">
                  <c:v>6.2229437141884993</c:v>
                </c:pt>
                <c:pt idx="3994">
                  <c:v>4.1071428513644097</c:v>
                </c:pt>
                <c:pt idx="3995">
                  <c:v>3.2359307313780197</c:v>
                </c:pt>
                <c:pt idx="3996">
                  <c:v>2.6758657971010549</c:v>
                </c:pt>
                <c:pt idx="3997">
                  <c:v>2.6758657971010549</c:v>
                </c:pt>
                <c:pt idx="3998">
                  <c:v>2.4891774856753996</c:v>
                </c:pt>
                <c:pt idx="3999">
                  <c:v>2.1158008628240896</c:v>
                </c:pt>
                <c:pt idx="4000">
                  <c:v>2.1780302999659749</c:v>
                </c:pt>
                <c:pt idx="4001">
                  <c:v>2.4891774856753996</c:v>
                </c:pt>
                <c:pt idx="4002">
                  <c:v>4.791666659925145</c:v>
                </c:pt>
                <c:pt idx="4003">
                  <c:v>13.690476171214698</c:v>
                </c:pt>
                <c:pt idx="4004">
                  <c:v>10.952380936971759</c:v>
                </c:pt>
                <c:pt idx="4005">
                  <c:v>8.6498917627220138</c:v>
                </c:pt>
                <c:pt idx="4006">
                  <c:v>14.250541105491664</c:v>
                </c:pt>
                <c:pt idx="4007">
                  <c:v>12.881493488370193</c:v>
                </c:pt>
                <c:pt idx="4008">
                  <c:v>8.9610389484314386</c:v>
                </c:pt>
                <c:pt idx="4009">
                  <c:v>7.1563852713167746</c:v>
                </c:pt>
                <c:pt idx="4010">
                  <c:v>6.6585497741816946</c:v>
                </c:pt>
                <c:pt idx="4011">
                  <c:v>8.4632034512963585</c:v>
                </c:pt>
                <c:pt idx="4012">
                  <c:v>8.1520562655869337</c:v>
                </c:pt>
                <c:pt idx="4013">
                  <c:v>5.6628787799115345</c:v>
                </c:pt>
                <c:pt idx="4014">
                  <c:v>4.1071428513644097</c:v>
                </c:pt>
                <c:pt idx="4015">
                  <c:v>3.2981601685199045</c:v>
                </c:pt>
                <c:pt idx="4016">
                  <c:v>2.8003246713848249</c:v>
                </c:pt>
                <c:pt idx="4017">
                  <c:v>2.4891774856753996</c:v>
                </c:pt>
                <c:pt idx="4018">
                  <c:v>2.1780302999659749</c:v>
                </c:pt>
                <c:pt idx="4019">
                  <c:v>1.9913419885403199</c:v>
                </c:pt>
                <c:pt idx="4020">
                  <c:v>1.8046536771146648</c:v>
                </c:pt>
                <c:pt idx="4021">
                  <c:v>1.6801948028308948</c:v>
                </c:pt>
                <c:pt idx="4022">
                  <c:v>1.5557359285471248</c:v>
                </c:pt>
                <c:pt idx="4023">
                  <c:v>1.4312770542633548</c:v>
                </c:pt>
                <c:pt idx="4024">
                  <c:v>1.6179653656890098</c:v>
                </c:pt>
                <c:pt idx="4025">
                  <c:v>1.4935064914052398</c:v>
                </c:pt>
                <c:pt idx="4026">
                  <c:v>1.5557359285471248</c:v>
                </c:pt>
                <c:pt idx="4027">
                  <c:v>1.4312770542633548</c:v>
                </c:pt>
                <c:pt idx="4028">
                  <c:v>1.2445887428376998</c:v>
                </c:pt>
                <c:pt idx="4029">
                  <c:v>1.1823593056958148</c:v>
                </c:pt>
                <c:pt idx="4030">
                  <c:v>1.1201298685539298</c:v>
                </c:pt>
                <c:pt idx="4031">
                  <c:v>1.1201298685539298</c:v>
                </c:pt>
                <c:pt idx="4032">
                  <c:v>1.0579004314120448</c:v>
                </c:pt>
                <c:pt idx="4033">
                  <c:v>0.99567099427015993</c:v>
                </c:pt>
                <c:pt idx="4034">
                  <c:v>0.99567099427015993</c:v>
                </c:pt>
                <c:pt idx="4035">
                  <c:v>0.99567099427015993</c:v>
                </c:pt>
                <c:pt idx="4036">
                  <c:v>0.93344155712827492</c:v>
                </c:pt>
                <c:pt idx="4037">
                  <c:v>0.93344155712827492</c:v>
                </c:pt>
                <c:pt idx="4038">
                  <c:v>0.87121211998638992</c:v>
                </c:pt>
                <c:pt idx="4039">
                  <c:v>0.87121211998638992</c:v>
                </c:pt>
                <c:pt idx="4040">
                  <c:v>0.99567099427015993</c:v>
                </c:pt>
                <c:pt idx="4041">
                  <c:v>1.0579004314120448</c:v>
                </c:pt>
                <c:pt idx="4042">
                  <c:v>1.1201298685539298</c:v>
                </c:pt>
                <c:pt idx="4043">
                  <c:v>1.0579004314120448</c:v>
                </c:pt>
                <c:pt idx="4044">
                  <c:v>1.1201298685539298</c:v>
                </c:pt>
                <c:pt idx="4045">
                  <c:v>1.2445887428376998</c:v>
                </c:pt>
                <c:pt idx="4046">
                  <c:v>1.3690476171214698</c:v>
                </c:pt>
                <c:pt idx="4047">
                  <c:v>1.3068181799795848</c:v>
                </c:pt>
                <c:pt idx="4048">
                  <c:v>1.3690476171214698</c:v>
                </c:pt>
                <c:pt idx="4049">
                  <c:v>1.3068181799795848</c:v>
                </c:pt>
                <c:pt idx="4050">
                  <c:v>1.3068181799795848</c:v>
                </c:pt>
                <c:pt idx="4051">
                  <c:v>1.2445887428376998</c:v>
                </c:pt>
                <c:pt idx="4052">
                  <c:v>1.1823593056958148</c:v>
                </c:pt>
                <c:pt idx="4053">
                  <c:v>1.1823593056958148</c:v>
                </c:pt>
                <c:pt idx="4054">
                  <c:v>1.1201298685539298</c:v>
                </c:pt>
                <c:pt idx="4055">
                  <c:v>1.1201298685539298</c:v>
                </c:pt>
                <c:pt idx="4056">
                  <c:v>0.99567099427015993</c:v>
                </c:pt>
                <c:pt idx="4057">
                  <c:v>0.93344155712827492</c:v>
                </c:pt>
                <c:pt idx="4058">
                  <c:v>0.87121211998638992</c:v>
                </c:pt>
                <c:pt idx="4059">
                  <c:v>0.80898268284450492</c:v>
                </c:pt>
                <c:pt idx="4060">
                  <c:v>0.80898268284450492</c:v>
                </c:pt>
                <c:pt idx="4061">
                  <c:v>0.74675324570261992</c:v>
                </c:pt>
                <c:pt idx="4062">
                  <c:v>0.74675324570261992</c:v>
                </c:pt>
                <c:pt idx="4063">
                  <c:v>0.68452380856073491</c:v>
                </c:pt>
                <c:pt idx="4064">
                  <c:v>0.68452380856073491</c:v>
                </c:pt>
                <c:pt idx="4065">
                  <c:v>0.68452380856073491</c:v>
                </c:pt>
                <c:pt idx="4066">
                  <c:v>0.68452380856073491</c:v>
                </c:pt>
                <c:pt idx="4067">
                  <c:v>0.74675324570261992</c:v>
                </c:pt>
                <c:pt idx="4068">
                  <c:v>0.68452380856073491</c:v>
                </c:pt>
                <c:pt idx="4069">
                  <c:v>0.68452380856073491</c:v>
                </c:pt>
                <c:pt idx="4070">
                  <c:v>1.4312770542633548</c:v>
                </c:pt>
                <c:pt idx="4071">
                  <c:v>1.4935064914052398</c:v>
                </c:pt>
                <c:pt idx="4072">
                  <c:v>1.1201298685539298</c:v>
                </c:pt>
                <c:pt idx="4073">
                  <c:v>1.3690476171214698</c:v>
                </c:pt>
                <c:pt idx="4074">
                  <c:v>1.1201298685539298</c:v>
                </c:pt>
                <c:pt idx="4075">
                  <c:v>1.1201298685539298</c:v>
                </c:pt>
                <c:pt idx="4076">
                  <c:v>1.1201298685539298</c:v>
                </c:pt>
                <c:pt idx="4077">
                  <c:v>1.0579004314120448</c:v>
                </c:pt>
                <c:pt idx="4078">
                  <c:v>0.99567099427015993</c:v>
                </c:pt>
                <c:pt idx="4079">
                  <c:v>0.93344155712827492</c:v>
                </c:pt>
                <c:pt idx="4080">
                  <c:v>0.87121211998638992</c:v>
                </c:pt>
                <c:pt idx="4081">
                  <c:v>1.0579004314120448</c:v>
                </c:pt>
                <c:pt idx="4082">
                  <c:v>1.6179653656890098</c:v>
                </c:pt>
                <c:pt idx="4083">
                  <c:v>1.4312770542633548</c:v>
                </c:pt>
                <c:pt idx="4084">
                  <c:v>1.3690476171214698</c:v>
                </c:pt>
                <c:pt idx="4085">
                  <c:v>1.3068181799795848</c:v>
                </c:pt>
                <c:pt idx="4086">
                  <c:v>1.1823593056958148</c:v>
                </c:pt>
                <c:pt idx="4087">
                  <c:v>1.1201298685539298</c:v>
                </c:pt>
                <c:pt idx="4088">
                  <c:v>1.0579004314120448</c:v>
                </c:pt>
                <c:pt idx="4089">
                  <c:v>0.99567099427015993</c:v>
                </c:pt>
                <c:pt idx="4090">
                  <c:v>0.93344155712827492</c:v>
                </c:pt>
                <c:pt idx="4091">
                  <c:v>0.87121211998638992</c:v>
                </c:pt>
                <c:pt idx="4092">
                  <c:v>0.87121211998638992</c:v>
                </c:pt>
                <c:pt idx="4093">
                  <c:v>0.87121211998638992</c:v>
                </c:pt>
                <c:pt idx="4094">
                  <c:v>0.74675324570261992</c:v>
                </c:pt>
                <c:pt idx="4095">
                  <c:v>0.87121211998638992</c:v>
                </c:pt>
                <c:pt idx="4096">
                  <c:v>2.4891774856753996</c:v>
                </c:pt>
                <c:pt idx="4097">
                  <c:v>1.6801948028308948</c:v>
                </c:pt>
                <c:pt idx="4098">
                  <c:v>1.6179653656890098</c:v>
                </c:pt>
                <c:pt idx="4099">
                  <c:v>1.4935064914052398</c:v>
                </c:pt>
                <c:pt idx="4100">
                  <c:v>1.3690476171214698</c:v>
                </c:pt>
                <c:pt idx="4101">
                  <c:v>1.3068181799795848</c:v>
                </c:pt>
                <c:pt idx="4102">
                  <c:v>1.2445887428376998</c:v>
                </c:pt>
                <c:pt idx="4103">
                  <c:v>1.1201298685539298</c:v>
                </c:pt>
                <c:pt idx="4104">
                  <c:v>0.99567099427015993</c:v>
                </c:pt>
                <c:pt idx="4105">
                  <c:v>0.93344155712827492</c:v>
                </c:pt>
                <c:pt idx="4106">
                  <c:v>0.87121211998638992</c:v>
                </c:pt>
                <c:pt idx="4107">
                  <c:v>0.80898268284450492</c:v>
                </c:pt>
                <c:pt idx="4108">
                  <c:v>0.74675324570261992</c:v>
                </c:pt>
                <c:pt idx="4109">
                  <c:v>0.68452380856073491</c:v>
                </c:pt>
                <c:pt idx="4110">
                  <c:v>0.68452380856073491</c:v>
                </c:pt>
                <c:pt idx="4111">
                  <c:v>0.80898268284450492</c:v>
                </c:pt>
                <c:pt idx="4112">
                  <c:v>0.93344155712827492</c:v>
                </c:pt>
                <c:pt idx="4113">
                  <c:v>1.7424242399727798</c:v>
                </c:pt>
                <c:pt idx="4114">
                  <c:v>2.4269480485335149</c:v>
                </c:pt>
                <c:pt idx="4115">
                  <c:v>1.6801948028308948</c:v>
                </c:pt>
                <c:pt idx="4116">
                  <c:v>1.4935064914052398</c:v>
                </c:pt>
                <c:pt idx="4117">
                  <c:v>1.4312770542633548</c:v>
                </c:pt>
                <c:pt idx="4118">
                  <c:v>1.2445887428376998</c:v>
                </c:pt>
                <c:pt idx="4119">
                  <c:v>1.1201298685539298</c:v>
                </c:pt>
                <c:pt idx="4120">
                  <c:v>1.1201298685539298</c:v>
                </c:pt>
                <c:pt idx="4121">
                  <c:v>1.1201298685539298</c:v>
                </c:pt>
                <c:pt idx="4122">
                  <c:v>1.0579004314120448</c:v>
                </c:pt>
                <c:pt idx="4123">
                  <c:v>0.93344155712827492</c:v>
                </c:pt>
                <c:pt idx="4124">
                  <c:v>0.87121211998638992</c:v>
                </c:pt>
                <c:pt idx="4125">
                  <c:v>0.87121211998638992</c:v>
                </c:pt>
                <c:pt idx="4126">
                  <c:v>1.0579004314120448</c:v>
                </c:pt>
                <c:pt idx="4127">
                  <c:v>0.93344155712827492</c:v>
                </c:pt>
                <c:pt idx="4128">
                  <c:v>0.80898268284450492</c:v>
                </c:pt>
                <c:pt idx="4129">
                  <c:v>0.80898268284450492</c:v>
                </c:pt>
                <c:pt idx="4130">
                  <c:v>0.74675324570261992</c:v>
                </c:pt>
                <c:pt idx="4131">
                  <c:v>0.68452380856073491</c:v>
                </c:pt>
                <c:pt idx="4132">
                  <c:v>0.68452380856073491</c:v>
                </c:pt>
                <c:pt idx="4133">
                  <c:v>0.68452380856073491</c:v>
                </c:pt>
                <c:pt idx="4134">
                  <c:v>0.62229437141884991</c:v>
                </c:pt>
                <c:pt idx="4135">
                  <c:v>0.59117965284790741</c:v>
                </c:pt>
                <c:pt idx="4136">
                  <c:v>0.56006493427696491</c:v>
                </c:pt>
                <c:pt idx="4137">
                  <c:v>0.54761904684858798</c:v>
                </c:pt>
                <c:pt idx="4138">
                  <c:v>0.522727271991834</c:v>
                </c:pt>
                <c:pt idx="4139">
                  <c:v>0.51650432827764547</c:v>
                </c:pt>
                <c:pt idx="4140">
                  <c:v>0.48538960970670292</c:v>
                </c:pt>
                <c:pt idx="4141">
                  <c:v>0.46049783484994899</c:v>
                </c:pt>
                <c:pt idx="4142">
                  <c:v>0.43560605999319496</c:v>
                </c:pt>
                <c:pt idx="4143">
                  <c:v>0.42938311627900649</c:v>
                </c:pt>
                <c:pt idx="4144">
                  <c:v>0.42938311627900649</c:v>
                </c:pt>
                <c:pt idx="4145">
                  <c:v>0.39826839770806399</c:v>
                </c:pt>
                <c:pt idx="4146">
                  <c:v>0.39826839770806399</c:v>
                </c:pt>
                <c:pt idx="4147">
                  <c:v>0.36093073542293297</c:v>
                </c:pt>
                <c:pt idx="4148">
                  <c:v>0.36093073542293297</c:v>
                </c:pt>
                <c:pt idx="4149">
                  <c:v>0.37337662285130996</c:v>
                </c:pt>
                <c:pt idx="4150">
                  <c:v>0.47916666599251445</c:v>
                </c:pt>
                <c:pt idx="4151">
                  <c:v>0.36715367913712149</c:v>
                </c:pt>
                <c:pt idx="4152">
                  <c:v>0.36093073542293297</c:v>
                </c:pt>
                <c:pt idx="4153">
                  <c:v>0.45427489113576042</c:v>
                </c:pt>
                <c:pt idx="4154">
                  <c:v>0.41693722885062945</c:v>
                </c:pt>
                <c:pt idx="4155">
                  <c:v>0.47916666599251445</c:v>
                </c:pt>
                <c:pt idx="4156">
                  <c:v>0.4916125534208915</c:v>
                </c:pt>
                <c:pt idx="4157">
                  <c:v>0.36715367913712149</c:v>
                </c:pt>
                <c:pt idx="4158">
                  <c:v>0.68452380856073491</c:v>
                </c:pt>
                <c:pt idx="4159">
                  <c:v>1.0579004314120448</c:v>
                </c:pt>
                <c:pt idx="4160">
                  <c:v>4.1693722885062945</c:v>
                </c:pt>
                <c:pt idx="4161">
                  <c:v>2.7380952342429397</c:v>
                </c:pt>
                <c:pt idx="4162">
                  <c:v>2.1780302999659749</c:v>
                </c:pt>
                <c:pt idx="4163">
                  <c:v>1.8668831142565498</c:v>
                </c:pt>
                <c:pt idx="4164">
                  <c:v>2.5514069228172849</c:v>
                </c:pt>
                <c:pt idx="4165">
                  <c:v>2.2402597371078596</c:v>
                </c:pt>
                <c:pt idx="4166">
                  <c:v>2.4891774856753996</c:v>
                </c:pt>
                <c:pt idx="4167">
                  <c:v>1.9291125513984348</c:v>
                </c:pt>
                <c:pt idx="4168">
                  <c:v>1.6801948028308948</c:v>
                </c:pt>
                <c:pt idx="4169">
                  <c:v>1.4935064914052398</c:v>
                </c:pt>
                <c:pt idx="4170">
                  <c:v>1.3690476171214698</c:v>
                </c:pt>
                <c:pt idx="4171">
                  <c:v>1.1823593056958148</c:v>
                </c:pt>
                <c:pt idx="4172">
                  <c:v>1.0579004314120448</c:v>
                </c:pt>
                <c:pt idx="4173">
                  <c:v>0.99567099427015993</c:v>
                </c:pt>
                <c:pt idx="4174">
                  <c:v>0.87121211998638992</c:v>
                </c:pt>
                <c:pt idx="4175">
                  <c:v>0.80898268284450492</c:v>
                </c:pt>
                <c:pt idx="4176">
                  <c:v>0.74675324570261992</c:v>
                </c:pt>
                <c:pt idx="4177">
                  <c:v>0.68452380856073491</c:v>
                </c:pt>
                <c:pt idx="4178">
                  <c:v>0.68452380856073491</c:v>
                </c:pt>
                <c:pt idx="4179">
                  <c:v>0.62229437141884991</c:v>
                </c:pt>
                <c:pt idx="4180">
                  <c:v>0.62229437141884991</c:v>
                </c:pt>
                <c:pt idx="4181">
                  <c:v>1.2445887428376998</c:v>
                </c:pt>
                <c:pt idx="4182">
                  <c:v>0.93344155712827492</c:v>
                </c:pt>
                <c:pt idx="4183">
                  <c:v>0.74675324570261992</c:v>
                </c:pt>
                <c:pt idx="4184">
                  <c:v>0.68452380856073491</c:v>
                </c:pt>
                <c:pt idx="4185">
                  <c:v>0.60362554027628434</c:v>
                </c:pt>
                <c:pt idx="4186">
                  <c:v>0.56628787799115343</c:v>
                </c:pt>
                <c:pt idx="4187">
                  <c:v>0.59740259656209593</c:v>
                </c:pt>
                <c:pt idx="4188">
                  <c:v>0.62229437141884991</c:v>
                </c:pt>
                <c:pt idx="4189">
                  <c:v>0.584956709133719</c:v>
                </c:pt>
                <c:pt idx="4190">
                  <c:v>0.51650432827764547</c:v>
                </c:pt>
                <c:pt idx="4191">
                  <c:v>0.74675324570261992</c:v>
                </c:pt>
                <c:pt idx="4192">
                  <c:v>1.1201298685539298</c:v>
                </c:pt>
                <c:pt idx="4193">
                  <c:v>0.80898268284450492</c:v>
                </c:pt>
                <c:pt idx="4194">
                  <c:v>0.74675324570261992</c:v>
                </c:pt>
                <c:pt idx="4195">
                  <c:v>0.62229437141884991</c:v>
                </c:pt>
                <c:pt idx="4196">
                  <c:v>0.54761904684858798</c:v>
                </c:pt>
                <c:pt idx="4197">
                  <c:v>0.50405844084926843</c:v>
                </c:pt>
                <c:pt idx="4198">
                  <c:v>0.44182900370738343</c:v>
                </c:pt>
                <c:pt idx="4199">
                  <c:v>0.42938311627900649</c:v>
                </c:pt>
                <c:pt idx="4200">
                  <c:v>0.3547077917087445</c:v>
                </c:pt>
                <c:pt idx="4201">
                  <c:v>0.31737012942361342</c:v>
                </c:pt>
                <c:pt idx="4202">
                  <c:v>0.27380952342429399</c:v>
                </c:pt>
                <c:pt idx="4203">
                  <c:v>0.29870129828104797</c:v>
                </c:pt>
                <c:pt idx="4204">
                  <c:v>0.32981601685199047</c:v>
                </c:pt>
                <c:pt idx="4205">
                  <c:v>0.34848484799455592</c:v>
                </c:pt>
                <c:pt idx="4206">
                  <c:v>0.28003246713848245</c:v>
                </c:pt>
                <c:pt idx="4207">
                  <c:v>0.26758657971010547</c:v>
                </c:pt>
                <c:pt idx="4208">
                  <c:v>0.23647186113916296</c:v>
                </c:pt>
                <c:pt idx="4209">
                  <c:v>0.21158008628240899</c:v>
                </c:pt>
                <c:pt idx="4210">
                  <c:v>0.21158008628240899</c:v>
                </c:pt>
                <c:pt idx="4211">
                  <c:v>0.23647186113916296</c:v>
                </c:pt>
                <c:pt idx="4212">
                  <c:v>0.2302489174249745</c:v>
                </c:pt>
                <c:pt idx="4213">
                  <c:v>0.22402597371078597</c:v>
                </c:pt>
                <c:pt idx="4214">
                  <c:v>0.21780302999659748</c:v>
                </c:pt>
                <c:pt idx="4215">
                  <c:v>0.20535714256822046</c:v>
                </c:pt>
                <c:pt idx="4216">
                  <c:v>0.21158008628240899</c:v>
                </c:pt>
                <c:pt idx="4217">
                  <c:v>0.199134198854032</c:v>
                </c:pt>
                <c:pt idx="4218">
                  <c:v>0.199134198854032</c:v>
                </c:pt>
                <c:pt idx="4219">
                  <c:v>0.22402597371078597</c:v>
                </c:pt>
                <c:pt idx="4220">
                  <c:v>0.24269480485335146</c:v>
                </c:pt>
                <c:pt idx="4221">
                  <c:v>0.199134198854032</c:v>
                </c:pt>
                <c:pt idx="4222">
                  <c:v>0.161796536568901</c:v>
                </c:pt>
                <c:pt idx="4223">
                  <c:v>0.1306818179979585</c:v>
                </c:pt>
                <c:pt idx="4224">
                  <c:v>0.11823593056958148</c:v>
                </c:pt>
                <c:pt idx="4225">
                  <c:v>9.9567099427015998E-2</c:v>
                </c:pt>
                <c:pt idx="4226">
                  <c:v>0.14312770542633546</c:v>
                </c:pt>
                <c:pt idx="4227">
                  <c:v>0.13690476171214699</c:v>
                </c:pt>
                <c:pt idx="4228">
                  <c:v>0.11823593056958148</c:v>
                </c:pt>
                <c:pt idx="4229">
                  <c:v>9.334415571282749E-2</c:v>
                </c:pt>
                <c:pt idx="4230">
                  <c:v>0.11201298685539299</c:v>
                </c:pt>
                <c:pt idx="4231">
                  <c:v>0.11823593056958148</c:v>
                </c:pt>
                <c:pt idx="4232">
                  <c:v>0.15557359285471248</c:v>
                </c:pt>
                <c:pt idx="4233">
                  <c:v>0.12445887428376999</c:v>
                </c:pt>
                <c:pt idx="4234">
                  <c:v>0.1306818179979585</c:v>
                </c:pt>
                <c:pt idx="4235">
                  <c:v>0.12445887428376999</c:v>
                </c:pt>
                <c:pt idx="4236">
                  <c:v>0.11201298685539299</c:v>
                </c:pt>
                <c:pt idx="4237">
                  <c:v>0.11201298685539299</c:v>
                </c:pt>
                <c:pt idx="4238">
                  <c:v>9.9567099427015998E-2</c:v>
                </c:pt>
                <c:pt idx="4239">
                  <c:v>0.11201298685539299</c:v>
                </c:pt>
                <c:pt idx="4240">
                  <c:v>0.12445887428376999</c:v>
                </c:pt>
                <c:pt idx="4241">
                  <c:v>0.13690476171214699</c:v>
                </c:pt>
                <c:pt idx="4242">
                  <c:v>0.10579004314120449</c:v>
                </c:pt>
                <c:pt idx="4243">
                  <c:v>0.10579004314120449</c:v>
                </c:pt>
                <c:pt idx="4244">
                  <c:v>0.11823593056958148</c:v>
                </c:pt>
                <c:pt idx="4245">
                  <c:v>0.1306818179979585</c:v>
                </c:pt>
                <c:pt idx="4246">
                  <c:v>0.11823593056958148</c:v>
                </c:pt>
                <c:pt idx="4247">
                  <c:v>0.10579004314120449</c:v>
                </c:pt>
                <c:pt idx="4248">
                  <c:v>0.11201298685539299</c:v>
                </c:pt>
                <c:pt idx="4249">
                  <c:v>8.7121211998638981E-2</c:v>
                </c:pt>
                <c:pt idx="4250">
                  <c:v>0.11201298685539299</c:v>
                </c:pt>
                <c:pt idx="4251">
                  <c:v>0.11201298685539299</c:v>
                </c:pt>
                <c:pt idx="4252">
                  <c:v>0.1680194802830895</c:v>
                </c:pt>
                <c:pt idx="4253">
                  <c:v>0.1680194802830895</c:v>
                </c:pt>
                <c:pt idx="4254">
                  <c:v>0.22402597371078597</c:v>
                </c:pt>
                <c:pt idx="4255">
                  <c:v>0.2302489174249745</c:v>
                </c:pt>
                <c:pt idx="4256">
                  <c:v>0.45427489113576042</c:v>
                </c:pt>
                <c:pt idx="4257">
                  <c:v>0.24891774856753998</c:v>
                </c:pt>
                <c:pt idx="4258">
                  <c:v>0.45427489113576042</c:v>
                </c:pt>
                <c:pt idx="4259">
                  <c:v>0.27380952342429399</c:v>
                </c:pt>
                <c:pt idx="4260">
                  <c:v>0.20535714256822046</c:v>
                </c:pt>
                <c:pt idx="4261">
                  <c:v>0.19291125513984347</c:v>
                </c:pt>
                <c:pt idx="4262">
                  <c:v>0.1680194802830895</c:v>
                </c:pt>
                <c:pt idx="4263">
                  <c:v>0.68452380856073491</c:v>
                </c:pt>
                <c:pt idx="4264">
                  <c:v>0.25514069228172848</c:v>
                </c:pt>
                <c:pt idx="4265">
                  <c:v>0.74675324570261992</c:v>
                </c:pt>
                <c:pt idx="4266">
                  <c:v>2.7380952342429397</c:v>
                </c:pt>
                <c:pt idx="4267">
                  <c:v>0.74675324570261992</c:v>
                </c:pt>
                <c:pt idx="4268">
                  <c:v>0.37337662285130996</c:v>
                </c:pt>
                <c:pt idx="4269">
                  <c:v>0.24269480485335146</c:v>
                </c:pt>
                <c:pt idx="4270">
                  <c:v>0.18668831142565498</c:v>
                </c:pt>
                <c:pt idx="4271">
                  <c:v>0.14312770542633546</c:v>
                </c:pt>
                <c:pt idx="4272">
                  <c:v>0.12445887428376999</c:v>
                </c:pt>
                <c:pt idx="4273">
                  <c:v>0.11823593056958148</c:v>
                </c:pt>
                <c:pt idx="4274">
                  <c:v>0.12445887428376999</c:v>
                </c:pt>
                <c:pt idx="4275">
                  <c:v>0.1306818179979585</c:v>
                </c:pt>
                <c:pt idx="4276">
                  <c:v>0.14312770542633546</c:v>
                </c:pt>
                <c:pt idx="4277">
                  <c:v>0.13690476171214699</c:v>
                </c:pt>
                <c:pt idx="4278">
                  <c:v>0.11201298685539299</c:v>
                </c:pt>
                <c:pt idx="4279">
                  <c:v>0.11823593056958148</c:v>
                </c:pt>
                <c:pt idx="4280">
                  <c:v>0.11823593056958148</c:v>
                </c:pt>
                <c:pt idx="4281">
                  <c:v>0.24269480485335146</c:v>
                </c:pt>
                <c:pt idx="4282">
                  <c:v>0.48538960970670292</c:v>
                </c:pt>
                <c:pt idx="4283">
                  <c:v>0.68452380856073491</c:v>
                </c:pt>
                <c:pt idx="4284">
                  <c:v>0.87121211998638992</c:v>
                </c:pt>
                <c:pt idx="4285">
                  <c:v>0.93344155712827492</c:v>
                </c:pt>
                <c:pt idx="4286">
                  <c:v>0.49783549713507996</c:v>
                </c:pt>
                <c:pt idx="4287">
                  <c:v>0.5538419905627765</c:v>
                </c:pt>
                <c:pt idx="4288">
                  <c:v>2.4269480485335149</c:v>
                </c:pt>
                <c:pt idx="4289">
                  <c:v>5.8495670913371898</c:v>
                </c:pt>
                <c:pt idx="4290">
                  <c:v>8.2765151398707033</c:v>
                </c:pt>
                <c:pt idx="4291">
                  <c:v>3.6715367913712145</c:v>
                </c:pt>
                <c:pt idx="4292">
                  <c:v>2.7380952342429397</c:v>
                </c:pt>
                <c:pt idx="4293">
                  <c:v>2.3024891742497449</c:v>
                </c:pt>
                <c:pt idx="4294">
                  <c:v>1.9291125513984348</c:v>
                </c:pt>
                <c:pt idx="4295">
                  <c:v>1.6801948028308948</c:v>
                </c:pt>
                <c:pt idx="4296">
                  <c:v>1.4935064914052398</c:v>
                </c:pt>
                <c:pt idx="4297">
                  <c:v>1.3690476171214698</c:v>
                </c:pt>
                <c:pt idx="4298">
                  <c:v>1.3068181799795848</c:v>
                </c:pt>
                <c:pt idx="4299">
                  <c:v>1.1823593056958148</c:v>
                </c:pt>
                <c:pt idx="4300">
                  <c:v>1.1201298685539298</c:v>
                </c:pt>
                <c:pt idx="4301">
                  <c:v>1.0579004314120448</c:v>
                </c:pt>
                <c:pt idx="4302">
                  <c:v>0.99567099427015993</c:v>
                </c:pt>
                <c:pt idx="4303">
                  <c:v>0.93344155712827492</c:v>
                </c:pt>
                <c:pt idx="4304">
                  <c:v>0.93344155712827492</c:v>
                </c:pt>
                <c:pt idx="4305">
                  <c:v>0.87121211998638992</c:v>
                </c:pt>
                <c:pt idx="4306">
                  <c:v>0.87121211998638992</c:v>
                </c:pt>
                <c:pt idx="4307">
                  <c:v>0.87121211998638992</c:v>
                </c:pt>
                <c:pt idx="4308">
                  <c:v>0.93344155712827492</c:v>
                </c:pt>
                <c:pt idx="4309">
                  <c:v>0.80898268284450492</c:v>
                </c:pt>
                <c:pt idx="4310">
                  <c:v>0.80898268284450492</c:v>
                </c:pt>
                <c:pt idx="4311">
                  <c:v>0.80898268284450492</c:v>
                </c:pt>
                <c:pt idx="4312">
                  <c:v>0.80898268284450492</c:v>
                </c:pt>
                <c:pt idx="4313">
                  <c:v>0.80898268284450492</c:v>
                </c:pt>
                <c:pt idx="4314">
                  <c:v>0.80898268284450492</c:v>
                </c:pt>
                <c:pt idx="4315">
                  <c:v>0.80898268284450492</c:v>
                </c:pt>
                <c:pt idx="4316">
                  <c:v>0.80898268284450492</c:v>
                </c:pt>
                <c:pt idx="4317">
                  <c:v>0.87121211998638992</c:v>
                </c:pt>
                <c:pt idx="4318">
                  <c:v>0.87121211998638992</c:v>
                </c:pt>
                <c:pt idx="4319">
                  <c:v>0.80898268284450492</c:v>
                </c:pt>
                <c:pt idx="4320">
                  <c:v>0.80898268284450492</c:v>
                </c:pt>
                <c:pt idx="4321">
                  <c:v>0.80898268284450492</c:v>
                </c:pt>
                <c:pt idx="4322">
                  <c:v>0.80898268284450492</c:v>
                </c:pt>
                <c:pt idx="4323">
                  <c:v>1.6179653656890098</c:v>
                </c:pt>
                <c:pt idx="4324">
                  <c:v>1.0579004314120448</c:v>
                </c:pt>
                <c:pt idx="4325">
                  <c:v>0.93344155712827492</c:v>
                </c:pt>
                <c:pt idx="4326">
                  <c:v>1.1823593056958148</c:v>
                </c:pt>
                <c:pt idx="4327">
                  <c:v>1.8046536771146648</c:v>
                </c:pt>
                <c:pt idx="4328">
                  <c:v>2.4891774856753996</c:v>
                </c:pt>
                <c:pt idx="4329">
                  <c:v>1.8046536771146648</c:v>
                </c:pt>
                <c:pt idx="4330">
                  <c:v>1.4935064914052398</c:v>
                </c:pt>
                <c:pt idx="4331">
                  <c:v>1.3690476171214698</c:v>
                </c:pt>
                <c:pt idx="4332">
                  <c:v>1.2445887428376998</c:v>
                </c:pt>
                <c:pt idx="4333">
                  <c:v>1.5557359285471248</c:v>
                </c:pt>
                <c:pt idx="4334">
                  <c:v>1.3068181799795848</c:v>
                </c:pt>
                <c:pt idx="4335">
                  <c:v>1.1823593056958148</c:v>
                </c:pt>
                <c:pt idx="4336">
                  <c:v>1.1823593056958148</c:v>
                </c:pt>
                <c:pt idx="4337">
                  <c:v>1.1823593056958148</c:v>
                </c:pt>
                <c:pt idx="4338">
                  <c:v>1.1201298685539298</c:v>
                </c:pt>
                <c:pt idx="4339">
                  <c:v>1.5557359285471248</c:v>
                </c:pt>
                <c:pt idx="4340">
                  <c:v>2.6758657971010549</c:v>
                </c:pt>
                <c:pt idx="4341">
                  <c:v>2.3024891742497449</c:v>
                </c:pt>
                <c:pt idx="4342">
                  <c:v>2.0535714256822049</c:v>
                </c:pt>
                <c:pt idx="4343">
                  <c:v>1.8046536771146648</c:v>
                </c:pt>
                <c:pt idx="4344">
                  <c:v>1.6179653656890098</c:v>
                </c:pt>
                <c:pt idx="4345">
                  <c:v>1.4935064914052398</c:v>
                </c:pt>
                <c:pt idx="4346">
                  <c:v>1.3690476171214698</c:v>
                </c:pt>
                <c:pt idx="4347">
                  <c:v>1.3068181799795848</c:v>
                </c:pt>
                <c:pt idx="4348">
                  <c:v>1.2445887428376998</c:v>
                </c:pt>
                <c:pt idx="4349">
                  <c:v>1.1823593056958148</c:v>
                </c:pt>
                <c:pt idx="4350">
                  <c:v>1.1201298685539298</c:v>
                </c:pt>
                <c:pt idx="4351">
                  <c:v>1.0579004314120448</c:v>
                </c:pt>
                <c:pt idx="4352">
                  <c:v>1.3690476171214698</c:v>
                </c:pt>
                <c:pt idx="4353">
                  <c:v>2.8003246713848249</c:v>
                </c:pt>
                <c:pt idx="4354">
                  <c:v>1.7424242399727798</c:v>
                </c:pt>
                <c:pt idx="4355">
                  <c:v>1.4312770542633548</c:v>
                </c:pt>
                <c:pt idx="4356">
                  <c:v>1.1201298685539298</c:v>
                </c:pt>
                <c:pt idx="4357">
                  <c:v>1.0579004314120448</c:v>
                </c:pt>
                <c:pt idx="4358">
                  <c:v>0.93344155712827492</c:v>
                </c:pt>
                <c:pt idx="4359">
                  <c:v>0.74675324570261992</c:v>
                </c:pt>
                <c:pt idx="4360">
                  <c:v>0.68452380856073491</c:v>
                </c:pt>
                <c:pt idx="4361">
                  <c:v>0.68452380856073491</c:v>
                </c:pt>
                <c:pt idx="4362">
                  <c:v>0.62229437141884991</c:v>
                </c:pt>
                <c:pt idx="4363">
                  <c:v>0.62229437141884991</c:v>
                </c:pt>
                <c:pt idx="4364">
                  <c:v>0.60984848399047298</c:v>
                </c:pt>
                <c:pt idx="4365">
                  <c:v>0.56628787799115343</c:v>
                </c:pt>
                <c:pt idx="4366">
                  <c:v>0.53517315942021093</c:v>
                </c:pt>
                <c:pt idx="4367">
                  <c:v>0.50405844084926843</c:v>
                </c:pt>
                <c:pt idx="4368">
                  <c:v>0.47294372227832593</c:v>
                </c:pt>
                <c:pt idx="4369">
                  <c:v>0.45427489113576042</c:v>
                </c:pt>
                <c:pt idx="4370">
                  <c:v>0.40449134142225246</c:v>
                </c:pt>
                <c:pt idx="4371">
                  <c:v>0.39826839770806399</c:v>
                </c:pt>
                <c:pt idx="4372">
                  <c:v>0.41071428513644093</c:v>
                </c:pt>
                <c:pt idx="4373">
                  <c:v>0.39826839770806399</c:v>
                </c:pt>
                <c:pt idx="4374">
                  <c:v>0.37959956656549843</c:v>
                </c:pt>
                <c:pt idx="4375">
                  <c:v>0.36093073542293297</c:v>
                </c:pt>
                <c:pt idx="4376">
                  <c:v>0.3547077917087445</c:v>
                </c:pt>
                <c:pt idx="4377">
                  <c:v>0.33603896056617899</c:v>
                </c:pt>
                <c:pt idx="4378">
                  <c:v>0.323593073137802</c:v>
                </c:pt>
                <c:pt idx="4379">
                  <c:v>0.30492424199523649</c:v>
                </c:pt>
                <c:pt idx="4380">
                  <c:v>0.29870129828104797</c:v>
                </c:pt>
                <c:pt idx="4381">
                  <c:v>0.29870129828104797</c:v>
                </c:pt>
                <c:pt idx="4382">
                  <c:v>0.34848484799455592</c:v>
                </c:pt>
                <c:pt idx="4383">
                  <c:v>0.36715367913712149</c:v>
                </c:pt>
                <c:pt idx="4384">
                  <c:v>0.31114718570942496</c:v>
                </c:pt>
                <c:pt idx="4385">
                  <c:v>0.37337662285130996</c:v>
                </c:pt>
                <c:pt idx="4386">
                  <c:v>0.32981601685199047</c:v>
                </c:pt>
                <c:pt idx="4387">
                  <c:v>0.28625541085267092</c:v>
                </c:pt>
                <c:pt idx="4388">
                  <c:v>0.27380952342429399</c:v>
                </c:pt>
                <c:pt idx="4389">
                  <c:v>0.47294372227832593</c:v>
                </c:pt>
                <c:pt idx="4390">
                  <c:v>1.1823593056958148</c:v>
                </c:pt>
                <c:pt idx="4391">
                  <c:v>1.3690476171214698</c:v>
                </c:pt>
                <c:pt idx="4392">
                  <c:v>1.1201298685539298</c:v>
                </c:pt>
                <c:pt idx="4393">
                  <c:v>2.7380952342429397</c:v>
                </c:pt>
                <c:pt idx="4394">
                  <c:v>3.9204545399387545</c:v>
                </c:pt>
                <c:pt idx="4395">
                  <c:v>3.0492424199523649</c:v>
                </c:pt>
                <c:pt idx="4396">
                  <c:v>2.4891774856753996</c:v>
                </c:pt>
                <c:pt idx="4397">
                  <c:v>2.1158008628240896</c:v>
                </c:pt>
                <c:pt idx="4398">
                  <c:v>1.8046536771146648</c:v>
                </c:pt>
                <c:pt idx="4399">
                  <c:v>1.5557359285471248</c:v>
                </c:pt>
                <c:pt idx="4400">
                  <c:v>1.3690476171214698</c:v>
                </c:pt>
                <c:pt idx="4401">
                  <c:v>1.1823593056958148</c:v>
                </c:pt>
                <c:pt idx="4402">
                  <c:v>1.0579004314120448</c:v>
                </c:pt>
                <c:pt idx="4403">
                  <c:v>0.93344155712827492</c:v>
                </c:pt>
                <c:pt idx="4404">
                  <c:v>0.87121211998638992</c:v>
                </c:pt>
                <c:pt idx="4405">
                  <c:v>0.80898268284450492</c:v>
                </c:pt>
                <c:pt idx="4406">
                  <c:v>0.74675324570261992</c:v>
                </c:pt>
                <c:pt idx="4407">
                  <c:v>0.68452380856073491</c:v>
                </c:pt>
                <c:pt idx="4408">
                  <c:v>0.68452380856073491</c:v>
                </c:pt>
                <c:pt idx="4409">
                  <c:v>0.74675324570261992</c:v>
                </c:pt>
                <c:pt idx="4410">
                  <c:v>0.93344155712827492</c:v>
                </c:pt>
                <c:pt idx="4411">
                  <c:v>1.3690476171214698</c:v>
                </c:pt>
                <c:pt idx="4412">
                  <c:v>1.0579004314120448</c:v>
                </c:pt>
                <c:pt idx="4413">
                  <c:v>0.93344155712827492</c:v>
                </c:pt>
                <c:pt idx="4414">
                  <c:v>0.87121211998638992</c:v>
                </c:pt>
                <c:pt idx="4415">
                  <c:v>0.87121211998638992</c:v>
                </c:pt>
                <c:pt idx="4416">
                  <c:v>0.87121211998638992</c:v>
                </c:pt>
                <c:pt idx="4417">
                  <c:v>0.87121211998638992</c:v>
                </c:pt>
                <c:pt idx="4418">
                  <c:v>0.74675324570261992</c:v>
                </c:pt>
                <c:pt idx="4419">
                  <c:v>0.68452380856073491</c:v>
                </c:pt>
                <c:pt idx="4420">
                  <c:v>0.80898268284450492</c:v>
                </c:pt>
                <c:pt idx="4421">
                  <c:v>0.87121211998638992</c:v>
                </c:pt>
                <c:pt idx="4422">
                  <c:v>0.87121211998638992</c:v>
                </c:pt>
                <c:pt idx="4423">
                  <c:v>1.1823593056958148</c:v>
                </c:pt>
                <c:pt idx="4424">
                  <c:v>3.6715367913712145</c:v>
                </c:pt>
                <c:pt idx="4425">
                  <c:v>8.7121211998638994</c:v>
                </c:pt>
                <c:pt idx="4426">
                  <c:v>5.9117965284790746</c:v>
                </c:pt>
                <c:pt idx="4427">
                  <c:v>8.5254328884382442</c:v>
                </c:pt>
                <c:pt idx="4428">
                  <c:v>8.0898268284450499</c:v>
                </c:pt>
                <c:pt idx="4429">
                  <c:v>9.5211038827084042</c:v>
                </c:pt>
                <c:pt idx="4430">
                  <c:v>11.325757559823069</c:v>
                </c:pt>
                <c:pt idx="4431">
                  <c:v>11.076839811255528</c:v>
                </c:pt>
                <c:pt idx="4432">
                  <c:v>10.267857128411023</c:v>
                </c:pt>
                <c:pt idx="4433">
                  <c:v>6.7207792113235794</c:v>
                </c:pt>
                <c:pt idx="4434">
                  <c:v>4.4805194742157193</c:v>
                </c:pt>
                <c:pt idx="4435">
                  <c:v>3.4848484799455597</c:v>
                </c:pt>
                <c:pt idx="4436">
                  <c:v>3.1114718570942497</c:v>
                </c:pt>
                <c:pt idx="4437">
                  <c:v>2.8003246713848249</c:v>
                </c:pt>
                <c:pt idx="4438">
                  <c:v>2.4269480485335149</c:v>
                </c:pt>
                <c:pt idx="4439">
                  <c:v>2.1158008628240896</c:v>
                </c:pt>
                <c:pt idx="4440">
                  <c:v>1.9913419885403199</c:v>
                </c:pt>
                <c:pt idx="4441">
                  <c:v>1.8668831142565498</c:v>
                </c:pt>
                <c:pt idx="4442">
                  <c:v>1.6801948028308948</c:v>
                </c:pt>
                <c:pt idx="4443">
                  <c:v>1.9913419885403199</c:v>
                </c:pt>
                <c:pt idx="4444">
                  <c:v>2.6758657971010549</c:v>
                </c:pt>
                <c:pt idx="4445">
                  <c:v>2.4891774856753996</c:v>
                </c:pt>
                <c:pt idx="4446">
                  <c:v>6.2229437141884993</c:v>
                </c:pt>
                <c:pt idx="4447">
                  <c:v>12.570346302660768</c:v>
                </c:pt>
                <c:pt idx="4448">
                  <c:v>8.2142857027288194</c:v>
                </c:pt>
                <c:pt idx="4449">
                  <c:v>6.2229437141884993</c:v>
                </c:pt>
                <c:pt idx="4450">
                  <c:v>11.263528122681183</c:v>
                </c:pt>
                <c:pt idx="4451">
                  <c:v>7.3430735827424289</c:v>
                </c:pt>
                <c:pt idx="4452">
                  <c:v>4.6049783484994897</c:v>
                </c:pt>
                <c:pt idx="4453">
                  <c:v>3.5470779170874445</c:v>
                </c:pt>
                <c:pt idx="4454">
                  <c:v>3.0492424199523649</c:v>
                </c:pt>
                <c:pt idx="4455">
                  <c:v>2.8625541085267097</c:v>
                </c:pt>
                <c:pt idx="4456">
                  <c:v>2.3647186113916296</c:v>
                </c:pt>
                <c:pt idx="4457">
                  <c:v>2.2402597371078596</c:v>
                </c:pt>
                <c:pt idx="4458">
                  <c:v>2.5514069228172849</c:v>
                </c:pt>
                <c:pt idx="4459">
                  <c:v>1.9913419885403199</c:v>
                </c:pt>
                <c:pt idx="4460">
                  <c:v>1.8668831142565498</c:v>
                </c:pt>
                <c:pt idx="4461">
                  <c:v>1.7424242399727798</c:v>
                </c:pt>
                <c:pt idx="4462">
                  <c:v>1.6179653656890098</c:v>
                </c:pt>
                <c:pt idx="4463">
                  <c:v>1.4935064914052398</c:v>
                </c:pt>
                <c:pt idx="4464">
                  <c:v>1.3690476171214698</c:v>
                </c:pt>
                <c:pt idx="4465">
                  <c:v>1.3068181799795848</c:v>
                </c:pt>
                <c:pt idx="4466">
                  <c:v>1.4935064914052398</c:v>
                </c:pt>
                <c:pt idx="4467">
                  <c:v>1.8668831142565498</c:v>
                </c:pt>
                <c:pt idx="4468">
                  <c:v>2.6758657971010549</c:v>
                </c:pt>
                <c:pt idx="4469">
                  <c:v>8.0898268284450499</c:v>
                </c:pt>
                <c:pt idx="4470">
                  <c:v>15.992965345464443</c:v>
                </c:pt>
                <c:pt idx="4471">
                  <c:v>10.205627691269139</c:v>
                </c:pt>
                <c:pt idx="4472">
                  <c:v>6.0362554027628441</c:v>
                </c:pt>
                <c:pt idx="4473">
                  <c:v>4.3560605999319497</c:v>
                </c:pt>
                <c:pt idx="4474">
                  <c:v>3.4226190428036745</c:v>
                </c:pt>
                <c:pt idx="4475">
                  <c:v>2.9870129828104797</c:v>
                </c:pt>
                <c:pt idx="4476">
                  <c:v>2.8003246713848249</c:v>
                </c:pt>
                <c:pt idx="4477">
                  <c:v>2.4269480485335149</c:v>
                </c:pt>
                <c:pt idx="4478">
                  <c:v>2.1780302999659749</c:v>
                </c:pt>
                <c:pt idx="4479">
                  <c:v>1.9291125513984348</c:v>
                </c:pt>
                <c:pt idx="4480">
                  <c:v>1.8668831142565498</c:v>
                </c:pt>
                <c:pt idx="4481">
                  <c:v>1.9291125513984348</c:v>
                </c:pt>
                <c:pt idx="4482">
                  <c:v>1.6179653656890098</c:v>
                </c:pt>
                <c:pt idx="4483">
                  <c:v>1.4935064914052398</c:v>
                </c:pt>
                <c:pt idx="4484">
                  <c:v>1.3690476171214698</c:v>
                </c:pt>
                <c:pt idx="4485">
                  <c:v>1.3068181799795848</c:v>
                </c:pt>
                <c:pt idx="4486">
                  <c:v>1.1823593056958148</c:v>
                </c:pt>
                <c:pt idx="4487">
                  <c:v>1.1201298685539298</c:v>
                </c:pt>
                <c:pt idx="4488">
                  <c:v>1.1201298685539298</c:v>
                </c:pt>
                <c:pt idx="4489">
                  <c:v>1.7424242399727798</c:v>
                </c:pt>
                <c:pt idx="4490">
                  <c:v>1.4312770542633548</c:v>
                </c:pt>
                <c:pt idx="4491">
                  <c:v>1.2445887428376998</c:v>
                </c:pt>
                <c:pt idx="4492">
                  <c:v>1.1201298685539298</c:v>
                </c:pt>
                <c:pt idx="4493">
                  <c:v>1.0579004314120448</c:v>
                </c:pt>
                <c:pt idx="4494">
                  <c:v>1.3690476171214698</c:v>
                </c:pt>
                <c:pt idx="4495">
                  <c:v>1.9913419885403199</c:v>
                </c:pt>
                <c:pt idx="4496">
                  <c:v>3.6715367913712145</c:v>
                </c:pt>
                <c:pt idx="4497">
                  <c:v>3.1114718570942497</c:v>
                </c:pt>
                <c:pt idx="4498">
                  <c:v>2.6758657971010549</c:v>
                </c:pt>
                <c:pt idx="4499">
                  <c:v>2.8625541085267097</c:v>
                </c:pt>
                <c:pt idx="4500">
                  <c:v>2.2402597371078596</c:v>
                </c:pt>
                <c:pt idx="4501">
                  <c:v>1.9291125513984348</c:v>
                </c:pt>
                <c:pt idx="4502">
                  <c:v>1.7424242399727798</c:v>
                </c:pt>
                <c:pt idx="4503">
                  <c:v>1.5557359285471248</c:v>
                </c:pt>
                <c:pt idx="4504">
                  <c:v>1.4312770542633548</c:v>
                </c:pt>
                <c:pt idx="4505">
                  <c:v>1.3690476171214698</c:v>
                </c:pt>
                <c:pt idx="4506">
                  <c:v>1.6801948028308948</c:v>
                </c:pt>
                <c:pt idx="4507">
                  <c:v>1.4312770542633548</c:v>
                </c:pt>
                <c:pt idx="4508">
                  <c:v>1.1823593056958148</c:v>
                </c:pt>
                <c:pt idx="4509">
                  <c:v>1.0579004314120448</c:v>
                </c:pt>
                <c:pt idx="4510">
                  <c:v>1.3068181799795848</c:v>
                </c:pt>
                <c:pt idx="4511">
                  <c:v>1.6179653656890098</c:v>
                </c:pt>
                <c:pt idx="4512">
                  <c:v>1.6801948028308948</c:v>
                </c:pt>
                <c:pt idx="4513">
                  <c:v>1.3068181799795848</c:v>
                </c:pt>
                <c:pt idx="4514">
                  <c:v>1.2445887428376998</c:v>
                </c:pt>
                <c:pt idx="4515">
                  <c:v>1.1201298685539298</c:v>
                </c:pt>
                <c:pt idx="4516">
                  <c:v>0.99567099427015993</c:v>
                </c:pt>
                <c:pt idx="4517">
                  <c:v>0.93344155712827492</c:v>
                </c:pt>
                <c:pt idx="4518">
                  <c:v>0.87121211998638992</c:v>
                </c:pt>
                <c:pt idx="4519">
                  <c:v>0.80898268284450492</c:v>
                </c:pt>
                <c:pt idx="4520">
                  <c:v>1.1201298685539298</c:v>
                </c:pt>
                <c:pt idx="4521">
                  <c:v>0.87121211998638992</c:v>
                </c:pt>
                <c:pt idx="4522">
                  <c:v>0.74675324570261992</c:v>
                </c:pt>
                <c:pt idx="4523">
                  <c:v>0.68452380856073491</c:v>
                </c:pt>
                <c:pt idx="4524">
                  <c:v>0.62229437141884991</c:v>
                </c:pt>
                <c:pt idx="4525">
                  <c:v>0.62229437141884991</c:v>
                </c:pt>
                <c:pt idx="4526">
                  <c:v>0.59740259656209593</c:v>
                </c:pt>
                <c:pt idx="4527">
                  <c:v>0.57251082170534184</c:v>
                </c:pt>
                <c:pt idx="4528">
                  <c:v>0.54761904684858798</c:v>
                </c:pt>
                <c:pt idx="4529">
                  <c:v>0.522727271991834</c:v>
                </c:pt>
                <c:pt idx="4530">
                  <c:v>0.54139610313439945</c:v>
                </c:pt>
                <c:pt idx="4531">
                  <c:v>0.57873376541953048</c:v>
                </c:pt>
                <c:pt idx="4532">
                  <c:v>0.51650432827764547</c:v>
                </c:pt>
                <c:pt idx="4533">
                  <c:v>0.4916125534208915</c:v>
                </c:pt>
                <c:pt idx="4534">
                  <c:v>0.47294372227832593</c:v>
                </c:pt>
                <c:pt idx="4535">
                  <c:v>0.47294372227832593</c:v>
                </c:pt>
                <c:pt idx="4536">
                  <c:v>0.46049783484994899</c:v>
                </c:pt>
                <c:pt idx="4537">
                  <c:v>0.44182900370738343</c:v>
                </c:pt>
                <c:pt idx="4538">
                  <c:v>0.41693722885062945</c:v>
                </c:pt>
                <c:pt idx="4539">
                  <c:v>0.39826839770806399</c:v>
                </c:pt>
                <c:pt idx="4540">
                  <c:v>0.37959956656549843</c:v>
                </c:pt>
                <c:pt idx="4541">
                  <c:v>0.37959956656549843</c:v>
                </c:pt>
                <c:pt idx="4542">
                  <c:v>0.36093073542293297</c:v>
                </c:pt>
                <c:pt idx="4543">
                  <c:v>0.34226190428036746</c:v>
                </c:pt>
                <c:pt idx="4544">
                  <c:v>0.34226190428036746</c:v>
                </c:pt>
                <c:pt idx="4545">
                  <c:v>0.36715367913712149</c:v>
                </c:pt>
                <c:pt idx="4546">
                  <c:v>0.39204545399387547</c:v>
                </c:pt>
                <c:pt idx="4547">
                  <c:v>0.36715367913712149</c:v>
                </c:pt>
                <c:pt idx="4548">
                  <c:v>0.38582251027968695</c:v>
                </c:pt>
                <c:pt idx="4549">
                  <c:v>0.41071428513644093</c:v>
                </c:pt>
                <c:pt idx="4550">
                  <c:v>0.39826839770806399</c:v>
                </c:pt>
                <c:pt idx="4551">
                  <c:v>0.37959956656549843</c:v>
                </c:pt>
                <c:pt idx="4552">
                  <c:v>0.34848484799455592</c:v>
                </c:pt>
                <c:pt idx="4553">
                  <c:v>0.36093073542293297</c:v>
                </c:pt>
                <c:pt idx="4554">
                  <c:v>0.33603896056617899</c:v>
                </c:pt>
                <c:pt idx="4555">
                  <c:v>0.31737012942361342</c:v>
                </c:pt>
                <c:pt idx="4556">
                  <c:v>0.31114718570942496</c:v>
                </c:pt>
                <c:pt idx="4557">
                  <c:v>0.2924783545668595</c:v>
                </c:pt>
                <c:pt idx="4558">
                  <c:v>0.28625541085267092</c:v>
                </c:pt>
                <c:pt idx="4559">
                  <c:v>0.323593073137802</c:v>
                </c:pt>
                <c:pt idx="4560">
                  <c:v>0.68452380856073491</c:v>
                </c:pt>
                <c:pt idx="4561">
                  <c:v>0.42938311627900649</c:v>
                </c:pt>
                <c:pt idx="4562">
                  <c:v>0.37337662285130996</c:v>
                </c:pt>
                <c:pt idx="4563">
                  <c:v>0.32981601685199047</c:v>
                </c:pt>
                <c:pt idx="4564">
                  <c:v>0.29870129828104797</c:v>
                </c:pt>
                <c:pt idx="4565">
                  <c:v>0.28003246713848245</c:v>
                </c:pt>
                <c:pt idx="4566">
                  <c:v>0.261363635995917</c:v>
                </c:pt>
                <c:pt idx="4567">
                  <c:v>0.26758657971010547</c:v>
                </c:pt>
                <c:pt idx="4568">
                  <c:v>0.25514069228172848</c:v>
                </c:pt>
                <c:pt idx="4569">
                  <c:v>0.24891774856753998</c:v>
                </c:pt>
                <c:pt idx="4570">
                  <c:v>0.2302489174249745</c:v>
                </c:pt>
                <c:pt idx="4571">
                  <c:v>0.22402597371078597</c:v>
                </c:pt>
                <c:pt idx="4572">
                  <c:v>0.21780302999659748</c:v>
                </c:pt>
                <c:pt idx="4573">
                  <c:v>0.21158008628240899</c:v>
                </c:pt>
                <c:pt idx="4574">
                  <c:v>0.20535714256822046</c:v>
                </c:pt>
                <c:pt idx="4575">
                  <c:v>0.20535714256822046</c:v>
                </c:pt>
                <c:pt idx="4576">
                  <c:v>0.20535714256822046</c:v>
                </c:pt>
                <c:pt idx="4577">
                  <c:v>0.21780302999659748</c:v>
                </c:pt>
                <c:pt idx="4578">
                  <c:v>0.20535714256822046</c:v>
                </c:pt>
                <c:pt idx="4579">
                  <c:v>0.18668831142565498</c:v>
                </c:pt>
                <c:pt idx="4580">
                  <c:v>0.17424242399727796</c:v>
                </c:pt>
                <c:pt idx="4581">
                  <c:v>0.161796536568901</c:v>
                </c:pt>
                <c:pt idx="4582">
                  <c:v>0.17424242399727796</c:v>
                </c:pt>
                <c:pt idx="4583">
                  <c:v>0.18668831142565498</c:v>
                </c:pt>
                <c:pt idx="4584">
                  <c:v>0.18046536771146648</c:v>
                </c:pt>
                <c:pt idx="4585">
                  <c:v>0.21780302999659748</c:v>
                </c:pt>
                <c:pt idx="4586">
                  <c:v>0.3547077917087445</c:v>
                </c:pt>
                <c:pt idx="4587">
                  <c:v>0.2924783545668595</c:v>
                </c:pt>
                <c:pt idx="4588">
                  <c:v>0.27380952342429399</c:v>
                </c:pt>
                <c:pt idx="4589">
                  <c:v>0.21780302999659748</c:v>
                </c:pt>
                <c:pt idx="4590">
                  <c:v>0.199134198854032</c:v>
                </c:pt>
                <c:pt idx="4591">
                  <c:v>0.18668831142565498</c:v>
                </c:pt>
                <c:pt idx="4592">
                  <c:v>0.161796536568901</c:v>
                </c:pt>
                <c:pt idx="4593">
                  <c:v>0.15557359285471248</c:v>
                </c:pt>
                <c:pt idx="4594">
                  <c:v>0.15557359285471248</c:v>
                </c:pt>
                <c:pt idx="4595">
                  <c:v>0.21158008628240899</c:v>
                </c:pt>
                <c:pt idx="4596">
                  <c:v>0.17424242399727796</c:v>
                </c:pt>
                <c:pt idx="4597">
                  <c:v>0.161796536568901</c:v>
                </c:pt>
                <c:pt idx="4598">
                  <c:v>0.15557359285471248</c:v>
                </c:pt>
                <c:pt idx="4599">
                  <c:v>0.1306818179979585</c:v>
                </c:pt>
                <c:pt idx="4600">
                  <c:v>0.13690476171214699</c:v>
                </c:pt>
                <c:pt idx="4601">
                  <c:v>0.13690476171214699</c:v>
                </c:pt>
                <c:pt idx="4602">
                  <c:v>0.12445887428376999</c:v>
                </c:pt>
                <c:pt idx="4603">
                  <c:v>0.12445887428376999</c:v>
                </c:pt>
                <c:pt idx="4604">
                  <c:v>0.1306818179979585</c:v>
                </c:pt>
                <c:pt idx="4605">
                  <c:v>0.1306818179979585</c:v>
                </c:pt>
                <c:pt idx="4606">
                  <c:v>0.14935064914052398</c:v>
                </c:pt>
                <c:pt idx="4607">
                  <c:v>0.161796536568901</c:v>
                </c:pt>
                <c:pt idx="4608">
                  <c:v>0.14935064914052398</c:v>
                </c:pt>
                <c:pt idx="4609">
                  <c:v>0.13690476171214699</c:v>
                </c:pt>
                <c:pt idx="4610">
                  <c:v>0.14312770542633546</c:v>
                </c:pt>
                <c:pt idx="4611">
                  <c:v>0.1306818179979585</c:v>
                </c:pt>
                <c:pt idx="4612">
                  <c:v>0.11823593056958148</c:v>
                </c:pt>
                <c:pt idx="4613">
                  <c:v>0.11823593056958148</c:v>
                </c:pt>
                <c:pt idx="4614">
                  <c:v>0.11201298685539299</c:v>
                </c:pt>
                <c:pt idx="4615">
                  <c:v>0.11823593056958148</c:v>
                </c:pt>
                <c:pt idx="4616">
                  <c:v>0.11823593056958148</c:v>
                </c:pt>
                <c:pt idx="4617">
                  <c:v>0.11823593056958148</c:v>
                </c:pt>
                <c:pt idx="4618">
                  <c:v>0.11823593056958148</c:v>
                </c:pt>
                <c:pt idx="4619">
                  <c:v>0.1306818179979585</c:v>
                </c:pt>
                <c:pt idx="4620">
                  <c:v>0.11823593056958148</c:v>
                </c:pt>
                <c:pt idx="4621">
                  <c:v>0.11823593056958148</c:v>
                </c:pt>
                <c:pt idx="4622">
                  <c:v>0.13690476171214699</c:v>
                </c:pt>
                <c:pt idx="4623">
                  <c:v>0.13690476171214699</c:v>
                </c:pt>
                <c:pt idx="4624">
                  <c:v>0.13690476171214699</c:v>
                </c:pt>
                <c:pt idx="4625">
                  <c:v>0.14935064914052398</c:v>
                </c:pt>
                <c:pt idx="4626">
                  <c:v>0.13690476171214699</c:v>
                </c:pt>
                <c:pt idx="4627">
                  <c:v>0.12445887428376999</c:v>
                </c:pt>
                <c:pt idx="4628">
                  <c:v>0.13690476171214699</c:v>
                </c:pt>
                <c:pt idx="4629">
                  <c:v>0.13690476171214699</c:v>
                </c:pt>
                <c:pt idx="4630">
                  <c:v>0.13690476171214699</c:v>
                </c:pt>
                <c:pt idx="4631">
                  <c:v>0.12445887428376999</c:v>
                </c:pt>
                <c:pt idx="4632">
                  <c:v>0.13690476171214699</c:v>
                </c:pt>
                <c:pt idx="4633">
                  <c:v>0.12445887428376999</c:v>
                </c:pt>
                <c:pt idx="4634">
                  <c:v>0.1306818179979585</c:v>
                </c:pt>
                <c:pt idx="4635">
                  <c:v>0.13690476171214699</c:v>
                </c:pt>
                <c:pt idx="4636">
                  <c:v>9.9567099427015998E-2</c:v>
                </c:pt>
                <c:pt idx="4637">
                  <c:v>9.9567099427015998E-2</c:v>
                </c:pt>
                <c:pt idx="4638">
                  <c:v>9.9567099427015998E-2</c:v>
                </c:pt>
                <c:pt idx="4639">
                  <c:v>0.11823593056958148</c:v>
                </c:pt>
                <c:pt idx="4640">
                  <c:v>0.11823593056958148</c:v>
                </c:pt>
                <c:pt idx="4641">
                  <c:v>0.13690476171214699</c:v>
                </c:pt>
                <c:pt idx="4642">
                  <c:v>0.1306818179979585</c:v>
                </c:pt>
                <c:pt idx="4643">
                  <c:v>0.17424242399727796</c:v>
                </c:pt>
                <c:pt idx="4644">
                  <c:v>0.15557359285471248</c:v>
                </c:pt>
                <c:pt idx="4645">
                  <c:v>0.13690476171214699</c:v>
                </c:pt>
                <c:pt idx="4646">
                  <c:v>0.13690476171214699</c:v>
                </c:pt>
                <c:pt idx="4647">
                  <c:v>0.1306818179979585</c:v>
                </c:pt>
                <c:pt idx="4648">
                  <c:v>0.17424242399727796</c:v>
                </c:pt>
                <c:pt idx="4649">
                  <c:v>0.584956709133719</c:v>
                </c:pt>
                <c:pt idx="4650">
                  <c:v>0.18668831142565498</c:v>
                </c:pt>
                <c:pt idx="4651">
                  <c:v>0.13690476171214699</c:v>
                </c:pt>
                <c:pt idx="4652">
                  <c:v>0.11823593056958148</c:v>
                </c:pt>
                <c:pt idx="4653">
                  <c:v>0.11201298685539299</c:v>
                </c:pt>
                <c:pt idx="4654">
                  <c:v>0.14935064914052398</c:v>
                </c:pt>
                <c:pt idx="4655">
                  <c:v>0.17424242399727796</c:v>
                </c:pt>
                <c:pt idx="4656">
                  <c:v>0.1306818179979585</c:v>
                </c:pt>
                <c:pt idx="4657">
                  <c:v>0.11823593056958148</c:v>
                </c:pt>
                <c:pt idx="4658">
                  <c:v>0.11201298685539299</c:v>
                </c:pt>
                <c:pt idx="4659">
                  <c:v>0.11201298685539299</c:v>
                </c:pt>
                <c:pt idx="4660">
                  <c:v>0.10579004314120449</c:v>
                </c:pt>
                <c:pt idx="4661">
                  <c:v>0.10579004314120449</c:v>
                </c:pt>
                <c:pt idx="4662">
                  <c:v>0.11201298685539299</c:v>
                </c:pt>
                <c:pt idx="4663">
                  <c:v>0.11201298685539299</c:v>
                </c:pt>
                <c:pt idx="4664">
                  <c:v>0.11201298685539299</c:v>
                </c:pt>
                <c:pt idx="4665">
                  <c:v>0.12445887428376999</c:v>
                </c:pt>
                <c:pt idx="4666">
                  <c:v>0.161796536568901</c:v>
                </c:pt>
                <c:pt idx="4667">
                  <c:v>0.15557359285471248</c:v>
                </c:pt>
                <c:pt idx="4668">
                  <c:v>0.1680194802830895</c:v>
                </c:pt>
                <c:pt idx="4669">
                  <c:v>0.323593073137802</c:v>
                </c:pt>
                <c:pt idx="4670">
                  <c:v>0.522727271991834</c:v>
                </c:pt>
                <c:pt idx="4671">
                  <c:v>0.26758657971010547</c:v>
                </c:pt>
                <c:pt idx="4672">
                  <c:v>0.29870129828104797</c:v>
                </c:pt>
                <c:pt idx="4673">
                  <c:v>0.41071428513644093</c:v>
                </c:pt>
                <c:pt idx="4674">
                  <c:v>0.22402597371078597</c:v>
                </c:pt>
                <c:pt idx="4675">
                  <c:v>0.20535714256822046</c:v>
                </c:pt>
                <c:pt idx="4676">
                  <c:v>0.24891774856753998</c:v>
                </c:pt>
                <c:pt idx="4677">
                  <c:v>2.7380952342429397</c:v>
                </c:pt>
                <c:pt idx="4678">
                  <c:v>2.5514069228172849</c:v>
                </c:pt>
                <c:pt idx="4679">
                  <c:v>0.99567099427015993</c:v>
                </c:pt>
                <c:pt idx="4680">
                  <c:v>0.74675324570261992</c:v>
                </c:pt>
                <c:pt idx="4681">
                  <c:v>1.3068181799795848</c:v>
                </c:pt>
                <c:pt idx="4682">
                  <c:v>0.87121211998638992</c:v>
                </c:pt>
                <c:pt idx="4683">
                  <c:v>0.93344155712827492</c:v>
                </c:pt>
                <c:pt idx="4684">
                  <c:v>1.2445887428376998</c:v>
                </c:pt>
                <c:pt idx="4685">
                  <c:v>0.93344155712827492</c:v>
                </c:pt>
                <c:pt idx="4686">
                  <c:v>3.7959956656549845</c:v>
                </c:pt>
                <c:pt idx="4687">
                  <c:v>1.4312770542633548</c:v>
                </c:pt>
                <c:pt idx="4688">
                  <c:v>0.99567099427015993</c:v>
                </c:pt>
                <c:pt idx="4689">
                  <c:v>0.93344155712827492</c:v>
                </c:pt>
                <c:pt idx="4690">
                  <c:v>1.4935064914052398</c:v>
                </c:pt>
                <c:pt idx="4691">
                  <c:v>1.1201298685539298</c:v>
                </c:pt>
                <c:pt idx="4692">
                  <c:v>1.3068181799795848</c:v>
                </c:pt>
                <c:pt idx="4693">
                  <c:v>1.0579004314120448</c:v>
                </c:pt>
                <c:pt idx="4694">
                  <c:v>0.80898268284450492</c:v>
                </c:pt>
                <c:pt idx="4695">
                  <c:v>0.74675324570261992</c:v>
                </c:pt>
                <c:pt idx="4696">
                  <c:v>0.68452380856073491</c:v>
                </c:pt>
                <c:pt idx="4697">
                  <c:v>0.584956709133719</c:v>
                </c:pt>
                <c:pt idx="4698">
                  <c:v>0.51650432827764547</c:v>
                </c:pt>
                <c:pt idx="4699">
                  <c:v>0.68452380856073491</c:v>
                </c:pt>
                <c:pt idx="4700">
                  <c:v>0.62229437141884991</c:v>
                </c:pt>
                <c:pt idx="4701">
                  <c:v>0.52895021570602241</c:v>
                </c:pt>
                <c:pt idx="4702">
                  <c:v>0.48538960970670292</c:v>
                </c:pt>
                <c:pt idx="4703">
                  <c:v>0.45427489113576042</c:v>
                </c:pt>
                <c:pt idx="4704">
                  <c:v>0.44182900370738343</c:v>
                </c:pt>
                <c:pt idx="4705">
                  <c:v>0.44805194742157195</c:v>
                </c:pt>
                <c:pt idx="4706">
                  <c:v>0.50405844084926843</c:v>
                </c:pt>
                <c:pt idx="4707">
                  <c:v>1.0579004314120448</c:v>
                </c:pt>
                <c:pt idx="4708">
                  <c:v>1.6179653656890098</c:v>
                </c:pt>
                <c:pt idx="4709">
                  <c:v>1.4935064914052398</c:v>
                </c:pt>
                <c:pt idx="4710">
                  <c:v>1.3068181799795848</c:v>
                </c:pt>
                <c:pt idx="4711">
                  <c:v>1.1823593056958148</c:v>
                </c:pt>
                <c:pt idx="4712">
                  <c:v>0.99567099427015993</c:v>
                </c:pt>
                <c:pt idx="4713">
                  <c:v>0.93344155712827492</c:v>
                </c:pt>
                <c:pt idx="4714">
                  <c:v>1.8668831142565498</c:v>
                </c:pt>
                <c:pt idx="4715">
                  <c:v>2.0535714256822049</c:v>
                </c:pt>
                <c:pt idx="4716">
                  <c:v>1.6801948028308948</c:v>
                </c:pt>
                <c:pt idx="4717">
                  <c:v>1.4312770542633548</c:v>
                </c:pt>
                <c:pt idx="4718">
                  <c:v>1.2445887428376998</c:v>
                </c:pt>
                <c:pt idx="4719">
                  <c:v>1.0579004314120448</c:v>
                </c:pt>
                <c:pt idx="4720">
                  <c:v>2.8625541085267097</c:v>
                </c:pt>
                <c:pt idx="4721">
                  <c:v>2.4269480485335149</c:v>
                </c:pt>
                <c:pt idx="4722">
                  <c:v>3.2981601685199045</c:v>
                </c:pt>
                <c:pt idx="4723">
                  <c:v>2.4891774856753996</c:v>
                </c:pt>
                <c:pt idx="4724">
                  <c:v>2.1158008628240896</c:v>
                </c:pt>
                <c:pt idx="4725">
                  <c:v>2.1780302999659749</c:v>
                </c:pt>
                <c:pt idx="4726">
                  <c:v>3.0492424199523649</c:v>
                </c:pt>
                <c:pt idx="4727">
                  <c:v>3.2359307313780197</c:v>
                </c:pt>
                <c:pt idx="4728">
                  <c:v>2.5514069228172849</c:v>
                </c:pt>
                <c:pt idx="4729">
                  <c:v>2.1158008628240896</c:v>
                </c:pt>
                <c:pt idx="4730">
                  <c:v>1.8668831142565498</c:v>
                </c:pt>
                <c:pt idx="4731">
                  <c:v>1.6179653656890098</c:v>
                </c:pt>
                <c:pt idx="4732">
                  <c:v>1.4312770542633548</c:v>
                </c:pt>
                <c:pt idx="4733">
                  <c:v>1.2445887428376998</c:v>
                </c:pt>
                <c:pt idx="4734">
                  <c:v>1.1823593056958148</c:v>
                </c:pt>
                <c:pt idx="4735">
                  <c:v>1.6801948028308948</c:v>
                </c:pt>
                <c:pt idx="4736">
                  <c:v>7.0319263970330042</c:v>
                </c:pt>
                <c:pt idx="4737">
                  <c:v>9.334415571282749</c:v>
                </c:pt>
                <c:pt idx="4738">
                  <c:v>4.791666659925145</c:v>
                </c:pt>
                <c:pt idx="4739">
                  <c:v>3.3603896056617897</c:v>
                </c:pt>
                <c:pt idx="4740">
                  <c:v>7.7786796427356242</c:v>
                </c:pt>
                <c:pt idx="4741">
                  <c:v>5.0405844084926841</c:v>
                </c:pt>
                <c:pt idx="4742">
                  <c:v>3.5470779170874445</c:v>
                </c:pt>
                <c:pt idx="4743">
                  <c:v>2.8625541085267097</c:v>
                </c:pt>
                <c:pt idx="4744">
                  <c:v>2.4891774856753996</c:v>
                </c:pt>
                <c:pt idx="4745">
                  <c:v>2.0535714256822049</c:v>
                </c:pt>
                <c:pt idx="4746">
                  <c:v>1.6801948028308948</c:v>
                </c:pt>
                <c:pt idx="4747">
                  <c:v>1.4935064914052398</c:v>
                </c:pt>
                <c:pt idx="4748">
                  <c:v>1.3690476171214698</c:v>
                </c:pt>
                <c:pt idx="4749">
                  <c:v>1.2445887428376998</c:v>
                </c:pt>
                <c:pt idx="4750">
                  <c:v>1.1823593056958148</c:v>
                </c:pt>
                <c:pt idx="4751">
                  <c:v>1.1201298685539298</c:v>
                </c:pt>
                <c:pt idx="4752">
                  <c:v>1.0579004314120448</c:v>
                </c:pt>
                <c:pt idx="4753">
                  <c:v>0.99567099427015993</c:v>
                </c:pt>
                <c:pt idx="4754">
                  <c:v>0.87121211998638992</c:v>
                </c:pt>
                <c:pt idx="4755">
                  <c:v>0.80898268284450492</c:v>
                </c:pt>
                <c:pt idx="4756">
                  <c:v>0.80898268284450492</c:v>
                </c:pt>
                <c:pt idx="4757">
                  <c:v>0.80898268284450492</c:v>
                </c:pt>
                <c:pt idx="4758">
                  <c:v>0.74675324570261992</c:v>
                </c:pt>
                <c:pt idx="4759">
                  <c:v>0.80898268284450492</c:v>
                </c:pt>
                <c:pt idx="4760">
                  <c:v>0.68452380856073491</c:v>
                </c:pt>
                <c:pt idx="4761">
                  <c:v>0.68452380856073491</c:v>
                </c:pt>
                <c:pt idx="4762">
                  <c:v>0.87121211998638992</c:v>
                </c:pt>
                <c:pt idx="4763">
                  <c:v>1.4935064914052398</c:v>
                </c:pt>
                <c:pt idx="4764">
                  <c:v>4.3560605999319497</c:v>
                </c:pt>
                <c:pt idx="4765">
                  <c:v>12.632575739802654</c:v>
                </c:pt>
                <c:pt idx="4766">
                  <c:v>9.2721861341408633</c:v>
                </c:pt>
                <c:pt idx="4767">
                  <c:v>4.9783549713507993</c:v>
                </c:pt>
                <c:pt idx="4768">
                  <c:v>3.5470779170874445</c:v>
                </c:pt>
                <c:pt idx="4769">
                  <c:v>2.8625541085267097</c:v>
                </c:pt>
                <c:pt idx="4770">
                  <c:v>2.4269480485335149</c:v>
                </c:pt>
                <c:pt idx="4771">
                  <c:v>2.0535714256822049</c:v>
                </c:pt>
                <c:pt idx="4772">
                  <c:v>1.8046536771146648</c:v>
                </c:pt>
                <c:pt idx="4773">
                  <c:v>1.6801948028308948</c:v>
                </c:pt>
                <c:pt idx="4774">
                  <c:v>1.4935064914052398</c:v>
                </c:pt>
                <c:pt idx="4775">
                  <c:v>1.3068181799795848</c:v>
                </c:pt>
                <c:pt idx="4776">
                  <c:v>1.1823593056958148</c:v>
                </c:pt>
                <c:pt idx="4777">
                  <c:v>1.0579004314120448</c:v>
                </c:pt>
                <c:pt idx="4778">
                  <c:v>0.99567099427015993</c:v>
                </c:pt>
                <c:pt idx="4779">
                  <c:v>1.1823593056958148</c:v>
                </c:pt>
                <c:pt idx="4780">
                  <c:v>1.9913419885403199</c:v>
                </c:pt>
                <c:pt idx="4781">
                  <c:v>1.5557359285471248</c:v>
                </c:pt>
                <c:pt idx="4782">
                  <c:v>1.6179653656890098</c:v>
                </c:pt>
                <c:pt idx="4783">
                  <c:v>2.7380952342429397</c:v>
                </c:pt>
                <c:pt idx="4784">
                  <c:v>10.018939379843484</c:v>
                </c:pt>
                <c:pt idx="4785">
                  <c:v>14.437229416917319</c:v>
                </c:pt>
                <c:pt idx="4786">
                  <c:v>11.325757559823069</c:v>
                </c:pt>
                <c:pt idx="4787">
                  <c:v>11.574675308390608</c:v>
                </c:pt>
                <c:pt idx="4788">
                  <c:v>12.321428554093229</c:v>
                </c:pt>
                <c:pt idx="4789">
                  <c:v>7.5297618941680842</c:v>
                </c:pt>
                <c:pt idx="4790">
                  <c:v>4.791666659925145</c:v>
                </c:pt>
                <c:pt idx="4791">
                  <c:v>3.5470779170874445</c:v>
                </c:pt>
                <c:pt idx="4792">
                  <c:v>2.9247835456685949</c:v>
                </c:pt>
                <c:pt idx="4793">
                  <c:v>2.4891774856753996</c:v>
                </c:pt>
                <c:pt idx="4794">
                  <c:v>2.1780302999659749</c:v>
                </c:pt>
                <c:pt idx="4795">
                  <c:v>1.9291125513984348</c:v>
                </c:pt>
                <c:pt idx="4796">
                  <c:v>1.7424242399727798</c:v>
                </c:pt>
                <c:pt idx="4797">
                  <c:v>1.5557359285471248</c:v>
                </c:pt>
                <c:pt idx="4798">
                  <c:v>1.4312770542633548</c:v>
                </c:pt>
                <c:pt idx="4799">
                  <c:v>1.3068181799795848</c:v>
                </c:pt>
                <c:pt idx="4800">
                  <c:v>1.1823593056958148</c:v>
                </c:pt>
                <c:pt idx="4801">
                  <c:v>1.1201298685539298</c:v>
                </c:pt>
                <c:pt idx="4802">
                  <c:v>1.0579004314120448</c:v>
                </c:pt>
                <c:pt idx="4803">
                  <c:v>0.99567099427015993</c:v>
                </c:pt>
                <c:pt idx="4804">
                  <c:v>0.99567099427015993</c:v>
                </c:pt>
                <c:pt idx="4805">
                  <c:v>1.2445887428376998</c:v>
                </c:pt>
                <c:pt idx="4806">
                  <c:v>1.1201298685539298</c:v>
                </c:pt>
                <c:pt idx="4807">
                  <c:v>0.93344155712827492</c:v>
                </c:pt>
                <c:pt idx="4808">
                  <c:v>0.87121211998638992</c:v>
                </c:pt>
                <c:pt idx="4809">
                  <c:v>0.80898268284450492</c:v>
                </c:pt>
                <c:pt idx="4810">
                  <c:v>0.74675324570261992</c:v>
                </c:pt>
                <c:pt idx="4811">
                  <c:v>0.68452380856073491</c:v>
                </c:pt>
                <c:pt idx="4812">
                  <c:v>0.68452380856073491</c:v>
                </c:pt>
                <c:pt idx="4813">
                  <c:v>0.68452380856073491</c:v>
                </c:pt>
                <c:pt idx="4814">
                  <c:v>0.68452380856073491</c:v>
                </c:pt>
                <c:pt idx="4815">
                  <c:v>0.68452380856073491</c:v>
                </c:pt>
                <c:pt idx="4816">
                  <c:v>0.62229437141884991</c:v>
                </c:pt>
                <c:pt idx="4817">
                  <c:v>0.68452380856073491</c:v>
                </c:pt>
                <c:pt idx="4818">
                  <c:v>0.68452380856073491</c:v>
                </c:pt>
                <c:pt idx="4819">
                  <c:v>0.6160714277046615</c:v>
                </c:pt>
                <c:pt idx="4820">
                  <c:v>1.8668831142565498</c:v>
                </c:pt>
                <c:pt idx="4821">
                  <c:v>13.379328985505273</c:v>
                </c:pt>
                <c:pt idx="4822">
                  <c:v>6.0362554027628441</c:v>
                </c:pt>
                <c:pt idx="4823">
                  <c:v>3.5470779170874445</c:v>
                </c:pt>
                <c:pt idx="4824">
                  <c:v>2.8003246713848249</c:v>
                </c:pt>
                <c:pt idx="4825">
                  <c:v>2.3024891742497449</c:v>
                </c:pt>
                <c:pt idx="4826">
                  <c:v>2.0535714256822049</c:v>
                </c:pt>
                <c:pt idx="4827">
                  <c:v>2.3647186113916296</c:v>
                </c:pt>
                <c:pt idx="4828">
                  <c:v>1.8046536771146648</c:v>
                </c:pt>
                <c:pt idx="4829">
                  <c:v>2.2402597371078596</c:v>
                </c:pt>
                <c:pt idx="4830">
                  <c:v>2.6136363599591697</c:v>
                </c:pt>
                <c:pt idx="4831">
                  <c:v>2.3647186113916296</c:v>
                </c:pt>
                <c:pt idx="4832">
                  <c:v>2.1158008628240896</c:v>
                </c:pt>
                <c:pt idx="4833">
                  <c:v>1.9913419885403199</c:v>
                </c:pt>
                <c:pt idx="4834">
                  <c:v>1.7424242399727798</c:v>
                </c:pt>
                <c:pt idx="4835">
                  <c:v>1.5557359285471248</c:v>
                </c:pt>
                <c:pt idx="4836">
                  <c:v>1.4312770542633548</c:v>
                </c:pt>
                <c:pt idx="4837">
                  <c:v>1.4312770542633548</c:v>
                </c:pt>
                <c:pt idx="4838">
                  <c:v>1.3068181799795848</c:v>
                </c:pt>
                <c:pt idx="4839">
                  <c:v>1.1823593056958148</c:v>
                </c:pt>
                <c:pt idx="4840">
                  <c:v>1.1201298685539298</c:v>
                </c:pt>
                <c:pt idx="4841">
                  <c:v>1.1201298685539298</c:v>
                </c:pt>
                <c:pt idx="4842">
                  <c:v>1.0579004314120448</c:v>
                </c:pt>
                <c:pt idx="4843">
                  <c:v>1.0579004314120448</c:v>
                </c:pt>
                <c:pt idx="4844">
                  <c:v>0.99567099427015993</c:v>
                </c:pt>
                <c:pt idx="4845">
                  <c:v>1.1823593056958148</c:v>
                </c:pt>
                <c:pt idx="4846">
                  <c:v>1.5557359285471248</c:v>
                </c:pt>
                <c:pt idx="4847">
                  <c:v>1.1823593056958148</c:v>
                </c:pt>
                <c:pt idx="4848">
                  <c:v>1.4312770542633548</c:v>
                </c:pt>
                <c:pt idx="4849">
                  <c:v>1.1201298685539298</c:v>
                </c:pt>
                <c:pt idx="4850">
                  <c:v>1.3068181799795848</c:v>
                </c:pt>
                <c:pt idx="4851">
                  <c:v>1.6801948028308948</c:v>
                </c:pt>
                <c:pt idx="4852">
                  <c:v>1.3690476171214698</c:v>
                </c:pt>
                <c:pt idx="4853">
                  <c:v>1.3068181799795848</c:v>
                </c:pt>
                <c:pt idx="4854">
                  <c:v>1.2445887428376998</c:v>
                </c:pt>
                <c:pt idx="4855">
                  <c:v>1.1201298685539298</c:v>
                </c:pt>
                <c:pt idx="4856">
                  <c:v>1.0579004314120448</c:v>
                </c:pt>
                <c:pt idx="4857">
                  <c:v>0.99567099427015993</c:v>
                </c:pt>
                <c:pt idx="4858">
                  <c:v>0.87121211998638992</c:v>
                </c:pt>
                <c:pt idx="4859">
                  <c:v>0.80898268284450492</c:v>
                </c:pt>
                <c:pt idx="4860">
                  <c:v>0.74675324570261992</c:v>
                </c:pt>
                <c:pt idx="4861">
                  <c:v>0.93344155712827492</c:v>
                </c:pt>
                <c:pt idx="4862">
                  <c:v>0.87121211998638992</c:v>
                </c:pt>
                <c:pt idx="4863">
                  <c:v>0.74675324570261992</c:v>
                </c:pt>
                <c:pt idx="4864">
                  <c:v>0.74675324570261992</c:v>
                </c:pt>
                <c:pt idx="4865">
                  <c:v>0.68452380856073491</c:v>
                </c:pt>
                <c:pt idx="4866">
                  <c:v>0.68452380856073491</c:v>
                </c:pt>
                <c:pt idx="4867">
                  <c:v>0.59117965284790741</c:v>
                </c:pt>
                <c:pt idx="4868">
                  <c:v>0.56628787799115343</c:v>
                </c:pt>
                <c:pt idx="4869">
                  <c:v>0.52895021570602241</c:v>
                </c:pt>
                <c:pt idx="4870">
                  <c:v>0.51650432827764547</c:v>
                </c:pt>
                <c:pt idx="4871">
                  <c:v>0.51028138456345695</c:v>
                </c:pt>
                <c:pt idx="4872">
                  <c:v>0.49783549713507996</c:v>
                </c:pt>
                <c:pt idx="4873">
                  <c:v>0.47916666599251445</c:v>
                </c:pt>
                <c:pt idx="4874">
                  <c:v>0.46672077856413746</c:v>
                </c:pt>
                <c:pt idx="4875">
                  <c:v>0.43560605999319496</c:v>
                </c:pt>
                <c:pt idx="4876">
                  <c:v>0.41071428513644093</c:v>
                </c:pt>
                <c:pt idx="4877">
                  <c:v>0.39826839770806399</c:v>
                </c:pt>
                <c:pt idx="4878">
                  <c:v>0.46672077856413746</c:v>
                </c:pt>
                <c:pt idx="4879">
                  <c:v>0.99567099427015993</c:v>
                </c:pt>
                <c:pt idx="4880">
                  <c:v>0.74675324570261992</c:v>
                </c:pt>
                <c:pt idx="4881">
                  <c:v>0.522727271991834</c:v>
                </c:pt>
                <c:pt idx="4882">
                  <c:v>0.46049783484994899</c:v>
                </c:pt>
                <c:pt idx="4883">
                  <c:v>0.44182900370738343</c:v>
                </c:pt>
                <c:pt idx="4884">
                  <c:v>0.42316017256481797</c:v>
                </c:pt>
                <c:pt idx="4885">
                  <c:v>0.49783549713507996</c:v>
                </c:pt>
                <c:pt idx="4886">
                  <c:v>0.54761904684858798</c:v>
                </c:pt>
                <c:pt idx="4887">
                  <c:v>0.42316017256481797</c:v>
                </c:pt>
                <c:pt idx="4888">
                  <c:v>0.38582251027968695</c:v>
                </c:pt>
                <c:pt idx="4889">
                  <c:v>0.45427489113576042</c:v>
                </c:pt>
                <c:pt idx="4890">
                  <c:v>0.44182900370738343</c:v>
                </c:pt>
                <c:pt idx="4891">
                  <c:v>0.38582251027968695</c:v>
                </c:pt>
                <c:pt idx="4892">
                  <c:v>0.36715367913712149</c:v>
                </c:pt>
                <c:pt idx="4893">
                  <c:v>0.34226190428036746</c:v>
                </c:pt>
                <c:pt idx="4894">
                  <c:v>0.323593073137802</c:v>
                </c:pt>
                <c:pt idx="4895">
                  <c:v>0.31114718570942496</c:v>
                </c:pt>
                <c:pt idx="4896">
                  <c:v>0.2924783545668595</c:v>
                </c:pt>
                <c:pt idx="4897">
                  <c:v>0.31114718570942496</c:v>
                </c:pt>
                <c:pt idx="4898">
                  <c:v>0.27380952342429399</c:v>
                </c:pt>
                <c:pt idx="4899">
                  <c:v>0.33603896056617899</c:v>
                </c:pt>
                <c:pt idx="4900">
                  <c:v>0.42316017256481797</c:v>
                </c:pt>
                <c:pt idx="4901">
                  <c:v>0.40449134142225246</c:v>
                </c:pt>
                <c:pt idx="4902">
                  <c:v>0.36715367913712149</c:v>
                </c:pt>
                <c:pt idx="4903">
                  <c:v>0.31737012942361342</c:v>
                </c:pt>
                <c:pt idx="4904">
                  <c:v>0.28625541085267092</c:v>
                </c:pt>
                <c:pt idx="4905">
                  <c:v>0.261363635995917</c:v>
                </c:pt>
                <c:pt idx="4906">
                  <c:v>0.23647186113916296</c:v>
                </c:pt>
                <c:pt idx="4907">
                  <c:v>0.21780302999659748</c:v>
                </c:pt>
                <c:pt idx="4908">
                  <c:v>0.21158008628240899</c:v>
                </c:pt>
                <c:pt idx="4909">
                  <c:v>0.20535714256822046</c:v>
                </c:pt>
                <c:pt idx="4910">
                  <c:v>0.21158008628240899</c:v>
                </c:pt>
                <c:pt idx="4911">
                  <c:v>0.21158008628240899</c:v>
                </c:pt>
                <c:pt idx="4912">
                  <c:v>0.21158008628240899</c:v>
                </c:pt>
                <c:pt idx="4913">
                  <c:v>0.18668831142565498</c:v>
                </c:pt>
                <c:pt idx="4914">
                  <c:v>0.20535714256822046</c:v>
                </c:pt>
                <c:pt idx="4915">
                  <c:v>0.21780302999659748</c:v>
                </c:pt>
                <c:pt idx="4916">
                  <c:v>0.18046536771146648</c:v>
                </c:pt>
                <c:pt idx="4917">
                  <c:v>0.21780302999659748</c:v>
                </c:pt>
                <c:pt idx="4918">
                  <c:v>0.17424242399727796</c:v>
                </c:pt>
                <c:pt idx="4919">
                  <c:v>0.18046536771146648</c:v>
                </c:pt>
                <c:pt idx="4920">
                  <c:v>0.1680194802830895</c:v>
                </c:pt>
                <c:pt idx="4921">
                  <c:v>0.1680194802830895</c:v>
                </c:pt>
                <c:pt idx="4922">
                  <c:v>0.17424242399727796</c:v>
                </c:pt>
                <c:pt idx="4923">
                  <c:v>0.15557359285471248</c:v>
                </c:pt>
                <c:pt idx="4924">
                  <c:v>0.15557359285471248</c:v>
                </c:pt>
                <c:pt idx="4925">
                  <c:v>0.14312770542633546</c:v>
                </c:pt>
                <c:pt idx="4926">
                  <c:v>0.161796536568901</c:v>
                </c:pt>
                <c:pt idx="4927">
                  <c:v>0.161796536568901</c:v>
                </c:pt>
                <c:pt idx="4928">
                  <c:v>0.14312770542633546</c:v>
                </c:pt>
                <c:pt idx="4929">
                  <c:v>0.13690476171214699</c:v>
                </c:pt>
                <c:pt idx="4930">
                  <c:v>0.13690476171214699</c:v>
                </c:pt>
                <c:pt idx="4931">
                  <c:v>0.11823593056958148</c:v>
                </c:pt>
                <c:pt idx="4932">
                  <c:v>0.11823593056958148</c:v>
                </c:pt>
                <c:pt idx="4933">
                  <c:v>0.11823593056958148</c:v>
                </c:pt>
                <c:pt idx="4934">
                  <c:v>0.10579004314120449</c:v>
                </c:pt>
                <c:pt idx="4935">
                  <c:v>0.11823593056958148</c:v>
                </c:pt>
                <c:pt idx="4936">
                  <c:v>0.12445887428376999</c:v>
                </c:pt>
                <c:pt idx="4937">
                  <c:v>0.11201298685539299</c:v>
                </c:pt>
                <c:pt idx="4938">
                  <c:v>0.10579004314120449</c:v>
                </c:pt>
                <c:pt idx="4939">
                  <c:v>0.11201298685539299</c:v>
                </c:pt>
                <c:pt idx="4940">
                  <c:v>0.12445887428376999</c:v>
                </c:pt>
                <c:pt idx="4941">
                  <c:v>0.1306818179979585</c:v>
                </c:pt>
                <c:pt idx="4942">
                  <c:v>0.11823593056958148</c:v>
                </c:pt>
                <c:pt idx="4943">
                  <c:v>0.12445887428376999</c:v>
                </c:pt>
                <c:pt idx="4944">
                  <c:v>0.11823593056958148</c:v>
                </c:pt>
                <c:pt idx="4945">
                  <c:v>0.10579004314120449</c:v>
                </c:pt>
                <c:pt idx="4946">
                  <c:v>0.11201298685539299</c:v>
                </c:pt>
                <c:pt idx="4947">
                  <c:v>0.11823593056958148</c:v>
                </c:pt>
                <c:pt idx="4948">
                  <c:v>9.9567099427015998E-2</c:v>
                </c:pt>
                <c:pt idx="4949">
                  <c:v>0.11201298685539299</c:v>
                </c:pt>
                <c:pt idx="4950">
                  <c:v>0.11201298685539299</c:v>
                </c:pt>
                <c:pt idx="4951">
                  <c:v>0.11201298685539299</c:v>
                </c:pt>
                <c:pt idx="4952">
                  <c:v>0.11823593056958148</c:v>
                </c:pt>
                <c:pt idx="4953">
                  <c:v>0.14935064914052398</c:v>
                </c:pt>
                <c:pt idx="4954">
                  <c:v>0.14935064914052398</c:v>
                </c:pt>
                <c:pt idx="4955">
                  <c:v>0.1306818179979585</c:v>
                </c:pt>
                <c:pt idx="4956">
                  <c:v>0.11201298685539299</c:v>
                </c:pt>
                <c:pt idx="4957">
                  <c:v>0.10579004314120449</c:v>
                </c:pt>
                <c:pt idx="4958">
                  <c:v>9.9567099427015998E-2</c:v>
                </c:pt>
                <c:pt idx="4959">
                  <c:v>9.334415571282749E-2</c:v>
                </c:pt>
                <c:pt idx="4960">
                  <c:v>8.7121211998638981E-2</c:v>
                </c:pt>
                <c:pt idx="4961">
                  <c:v>9.334415571282749E-2</c:v>
                </c:pt>
                <c:pt idx="4962">
                  <c:v>0.11201298685539299</c:v>
                </c:pt>
                <c:pt idx="4963">
                  <c:v>0.11201298685539299</c:v>
                </c:pt>
                <c:pt idx="4964">
                  <c:v>0.10579004314120449</c:v>
                </c:pt>
                <c:pt idx="4965">
                  <c:v>9.334415571282749E-2</c:v>
                </c:pt>
                <c:pt idx="4966">
                  <c:v>9.9567099427015998E-2</c:v>
                </c:pt>
                <c:pt idx="4967">
                  <c:v>0.10579004314120449</c:v>
                </c:pt>
                <c:pt idx="4968">
                  <c:v>0.11823593056958148</c:v>
                </c:pt>
                <c:pt idx="4969">
                  <c:v>0.11201298685539299</c:v>
                </c:pt>
                <c:pt idx="4970">
                  <c:v>0.11201298685539299</c:v>
                </c:pt>
                <c:pt idx="4971">
                  <c:v>0.12445887428376999</c:v>
                </c:pt>
                <c:pt idx="4972">
                  <c:v>0.10579004314120449</c:v>
                </c:pt>
                <c:pt idx="4973">
                  <c:v>0.14312770542633546</c:v>
                </c:pt>
                <c:pt idx="4974">
                  <c:v>0.15557359285471248</c:v>
                </c:pt>
                <c:pt idx="4975">
                  <c:v>0.1306818179979585</c:v>
                </c:pt>
                <c:pt idx="4976">
                  <c:v>0.11823593056958148</c:v>
                </c:pt>
                <c:pt idx="4977">
                  <c:v>0.11201298685539299</c:v>
                </c:pt>
                <c:pt idx="4978">
                  <c:v>0.10579004314120449</c:v>
                </c:pt>
                <c:pt idx="4979">
                  <c:v>0.10579004314120449</c:v>
                </c:pt>
                <c:pt idx="4980">
                  <c:v>0.11201298685539299</c:v>
                </c:pt>
                <c:pt idx="4981">
                  <c:v>0.10579004314120449</c:v>
                </c:pt>
                <c:pt idx="4982">
                  <c:v>0.11823593056958148</c:v>
                </c:pt>
                <c:pt idx="4983">
                  <c:v>0.11201298685539299</c:v>
                </c:pt>
                <c:pt idx="4984">
                  <c:v>0.10579004314120449</c:v>
                </c:pt>
                <c:pt idx="4985">
                  <c:v>0.11201298685539299</c:v>
                </c:pt>
                <c:pt idx="4986">
                  <c:v>0.11201298685539299</c:v>
                </c:pt>
                <c:pt idx="4987">
                  <c:v>0.11201298685539299</c:v>
                </c:pt>
                <c:pt idx="4988">
                  <c:v>0.29870129828104797</c:v>
                </c:pt>
                <c:pt idx="4989">
                  <c:v>0.68452380856073491</c:v>
                </c:pt>
                <c:pt idx="4990">
                  <c:v>0.18668831142565498</c:v>
                </c:pt>
                <c:pt idx="4991">
                  <c:v>0.11823593056958148</c:v>
                </c:pt>
                <c:pt idx="4992">
                  <c:v>0.11201298685539299</c:v>
                </c:pt>
                <c:pt idx="4993">
                  <c:v>0.10579004314120449</c:v>
                </c:pt>
                <c:pt idx="4994">
                  <c:v>0.11201298685539299</c:v>
                </c:pt>
                <c:pt idx="4995">
                  <c:v>0.10579004314120449</c:v>
                </c:pt>
                <c:pt idx="4996">
                  <c:v>0.11201298685539299</c:v>
                </c:pt>
                <c:pt idx="4997">
                  <c:v>0.12445887428376999</c:v>
                </c:pt>
                <c:pt idx="4998">
                  <c:v>0.11823593056958148</c:v>
                </c:pt>
                <c:pt idx="4999">
                  <c:v>0.11823593056958148</c:v>
                </c:pt>
                <c:pt idx="5000">
                  <c:v>0.10579004314120449</c:v>
                </c:pt>
                <c:pt idx="5001">
                  <c:v>0.11201298685539299</c:v>
                </c:pt>
                <c:pt idx="5002">
                  <c:v>0.10579004314120449</c:v>
                </c:pt>
                <c:pt idx="5003">
                  <c:v>0.10579004314120449</c:v>
                </c:pt>
                <c:pt idx="5004">
                  <c:v>0.11823593056958148</c:v>
                </c:pt>
                <c:pt idx="5005">
                  <c:v>0.12445887428376999</c:v>
                </c:pt>
                <c:pt idx="5006">
                  <c:v>0.12445887428376999</c:v>
                </c:pt>
                <c:pt idx="5007">
                  <c:v>0.39204545399387547</c:v>
                </c:pt>
                <c:pt idx="5008">
                  <c:v>0.18668831142565498</c:v>
                </c:pt>
                <c:pt idx="5009">
                  <c:v>0.1306818179979585</c:v>
                </c:pt>
                <c:pt idx="5010">
                  <c:v>0.11201298685539299</c:v>
                </c:pt>
                <c:pt idx="5011">
                  <c:v>0.11201298685539299</c:v>
                </c:pt>
                <c:pt idx="5012">
                  <c:v>0.11201298685539299</c:v>
                </c:pt>
                <c:pt idx="5013">
                  <c:v>0.10579004314120449</c:v>
                </c:pt>
                <c:pt idx="5014">
                  <c:v>9.9567099427015998E-2</c:v>
                </c:pt>
                <c:pt idx="5015">
                  <c:v>0.20535714256822046</c:v>
                </c:pt>
                <c:pt idx="5016">
                  <c:v>0.15557359285471248</c:v>
                </c:pt>
                <c:pt idx="5017">
                  <c:v>0.11201298685539299</c:v>
                </c:pt>
                <c:pt idx="5018">
                  <c:v>9.9567099427015998E-2</c:v>
                </c:pt>
                <c:pt idx="5019">
                  <c:v>9.9567099427015998E-2</c:v>
                </c:pt>
                <c:pt idx="5020">
                  <c:v>9.9567099427015998E-2</c:v>
                </c:pt>
                <c:pt idx="5021">
                  <c:v>9.9567099427015998E-2</c:v>
                </c:pt>
                <c:pt idx="5022">
                  <c:v>9.334415571282749E-2</c:v>
                </c:pt>
                <c:pt idx="5023">
                  <c:v>9.9567099427015998E-2</c:v>
                </c:pt>
                <c:pt idx="5024">
                  <c:v>9.9567099427015998E-2</c:v>
                </c:pt>
                <c:pt idx="5025">
                  <c:v>9.9567099427015998E-2</c:v>
                </c:pt>
                <c:pt idx="5026">
                  <c:v>9.9567099427015998E-2</c:v>
                </c:pt>
                <c:pt idx="5027">
                  <c:v>0.12445887428376999</c:v>
                </c:pt>
                <c:pt idx="5028">
                  <c:v>0.1306818179979585</c:v>
                </c:pt>
                <c:pt idx="5029">
                  <c:v>0.12445887428376999</c:v>
                </c:pt>
                <c:pt idx="5030">
                  <c:v>0.39204545399387547</c:v>
                </c:pt>
                <c:pt idx="5031">
                  <c:v>0.37337662285130996</c:v>
                </c:pt>
                <c:pt idx="5032">
                  <c:v>0.12445887428376999</c:v>
                </c:pt>
                <c:pt idx="5033">
                  <c:v>9.9567099427015998E-2</c:v>
                </c:pt>
                <c:pt idx="5034">
                  <c:v>0.10579004314120449</c:v>
                </c:pt>
                <c:pt idx="5035">
                  <c:v>0.11201298685539299</c:v>
                </c:pt>
                <c:pt idx="5036">
                  <c:v>0.11823593056958148</c:v>
                </c:pt>
                <c:pt idx="5037">
                  <c:v>0.13690476171214699</c:v>
                </c:pt>
                <c:pt idx="5038">
                  <c:v>0.25514069228172848</c:v>
                </c:pt>
                <c:pt idx="5039">
                  <c:v>0.18046536771146648</c:v>
                </c:pt>
                <c:pt idx="5040">
                  <c:v>0.1680194802830895</c:v>
                </c:pt>
                <c:pt idx="5041">
                  <c:v>0.14935064914052398</c:v>
                </c:pt>
                <c:pt idx="5042">
                  <c:v>0.13690476171214699</c:v>
                </c:pt>
                <c:pt idx="5043">
                  <c:v>0.13690476171214699</c:v>
                </c:pt>
                <c:pt idx="5044">
                  <c:v>0.1306818179979585</c:v>
                </c:pt>
                <c:pt idx="5045">
                  <c:v>0.93344155712827492</c:v>
                </c:pt>
                <c:pt idx="5046">
                  <c:v>0.74675324570261992</c:v>
                </c:pt>
                <c:pt idx="5047">
                  <c:v>0.28003246713848245</c:v>
                </c:pt>
                <c:pt idx="5048">
                  <c:v>0.40449134142225246</c:v>
                </c:pt>
                <c:pt idx="5049">
                  <c:v>0.28003246713848245</c:v>
                </c:pt>
                <c:pt idx="5050">
                  <c:v>0.44182900370738343</c:v>
                </c:pt>
                <c:pt idx="5051">
                  <c:v>3.1737012942361349</c:v>
                </c:pt>
                <c:pt idx="5052">
                  <c:v>2.6136363599591697</c:v>
                </c:pt>
                <c:pt idx="5053">
                  <c:v>1.5557359285471248</c:v>
                </c:pt>
                <c:pt idx="5054">
                  <c:v>0.62229437141884991</c:v>
                </c:pt>
                <c:pt idx="5055">
                  <c:v>0.44182900370738343</c:v>
                </c:pt>
                <c:pt idx="5056">
                  <c:v>0.3547077917087445</c:v>
                </c:pt>
                <c:pt idx="5057">
                  <c:v>0.31114718570942496</c:v>
                </c:pt>
                <c:pt idx="5058">
                  <c:v>0.80898268284450492</c:v>
                </c:pt>
                <c:pt idx="5059">
                  <c:v>0.99567099427015993</c:v>
                </c:pt>
                <c:pt idx="5060">
                  <c:v>0.6160714277046615</c:v>
                </c:pt>
                <c:pt idx="5061">
                  <c:v>0.43560605999319496</c:v>
                </c:pt>
                <c:pt idx="5062">
                  <c:v>0.51650432827764547</c:v>
                </c:pt>
                <c:pt idx="5063">
                  <c:v>0.42938311627900649</c:v>
                </c:pt>
                <c:pt idx="5064">
                  <c:v>0.46672077856413746</c:v>
                </c:pt>
                <c:pt idx="5065">
                  <c:v>0.47294372227832593</c:v>
                </c:pt>
                <c:pt idx="5066">
                  <c:v>0.93344155712827492</c:v>
                </c:pt>
                <c:pt idx="5067">
                  <c:v>0.93344155712827492</c:v>
                </c:pt>
                <c:pt idx="5068">
                  <c:v>3.4848484799455597</c:v>
                </c:pt>
                <c:pt idx="5069">
                  <c:v>2.9870129828104797</c:v>
                </c:pt>
                <c:pt idx="5070">
                  <c:v>5.1650432827764545</c:v>
                </c:pt>
                <c:pt idx="5071">
                  <c:v>2.4269480485335149</c:v>
                </c:pt>
                <c:pt idx="5072">
                  <c:v>1.8668831142565498</c:v>
                </c:pt>
                <c:pt idx="5073">
                  <c:v>1.4935064914052398</c:v>
                </c:pt>
                <c:pt idx="5074">
                  <c:v>1.2445887428376998</c:v>
                </c:pt>
                <c:pt idx="5075">
                  <c:v>2.1780302999659749</c:v>
                </c:pt>
                <c:pt idx="5076">
                  <c:v>1.4312770542633548</c:v>
                </c:pt>
                <c:pt idx="5077">
                  <c:v>1.1823593056958148</c:v>
                </c:pt>
                <c:pt idx="5078">
                  <c:v>0.99567099427015993</c:v>
                </c:pt>
                <c:pt idx="5079">
                  <c:v>0.87121211998638992</c:v>
                </c:pt>
                <c:pt idx="5080">
                  <c:v>0.74675324570261992</c:v>
                </c:pt>
                <c:pt idx="5081">
                  <c:v>0.62229437141884991</c:v>
                </c:pt>
                <c:pt idx="5082">
                  <c:v>0.74675324570261992</c:v>
                </c:pt>
                <c:pt idx="5083">
                  <c:v>2.0535714256822049</c:v>
                </c:pt>
                <c:pt idx="5084">
                  <c:v>2.9247835456685949</c:v>
                </c:pt>
                <c:pt idx="5085">
                  <c:v>3.1737012942361349</c:v>
                </c:pt>
                <c:pt idx="5086">
                  <c:v>2.8625541085267097</c:v>
                </c:pt>
                <c:pt idx="5087">
                  <c:v>3.9826839770806397</c:v>
                </c:pt>
                <c:pt idx="5088">
                  <c:v>18.357683956856071</c:v>
                </c:pt>
                <c:pt idx="5089">
                  <c:v>18.544372268281727</c:v>
                </c:pt>
                <c:pt idx="5090">
                  <c:v>20.411255382538279</c:v>
                </c:pt>
                <c:pt idx="5091">
                  <c:v>17.797619022579109</c:v>
                </c:pt>
                <c:pt idx="5092">
                  <c:v>15.059523788336168</c:v>
                </c:pt>
                <c:pt idx="5093">
                  <c:v>13.939393919782239</c:v>
                </c:pt>
                <c:pt idx="5094">
                  <c:v>14.935064914052399</c:v>
                </c:pt>
                <c:pt idx="5095">
                  <c:v>10.205627691269139</c:v>
                </c:pt>
                <c:pt idx="5096">
                  <c:v>6.6585497741816946</c:v>
                </c:pt>
                <c:pt idx="5097">
                  <c:v>4.791666659925145</c:v>
                </c:pt>
                <c:pt idx="5098">
                  <c:v>14.374999979775433</c:v>
                </c:pt>
                <c:pt idx="5099">
                  <c:v>20.037878759686969</c:v>
                </c:pt>
                <c:pt idx="5100">
                  <c:v>14.623917728342974</c:v>
                </c:pt>
                <c:pt idx="5101">
                  <c:v>10.579004314120448</c:v>
                </c:pt>
                <c:pt idx="5102">
                  <c:v>15.183982662619938</c:v>
                </c:pt>
                <c:pt idx="5103">
                  <c:v>12.072510805525688</c:v>
                </c:pt>
                <c:pt idx="5104">
                  <c:v>12.757034614086423</c:v>
                </c:pt>
                <c:pt idx="5105">
                  <c:v>11.450216434106839</c:v>
                </c:pt>
                <c:pt idx="5106">
                  <c:v>7.5297618941680842</c:v>
                </c:pt>
                <c:pt idx="5107">
                  <c:v>4.9783549713507993</c:v>
                </c:pt>
                <c:pt idx="5108">
                  <c:v>4.4805194742157193</c:v>
                </c:pt>
                <c:pt idx="5109">
                  <c:v>4.1693722885062945</c:v>
                </c:pt>
                <c:pt idx="5110">
                  <c:v>3.3603896056617897</c:v>
                </c:pt>
                <c:pt idx="5111">
                  <c:v>2.9870129828104797</c:v>
                </c:pt>
                <c:pt idx="5112">
                  <c:v>2.6758657971010549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5E-4AD3-BC99-5303E5998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229280"/>
        <c:axId val="462994680"/>
      </c:scatterChart>
      <c:valAx>
        <c:axId val="548229280"/>
        <c:scaling>
          <c:orientation val="minMax"/>
          <c:max val="38260"/>
          <c:min val="378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94680"/>
        <c:crosses val="autoZero"/>
        <c:crossBetween val="midCat"/>
      </c:valAx>
      <c:valAx>
        <c:axId val="46299468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 per unit area (cfs/mi2)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2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Discharge per Unit Area, Chicken and Cedar Creeks, WY2005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Cedar Creek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Station_14206748_mean_monthly_f!$I$2:$I$1462</c:f>
              <c:numCache>
                <c:formatCode>m/d/yyyy</c:formatCode>
                <c:ptCount val="1461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  <c:pt idx="30">
                  <c:v>37287</c:v>
                </c:pt>
                <c:pt idx="31">
                  <c:v>37288</c:v>
                </c:pt>
                <c:pt idx="32">
                  <c:v>37289</c:v>
                </c:pt>
                <c:pt idx="33">
                  <c:v>37290</c:v>
                </c:pt>
                <c:pt idx="34">
                  <c:v>37291</c:v>
                </c:pt>
                <c:pt idx="35">
                  <c:v>37292</c:v>
                </c:pt>
                <c:pt idx="36">
                  <c:v>37293</c:v>
                </c:pt>
                <c:pt idx="37">
                  <c:v>37294</c:v>
                </c:pt>
                <c:pt idx="38">
                  <c:v>37295</c:v>
                </c:pt>
                <c:pt idx="39">
                  <c:v>37296</c:v>
                </c:pt>
                <c:pt idx="40">
                  <c:v>37297</c:v>
                </c:pt>
                <c:pt idx="41">
                  <c:v>37298</c:v>
                </c:pt>
                <c:pt idx="42">
                  <c:v>37299</c:v>
                </c:pt>
                <c:pt idx="43">
                  <c:v>37300</c:v>
                </c:pt>
                <c:pt idx="44">
                  <c:v>37301</c:v>
                </c:pt>
                <c:pt idx="45">
                  <c:v>37302</c:v>
                </c:pt>
                <c:pt idx="46">
                  <c:v>37303</c:v>
                </c:pt>
                <c:pt idx="47">
                  <c:v>37304</c:v>
                </c:pt>
                <c:pt idx="48">
                  <c:v>37305</c:v>
                </c:pt>
                <c:pt idx="49">
                  <c:v>37306</c:v>
                </c:pt>
                <c:pt idx="50">
                  <c:v>37307</c:v>
                </c:pt>
                <c:pt idx="51">
                  <c:v>37308</c:v>
                </c:pt>
                <c:pt idx="52">
                  <c:v>37309</c:v>
                </c:pt>
                <c:pt idx="53">
                  <c:v>37310</c:v>
                </c:pt>
                <c:pt idx="54">
                  <c:v>37311</c:v>
                </c:pt>
                <c:pt idx="55">
                  <c:v>37312</c:v>
                </c:pt>
                <c:pt idx="56">
                  <c:v>37313</c:v>
                </c:pt>
                <c:pt idx="57">
                  <c:v>37314</c:v>
                </c:pt>
                <c:pt idx="58">
                  <c:v>37315</c:v>
                </c:pt>
                <c:pt idx="59">
                  <c:v>37316</c:v>
                </c:pt>
                <c:pt idx="60">
                  <c:v>37317</c:v>
                </c:pt>
                <c:pt idx="61">
                  <c:v>37318</c:v>
                </c:pt>
                <c:pt idx="62">
                  <c:v>37319</c:v>
                </c:pt>
                <c:pt idx="63">
                  <c:v>37320</c:v>
                </c:pt>
                <c:pt idx="64">
                  <c:v>37321</c:v>
                </c:pt>
                <c:pt idx="65">
                  <c:v>37322</c:v>
                </c:pt>
                <c:pt idx="66">
                  <c:v>37323</c:v>
                </c:pt>
                <c:pt idx="67">
                  <c:v>37324</c:v>
                </c:pt>
                <c:pt idx="68">
                  <c:v>37325</c:v>
                </c:pt>
                <c:pt idx="69">
                  <c:v>37326</c:v>
                </c:pt>
                <c:pt idx="70">
                  <c:v>37327</c:v>
                </c:pt>
                <c:pt idx="71">
                  <c:v>37328</c:v>
                </c:pt>
                <c:pt idx="72">
                  <c:v>37329</c:v>
                </c:pt>
                <c:pt idx="73">
                  <c:v>37330</c:v>
                </c:pt>
                <c:pt idx="74">
                  <c:v>37331</c:v>
                </c:pt>
                <c:pt idx="75">
                  <c:v>37332</c:v>
                </c:pt>
                <c:pt idx="76">
                  <c:v>37333</c:v>
                </c:pt>
                <c:pt idx="77">
                  <c:v>37334</c:v>
                </c:pt>
                <c:pt idx="78">
                  <c:v>37335</c:v>
                </c:pt>
                <c:pt idx="79">
                  <c:v>37336</c:v>
                </c:pt>
                <c:pt idx="80">
                  <c:v>37337</c:v>
                </c:pt>
                <c:pt idx="81">
                  <c:v>37338</c:v>
                </c:pt>
                <c:pt idx="82">
                  <c:v>37339</c:v>
                </c:pt>
                <c:pt idx="83">
                  <c:v>37340</c:v>
                </c:pt>
                <c:pt idx="84">
                  <c:v>37341</c:v>
                </c:pt>
                <c:pt idx="85">
                  <c:v>37342</c:v>
                </c:pt>
                <c:pt idx="86">
                  <c:v>37343</c:v>
                </c:pt>
                <c:pt idx="87">
                  <c:v>37344</c:v>
                </c:pt>
                <c:pt idx="88">
                  <c:v>37345</c:v>
                </c:pt>
                <c:pt idx="89">
                  <c:v>37346</c:v>
                </c:pt>
                <c:pt idx="90">
                  <c:v>37347</c:v>
                </c:pt>
                <c:pt idx="91">
                  <c:v>37348</c:v>
                </c:pt>
                <c:pt idx="92">
                  <c:v>37349</c:v>
                </c:pt>
                <c:pt idx="93">
                  <c:v>37350</c:v>
                </c:pt>
                <c:pt idx="94">
                  <c:v>37351</c:v>
                </c:pt>
                <c:pt idx="95">
                  <c:v>37352</c:v>
                </c:pt>
                <c:pt idx="96">
                  <c:v>37353</c:v>
                </c:pt>
                <c:pt idx="97">
                  <c:v>37354</c:v>
                </c:pt>
                <c:pt idx="98">
                  <c:v>37355</c:v>
                </c:pt>
                <c:pt idx="99">
                  <c:v>37356</c:v>
                </c:pt>
                <c:pt idx="100">
                  <c:v>37357</c:v>
                </c:pt>
                <c:pt idx="101">
                  <c:v>37358</c:v>
                </c:pt>
                <c:pt idx="102">
                  <c:v>37359</c:v>
                </c:pt>
                <c:pt idx="103">
                  <c:v>37360</c:v>
                </c:pt>
                <c:pt idx="104">
                  <c:v>37361</c:v>
                </c:pt>
                <c:pt idx="105">
                  <c:v>37362</c:v>
                </c:pt>
                <c:pt idx="106">
                  <c:v>37363</c:v>
                </c:pt>
                <c:pt idx="107">
                  <c:v>37364</c:v>
                </c:pt>
                <c:pt idx="108">
                  <c:v>37365</c:v>
                </c:pt>
                <c:pt idx="109">
                  <c:v>37366</c:v>
                </c:pt>
                <c:pt idx="110">
                  <c:v>37367</c:v>
                </c:pt>
                <c:pt idx="111">
                  <c:v>37368</c:v>
                </c:pt>
                <c:pt idx="112">
                  <c:v>37369</c:v>
                </c:pt>
                <c:pt idx="113">
                  <c:v>37370</c:v>
                </c:pt>
                <c:pt idx="114">
                  <c:v>37371</c:v>
                </c:pt>
                <c:pt idx="115">
                  <c:v>37372</c:v>
                </c:pt>
                <c:pt idx="116">
                  <c:v>37373</c:v>
                </c:pt>
                <c:pt idx="117">
                  <c:v>37374</c:v>
                </c:pt>
                <c:pt idx="118">
                  <c:v>37375</c:v>
                </c:pt>
                <c:pt idx="119">
                  <c:v>37376</c:v>
                </c:pt>
                <c:pt idx="120">
                  <c:v>37377</c:v>
                </c:pt>
                <c:pt idx="121">
                  <c:v>37378</c:v>
                </c:pt>
                <c:pt idx="122">
                  <c:v>37379</c:v>
                </c:pt>
                <c:pt idx="123">
                  <c:v>37380</c:v>
                </c:pt>
                <c:pt idx="124">
                  <c:v>37381</c:v>
                </c:pt>
                <c:pt idx="125">
                  <c:v>37382</c:v>
                </c:pt>
                <c:pt idx="126">
                  <c:v>37383</c:v>
                </c:pt>
                <c:pt idx="127">
                  <c:v>37384</c:v>
                </c:pt>
                <c:pt idx="128">
                  <c:v>37385</c:v>
                </c:pt>
                <c:pt idx="129">
                  <c:v>37386</c:v>
                </c:pt>
                <c:pt idx="130">
                  <c:v>37387</c:v>
                </c:pt>
                <c:pt idx="131">
                  <c:v>37388</c:v>
                </c:pt>
                <c:pt idx="132">
                  <c:v>37389</c:v>
                </c:pt>
                <c:pt idx="133">
                  <c:v>37390</c:v>
                </c:pt>
                <c:pt idx="134">
                  <c:v>37391</c:v>
                </c:pt>
                <c:pt idx="135">
                  <c:v>37392</c:v>
                </c:pt>
                <c:pt idx="136">
                  <c:v>37393</c:v>
                </c:pt>
                <c:pt idx="137">
                  <c:v>37394</c:v>
                </c:pt>
                <c:pt idx="138">
                  <c:v>37395</c:v>
                </c:pt>
                <c:pt idx="139">
                  <c:v>37396</c:v>
                </c:pt>
                <c:pt idx="140">
                  <c:v>37397</c:v>
                </c:pt>
                <c:pt idx="141">
                  <c:v>37398</c:v>
                </c:pt>
                <c:pt idx="142">
                  <c:v>37399</c:v>
                </c:pt>
                <c:pt idx="143">
                  <c:v>37400</c:v>
                </c:pt>
                <c:pt idx="144">
                  <c:v>37401</c:v>
                </c:pt>
                <c:pt idx="145">
                  <c:v>37402</c:v>
                </c:pt>
                <c:pt idx="146">
                  <c:v>37403</c:v>
                </c:pt>
                <c:pt idx="147">
                  <c:v>37404</c:v>
                </c:pt>
                <c:pt idx="148">
                  <c:v>37405</c:v>
                </c:pt>
                <c:pt idx="149">
                  <c:v>37406</c:v>
                </c:pt>
                <c:pt idx="150">
                  <c:v>37407</c:v>
                </c:pt>
                <c:pt idx="151">
                  <c:v>37408</c:v>
                </c:pt>
                <c:pt idx="152">
                  <c:v>37409</c:v>
                </c:pt>
                <c:pt idx="153">
                  <c:v>37410</c:v>
                </c:pt>
                <c:pt idx="154">
                  <c:v>37411</c:v>
                </c:pt>
                <c:pt idx="155">
                  <c:v>37412</c:v>
                </c:pt>
                <c:pt idx="156">
                  <c:v>37413</c:v>
                </c:pt>
                <c:pt idx="157">
                  <c:v>37414</c:v>
                </c:pt>
                <c:pt idx="158">
                  <c:v>37415</c:v>
                </c:pt>
                <c:pt idx="159">
                  <c:v>37416</c:v>
                </c:pt>
                <c:pt idx="160">
                  <c:v>37417</c:v>
                </c:pt>
                <c:pt idx="161">
                  <c:v>37418</c:v>
                </c:pt>
                <c:pt idx="162">
                  <c:v>37419</c:v>
                </c:pt>
                <c:pt idx="163">
                  <c:v>37420</c:v>
                </c:pt>
                <c:pt idx="164">
                  <c:v>37421</c:v>
                </c:pt>
                <c:pt idx="165">
                  <c:v>37422</c:v>
                </c:pt>
                <c:pt idx="166">
                  <c:v>37423</c:v>
                </c:pt>
                <c:pt idx="167">
                  <c:v>37424</c:v>
                </c:pt>
                <c:pt idx="168">
                  <c:v>37425</c:v>
                </c:pt>
                <c:pt idx="169">
                  <c:v>37426</c:v>
                </c:pt>
                <c:pt idx="170">
                  <c:v>37427</c:v>
                </c:pt>
                <c:pt idx="171">
                  <c:v>37428</c:v>
                </c:pt>
                <c:pt idx="172">
                  <c:v>37429</c:v>
                </c:pt>
                <c:pt idx="173">
                  <c:v>37430</c:v>
                </c:pt>
                <c:pt idx="174">
                  <c:v>37431</c:v>
                </c:pt>
                <c:pt idx="175">
                  <c:v>37432</c:v>
                </c:pt>
                <c:pt idx="176">
                  <c:v>37433</c:v>
                </c:pt>
                <c:pt idx="177">
                  <c:v>37434</c:v>
                </c:pt>
                <c:pt idx="178">
                  <c:v>37435</c:v>
                </c:pt>
                <c:pt idx="179">
                  <c:v>37436</c:v>
                </c:pt>
                <c:pt idx="180">
                  <c:v>37437</c:v>
                </c:pt>
                <c:pt idx="181">
                  <c:v>37438</c:v>
                </c:pt>
                <c:pt idx="182">
                  <c:v>37439</c:v>
                </c:pt>
                <c:pt idx="183">
                  <c:v>37440</c:v>
                </c:pt>
                <c:pt idx="184">
                  <c:v>37441</c:v>
                </c:pt>
                <c:pt idx="185">
                  <c:v>37442</c:v>
                </c:pt>
                <c:pt idx="186">
                  <c:v>37443</c:v>
                </c:pt>
                <c:pt idx="187">
                  <c:v>37444</c:v>
                </c:pt>
                <c:pt idx="188">
                  <c:v>37445</c:v>
                </c:pt>
                <c:pt idx="189">
                  <c:v>37446</c:v>
                </c:pt>
                <c:pt idx="190">
                  <c:v>37447</c:v>
                </c:pt>
                <c:pt idx="191">
                  <c:v>37448</c:v>
                </c:pt>
                <c:pt idx="192">
                  <c:v>37449</c:v>
                </c:pt>
                <c:pt idx="193">
                  <c:v>37450</c:v>
                </c:pt>
                <c:pt idx="194">
                  <c:v>37451</c:v>
                </c:pt>
                <c:pt idx="195">
                  <c:v>37452</c:v>
                </c:pt>
                <c:pt idx="196">
                  <c:v>37453</c:v>
                </c:pt>
                <c:pt idx="197">
                  <c:v>37454</c:v>
                </c:pt>
                <c:pt idx="198">
                  <c:v>37455</c:v>
                </c:pt>
                <c:pt idx="199">
                  <c:v>37456</c:v>
                </c:pt>
                <c:pt idx="200">
                  <c:v>37457</c:v>
                </c:pt>
                <c:pt idx="201">
                  <c:v>37458</c:v>
                </c:pt>
                <c:pt idx="202">
                  <c:v>37459</c:v>
                </c:pt>
                <c:pt idx="203">
                  <c:v>37460</c:v>
                </c:pt>
                <c:pt idx="204">
                  <c:v>37461</c:v>
                </c:pt>
                <c:pt idx="205">
                  <c:v>37462</c:v>
                </c:pt>
                <c:pt idx="206">
                  <c:v>37463</c:v>
                </c:pt>
                <c:pt idx="207">
                  <c:v>37464</c:v>
                </c:pt>
                <c:pt idx="208">
                  <c:v>37465</c:v>
                </c:pt>
                <c:pt idx="209">
                  <c:v>37466</c:v>
                </c:pt>
                <c:pt idx="210">
                  <c:v>37467</c:v>
                </c:pt>
                <c:pt idx="211">
                  <c:v>37468</c:v>
                </c:pt>
                <c:pt idx="212">
                  <c:v>37469</c:v>
                </c:pt>
                <c:pt idx="213">
                  <c:v>37470</c:v>
                </c:pt>
                <c:pt idx="214">
                  <c:v>37471</c:v>
                </c:pt>
                <c:pt idx="215">
                  <c:v>37472</c:v>
                </c:pt>
                <c:pt idx="216">
                  <c:v>37473</c:v>
                </c:pt>
                <c:pt idx="217">
                  <c:v>37474</c:v>
                </c:pt>
                <c:pt idx="218">
                  <c:v>37475</c:v>
                </c:pt>
                <c:pt idx="219">
                  <c:v>37476</c:v>
                </c:pt>
                <c:pt idx="220">
                  <c:v>37477</c:v>
                </c:pt>
                <c:pt idx="221">
                  <c:v>37478</c:v>
                </c:pt>
                <c:pt idx="222">
                  <c:v>37479</c:v>
                </c:pt>
                <c:pt idx="223">
                  <c:v>37480</c:v>
                </c:pt>
                <c:pt idx="224">
                  <c:v>37481</c:v>
                </c:pt>
                <c:pt idx="225">
                  <c:v>37482</c:v>
                </c:pt>
                <c:pt idx="226">
                  <c:v>37483</c:v>
                </c:pt>
                <c:pt idx="227">
                  <c:v>37484</c:v>
                </c:pt>
                <c:pt idx="228">
                  <c:v>37485</c:v>
                </c:pt>
                <c:pt idx="229">
                  <c:v>37486</c:v>
                </c:pt>
                <c:pt idx="230">
                  <c:v>37487</c:v>
                </c:pt>
                <c:pt idx="231">
                  <c:v>37488</c:v>
                </c:pt>
                <c:pt idx="232">
                  <c:v>37489</c:v>
                </c:pt>
                <c:pt idx="233">
                  <c:v>37490</c:v>
                </c:pt>
                <c:pt idx="234">
                  <c:v>37491</c:v>
                </c:pt>
                <c:pt idx="235">
                  <c:v>37492</c:v>
                </c:pt>
                <c:pt idx="236">
                  <c:v>37493</c:v>
                </c:pt>
                <c:pt idx="237">
                  <c:v>37494</c:v>
                </c:pt>
                <c:pt idx="238">
                  <c:v>37495</c:v>
                </c:pt>
                <c:pt idx="239">
                  <c:v>37496</c:v>
                </c:pt>
                <c:pt idx="240">
                  <c:v>37497</c:v>
                </c:pt>
                <c:pt idx="241">
                  <c:v>37498</c:v>
                </c:pt>
                <c:pt idx="242">
                  <c:v>37499</c:v>
                </c:pt>
                <c:pt idx="243">
                  <c:v>37500</c:v>
                </c:pt>
                <c:pt idx="244">
                  <c:v>37501</c:v>
                </c:pt>
                <c:pt idx="245">
                  <c:v>37502</c:v>
                </c:pt>
                <c:pt idx="246">
                  <c:v>37503</c:v>
                </c:pt>
                <c:pt idx="247">
                  <c:v>37504</c:v>
                </c:pt>
                <c:pt idx="248">
                  <c:v>37505</c:v>
                </c:pt>
                <c:pt idx="249">
                  <c:v>37506</c:v>
                </c:pt>
                <c:pt idx="250">
                  <c:v>37507</c:v>
                </c:pt>
                <c:pt idx="251">
                  <c:v>37508</c:v>
                </c:pt>
                <c:pt idx="252">
                  <c:v>37509</c:v>
                </c:pt>
                <c:pt idx="253">
                  <c:v>37510</c:v>
                </c:pt>
                <c:pt idx="254">
                  <c:v>37511</c:v>
                </c:pt>
                <c:pt idx="255">
                  <c:v>37512</c:v>
                </c:pt>
                <c:pt idx="256">
                  <c:v>37513</c:v>
                </c:pt>
                <c:pt idx="257">
                  <c:v>37514</c:v>
                </c:pt>
                <c:pt idx="258">
                  <c:v>37515</c:v>
                </c:pt>
                <c:pt idx="259">
                  <c:v>37516</c:v>
                </c:pt>
                <c:pt idx="260">
                  <c:v>37517</c:v>
                </c:pt>
                <c:pt idx="261">
                  <c:v>37518</c:v>
                </c:pt>
                <c:pt idx="262">
                  <c:v>37519</c:v>
                </c:pt>
                <c:pt idx="263">
                  <c:v>37520</c:v>
                </c:pt>
                <c:pt idx="264">
                  <c:v>37521</c:v>
                </c:pt>
                <c:pt idx="265">
                  <c:v>37522</c:v>
                </c:pt>
                <c:pt idx="266">
                  <c:v>37523</c:v>
                </c:pt>
                <c:pt idx="267">
                  <c:v>37524</c:v>
                </c:pt>
                <c:pt idx="268">
                  <c:v>37525</c:v>
                </c:pt>
                <c:pt idx="269">
                  <c:v>37526</c:v>
                </c:pt>
                <c:pt idx="270">
                  <c:v>37527</c:v>
                </c:pt>
                <c:pt idx="271">
                  <c:v>37528</c:v>
                </c:pt>
                <c:pt idx="272">
                  <c:v>37529</c:v>
                </c:pt>
                <c:pt idx="273">
                  <c:v>37530</c:v>
                </c:pt>
                <c:pt idx="274">
                  <c:v>37531</c:v>
                </c:pt>
                <c:pt idx="275">
                  <c:v>37532</c:v>
                </c:pt>
                <c:pt idx="276">
                  <c:v>37533</c:v>
                </c:pt>
                <c:pt idx="277">
                  <c:v>37534</c:v>
                </c:pt>
                <c:pt idx="278">
                  <c:v>37535</c:v>
                </c:pt>
                <c:pt idx="279">
                  <c:v>37536</c:v>
                </c:pt>
                <c:pt idx="280">
                  <c:v>37537</c:v>
                </c:pt>
                <c:pt idx="281">
                  <c:v>37538</c:v>
                </c:pt>
                <c:pt idx="282">
                  <c:v>37539</c:v>
                </c:pt>
                <c:pt idx="283">
                  <c:v>37540</c:v>
                </c:pt>
                <c:pt idx="284">
                  <c:v>37541</c:v>
                </c:pt>
                <c:pt idx="285">
                  <c:v>37542</c:v>
                </c:pt>
                <c:pt idx="286">
                  <c:v>37543</c:v>
                </c:pt>
                <c:pt idx="287">
                  <c:v>37544</c:v>
                </c:pt>
                <c:pt idx="288">
                  <c:v>37545</c:v>
                </c:pt>
                <c:pt idx="289">
                  <c:v>37546</c:v>
                </c:pt>
                <c:pt idx="290">
                  <c:v>37547</c:v>
                </c:pt>
                <c:pt idx="291">
                  <c:v>37548</c:v>
                </c:pt>
                <c:pt idx="292">
                  <c:v>37549</c:v>
                </c:pt>
                <c:pt idx="293">
                  <c:v>37550</c:v>
                </c:pt>
                <c:pt idx="294">
                  <c:v>37551</c:v>
                </c:pt>
                <c:pt idx="295">
                  <c:v>37552</c:v>
                </c:pt>
                <c:pt idx="296">
                  <c:v>37553</c:v>
                </c:pt>
                <c:pt idx="297">
                  <c:v>37554</c:v>
                </c:pt>
                <c:pt idx="298">
                  <c:v>37555</c:v>
                </c:pt>
                <c:pt idx="299">
                  <c:v>37556</c:v>
                </c:pt>
                <c:pt idx="300">
                  <c:v>37557</c:v>
                </c:pt>
                <c:pt idx="301">
                  <c:v>37558</c:v>
                </c:pt>
                <c:pt idx="302">
                  <c:v>37559</c:v>
                </c:pt>
                <c:pt idx="303">
                  <c:v>37560</c:v>
                </c:pt>
                <c:pt idx="304">
                  <c:v>37561</c:v>
                </c:pt>
                <c:pt idx="305">
                  <c:v>37562</c:v>
                </c:pt>
                <c:pt idx="306">
                  <c:v>37563</c:v>
                </c:pt>
                <c:pt idx="307">
                  <c:v>37564</c:v>
                </c:pt>
                <c:pt idx="308">
                  <c:v>37565</c:v>
                </c:pt>
                <c:pt idx="309">
                  <c:v>37566</c:v>
                </c:pt>
                <c:pt idx="310">
                  <c:v>37567</c:v>
                </c:pt>
                <c:pt idx="311">
                  <c:v>37568</c:v>
                </c:pt>
                <c:pt idx="312">
                  <c:v>37569</c:v>
                </c:pt>
                <c:pt idx="313">
                  <c:v>37570</c:v>
                </c:pt>
                <c:pt idx="314">
                  <c:v>37571</c:v>
                </c:pt>
                <c:pt idx="315">
                  <c:v>37572</c:v>
                </c:pt>
                <c:pt idx="316">
                  <c:v>37573</c:v>
                </c:pt>
                <c:pt idx="317">
                  <c:v>37574</c:v>
                </c:pt>
                <c:pt idx="318">
                  <c:v>37575</c:v>
                </c:pt>
                <c:pt idx="319">
                  <c:v>37576</c:v>
                </c:pt>
                <c:pt idx="320">
                  <c:v>37577</c:v>
                </c:pt>
                <c:pt idx="321">
                  <c:v>37578</c:v>
                </c:pt>
                <c:pt idx="322">
                  <c:v>37579</c:v>
                </c:pt>
                <c:pt idx="323">
                  <c:v>37580</c:v>
                </c:pt>
                <c:pt idx="324">
                  <c:v>37581</c:v>
                </c:pt>
                <c:pt idx="325">
                  <c:v>37582</c:v>
                </c:pt>
                <c:pt idx="326">
                  <c:v>37583</c:v>
                </c:pt>
                <c:pt idx="327">
                  <c:v>37584</c:v>
                </c:pt>
                <c:pt idx="328">
                  <c:v>37585</c:v>
                </c:pt>
                <c:pt idx="329">
                  <c:v>37586</c:v>
                </c:pt>
                <c:pt idx="330">
                  <c:v>37587</c:v>
                </c:pt>
                <c:pt idx="331">
                  <c:v>37588</c:v>
                </c:pt>
                <c:pt idx="332">
                  <c:v>37589</c:v>
                </c:pt>
                <c:pt idx="333">
                  <c:v>37590</c:v>
                </c:pt>
                <c:pt idx="334">
                  <c:v>37591</c:v>
                </c:pt>
                <c:pt idx="335">
                  <c:v>37592</c:v>
                </c:pt>
                <c:pt idx="336">
                  <c:v>37593</c:v>
                </c:pt>
                <c:pt idx="337">
                  <c:v>37594</c:v>
                </c:pt>
                <c:pt idx="338">
                  <c:v>37595</c:v>
                </c:pt>
                <c:pt idx="339">
                  <c:v>37596</c:v>
                </c:pt>
                <c:pt idx="340">
                  <c:v>37597</c:v>
                </c:pt>
                <c:pt idx="341">
                  <c:v>37598</c:v>
                </c:pt>
                <c:pt idx="342">
                  <c:v>37599</c:v>
                </c:pt>
                <c:pt idx="343">
                  <c:v>37600</c:v>
                </c:pt>
                <c:pt idx="344">
                  <c:v>37601</c:v>
                </c:pt>
                <c:pt idx="345">
                  <c:v>37602</c:v>
                </c:pt>
                <c:pt idx="346">
                  <c:v>37603</c:v>
                </c:pt>
                <c:pt idx="347">
                  <c:v>37604</c:v>
                </c:pt>
                <c:pt idx="348">
                  <c:v>37605</c:v>
                </c:pt>
                <c:pt idx="349">
                  <c:v>37606</c:v>
                </c:pt>
                <c:pt idx="350">
                  <c:v>37607</c:v>
                </c:pt>
                <c:pt idx="351">
                  <c:v>37608</c:v>
                </c:pt>
                <c:pt idx="352">
                  <c:v>37609</c:v>
                </c:pt>
                <c:pt idx="353">
                  <c:v>37610</c:v>
                </c:pt>
                <c:pt idx="354">
                  <c:v>37611</c:v>
                </c:pt>
                <c:pt idx="355">
                  <c:v>37612</c:v>
                </c:pt>
                <c:pt idx="356">
                  <c:v>37613</c:v>
                </c:pt>
                <c:pt idx="357">
                  <c:v>37614</c:v>
                </c:pt>
                <c:pt idx="358">
                  <c:v>37615</c:v>
                </c:pt>
                <c:pt idx="359">
                  <c:v>37616</c:v>
                </c:pt>
                <c:pt idx="360">
                  <c:v>37617</c:v>
                </c:pt>
                <c:pt idx="361">
                  <c:v>37618</c:v>
                </c:pt>
                <c:pt idx="362">
                  <c:v>37619</c:v>
                </c:pt>
                <c:pt idx="363">
                  <c:v>37620</c:v>
                </c:pt>
                <c:pt idx="364">
                  <c:v>37621</c:v>
                </c:pt>
                <c:pt idx="365">
                  <c:v>37622</c:v>
                </c:pt>
                <c:pt idx="366">
                  <c:v>37623</c:v>
                </c:pt>
                <c:pt idx="367">
                  <c:v>37624</c:v>
                </c:pt>
                <c:pt idx="368">
                  <c:v>37625</c:v>
                </c:pt>
                <c:pt idx="369">
                  <c:v>37626</c:v>
                </c:pt>
                <c:pt idx="370">
                  <c:v>37627</c:v>
                </c:pt>
                <c:pt idx="371">
                  <c:v>37628</c:v>
                </c:pt>
                <c:pt idx="372">
                  <c:v>37629</c:v>
                </c:pt>
                <c:pt idx="373">
                  <c:v>37630</c:v>
                </c:pt>
                <c:pt idx="374">
                  <c:v>37631</c:v>
                </c:pt>
                <c:pt idx="375">
                  <c:v>37632</c:v>
                </c:pt>
                <c:pt idx="376">
                  <c:v>37633</c:v>
                </c:pt>
                <c:pt idx="377">
                  <c:v>37634</c:v>
                </c:pt>
                <c:pt idx="378">
                  <c:v>37635</c:v>
                </c:pt>
                <c:pt idx="379">
                  <c:v>37636</c:v>
                </c:pt>
                <c:pt idx="380">
                  <c:v>37637</c:v>
                </c:pt>
                <c:pt idx="381">
                  <c:v>37638</c:v>
                </c:pt>
                <c:pt idx="382">
                  <c:v>37639</c:v>
                </c:pt>
                <c:pt idx="383">
                  <c:v>37640</c:v>
                </c:pt>
                <c:pt idx="384">
                  <c:v>37641</c:v>
                </c:pt>
                <c:pt idx="385">
                  <c:v>37642</c:v>
                </c:pt>
                <c:pt idx="386">
                  <c:v>37643</c:v>
                </c:pt>
                <c:pt idx="387">
                  <c:v>37644</c:v>
                </c:pt>
                <c:pt idx="388">
                  <c:v>37645</c:v>
                </c:pt>
                <c:pt idx="389">
                  <c:v>37646</c:v>
                </c:pt>
                <c:pt idx="390">
                  <c:v>37647</c:v>
                </c:pt>
                <c:pt idx="391">
                  <c:v>37648</c:v>
                </c:pt>
                <c:pt idx="392">
                  <c:v>37649</c:v>
                </c:pt>
                <c:pt idx="393">
                  <c:v>37650</c:v>
                </c:pt>
                <c:pt idx="394">
                  <c:v>37651</c:v>
                </c:pt>
                <c:pt idx="395">
                  <c:v>37652</c:v>
                </c:pt>
                <c:pt idx="396">
                  <c:v>37653</c:v>
                </c:pt>
                <c:pt idx="397">
                  <c:v>37654</c:v>
                </c:pt>
                <c:pt idx="398">
                  <c:v>37655</c:v>
                </c:pt>
                <c:pt idx="399">
                  <c:v>37656</c:v>
                </c:pt>
                <c:pt idx="400">
                  <c:v>37657</c:v>
                </c:pt>
                <c:pt idx="401">
                  <c:v>37658</c:v>
                </c:pt>
                <c:pt idx="402">
                  <c:v>37659</c:v>
                </c:pt>
                <c:pt idx="403">
                  <c:v>37660</c:v>
                </c:pt>
                <c:pt idx="404">
                  <c:v>37661</c:v>
                </c:pt>
                <c:pt idx="405">
                  <c:v>37662</c:v>
                </c:pt>
                <c:pt idx="406">
                  <c:v>37663</c:v>
                </c:pt>
                <c:pt idx="407">
                  <c:v>37664</c:v>
                </c:pt>
                <c:pt idx="408">
                  <c:v>37665</c:v>
                </c:pt>
                <c:pt idx="409">
                  <c:v>37666</c:v>
                </c:pt>
                <c:pt idx="410">
                  <c:v>37667</c:v>
                </c:pt>
                <c:pt idx="411">
                  <c:v>37668</c:v>
                </c:pt>
                <c:pt idx="412">
                  <c:v>37669</c:v>
                </c:pt>
                <c:pt idx="413">
                  <c:v>37670</c:v>
                </c:pt>
                <c:pt idx="414">
                  <c:v>37671</c:v>
                </c:pt>
                <c:pt idx="415">
                  <c:v>37672</c:v>
                </c:pt>
                <c:pt idx="416">
                  <c:v>37673</c:v>
                </c:pt>
                <c:pt idx="417">
                  <c:v>37674</c:v>
                </c:pt>
                <c:pt idx="418">
                  <c:v>37675</c:v>
                </c:pt>
                <c:pt idx="419">
                  <c:v>37676</c:v>
                </c:pt>
                <c:pt idx="420">
                  <c:v>37677</c:v>
                </c:pt>
                <c:pt idx="421">
                  <c:v>37678</c:v>
                </c:pt>
                <c:pt idx="422">
                  <c:v>37679</c:v>
                </c:pt>
                <c:pt idx="423">
                  <c:v>37680</c:v>
                </c:pt>
                <c:pt idx="424">
                  <c:v>37681</c:v>
                </c:pt>
                <c:pt idx="425">
                  <c:v>37682</c:v>
                </c:pt>
                <c:pt idx="426">
                  <c:v>37683</c:v>
                </c:pt>
                <c:pt idx="427">
                  <c:v>37684</c:v>
                </c:pt>
                <c:pt idx="428">
                  <c:v>37685</c:v>
                </c:pt>
                <c:pt idx="429">
                  <c:v>37686</c:v>
                </c:pt>
                <c:pt idx="430">
                  <c:v>37687</c:v>
                </c:pt>
                <c:pt idx="431">
                  <c:v>37688</c:v>
                </c:pt>
                <c:pt idx="432">
                  <c:v>37689</c:v>
                </c:pt>
                <c:pt idx="433">
                  <c:v>37690</c:v>
                </c:pt>
                <c:pt idx="434">
                  <c:v>37691</c:v>
                </c:pt>
                <c:pt idx="435">
                  <c:v>37692</c:v>
                </c:pt>
                <c:pt idx="436">
                  <c:v>37693</c:v>
                </c:pt>
                <c:pt idx="437">
                  <c:v>37694</c:v>
                </c:pt>
                <c:pt idx="438">
                  <c:v>37695</c:v>
                </c:pt>
                <c:pt idx="439">
                  <c:v>37696</c:v>
                </c:pt>
                <c:pt idx="440">
                  <c:v>37697</c:v>
                </c:pt>
                <c:pt idx="441">
                  <c:v>37698</c:v>
                </c:pt>
                <c:pt idx="442">
                  <c:v>37699</c:v>
                </c:pt>
                <c:pt idx="443">
                  <c:v>37700</c:v>
                </c:pt>
                <c:pt idx="444">
                  <c:v>37701</c:v>
                </c:pt>
                <c:pt idx="445">
                  <c:v>37702</c:v>
                </c:pt>
                <c:pt idx="446">
                  <c:v>37703</c:v>
                </c:pt>
                <c:pt idx="447">
                  <c:v>37704</c:v>
                </c:pt>
                <c:pt idx="448">
                  <c:v>37705</c:v>
                </c:pt>
                <c:pt idx="449">
                  <c:v>37706</c:v>
                </c:pt>
                <c:pt idx="450">
                  <c:v>37707</c:v>
                </c:pt>
                <c:pt idx="451">
                  <c:v>37708</c:v>
                </c:pt>
                <c:pt idx="452">
                  <c:v>37709</c:v>
                </c:pt>
                <c:pt idx="453">
                  <c:v>37710</c:v>
                </c:pt>
                <c:pt idx="454">
                  <c:v>37711</c:v>
                </c:pt>
                <c:pt idx="455">
                  <c:v>37712</c:v>
                </c:pt>
                <c:pt idx="456">
                  <c:v>37713</c:v>
                </c:pt>
                <c:pt idx="457">
                  <c:v>37714</c:v>
                </c:pt>
                <c:pt idx="458">
                  <c:v>37715</c:v>
                </c:pt>
                <c:pt idx="459">
                  <c:v>37716</c:v>
                </c:pt>
                <c:pt idx="460">
                  <c:v>37717</c:v>
                </c:pt>
                <c:pt idx="461">
                  <c:v>37718</c:v>
                </c:pt>
                <c:pt idx="462">
                  <c:v>37719</c:v>
                </c:pt>
                <c:pt idx="463">
                  <c:v>37720</c:v>
                </c:pt>
                <c:pt idx="464">
                  <c:v>37721</c:v>
                </c:pt>
                <c:pt idx="465">
                  <c:v>37722</c:v>
                </c:pt>
                <c:pt idx="466">
                  <c:v>37723</c:v>
                </c:pt>
                <c:pt idx="467">
                  <c:v>37724</c:v>
                </c:pt>
                <c:pt idx="468">
                  <c:v>37725</c:v>
                </c:pt>
                <c:pt idx="469">
                  <c:v>37726</c:v>
                </c:pt>
                <c:pt idx="470">
                  <c:v>37727</c:v>
                </c:pt>
                <c:pt idx="471">
                  <c:v>37728</c:v>
                </c:pt>
                <c:pt idx="472">
                  <c:v>37729</c:v>
                </c:pt>
                <c:pt idx="473">
                  <c:v>37730</c:v>
                </c:pt>
                <c:pt idx="474">
                  <c:v>37731</c:v>
                </c:pt>
                <c:pt idx="475">
                  <c:v>37732</c:v>
                </c:pt>
                <c:pt idx="476">
                  <c:v>37733</c:v>
                </c:pt>
                <c:pt idx="477">
                  <c:v>37734</c:v>
                </c:pt>
                <c:pt idx="478">
                  <c:v>37735</c:v>
                </c:pt>
                <c:pt idx="479">
                  <c:v>37736</c:v>
                </c:pt>
                <c:pt idx="480">
                  <c:v>37737</c:v>
                </c:pt>
                <c:pt idx="481">
                  <c:v>37738</c:v>
                </c:pt>
                <c:pt idx="482">
                  <c:v>37739</c:v>
                </c:pt>
                <c:pt idx="483">
                  <c:v>37740</c:v>
                </c:pt>
                <c:pt idx="484">
                  <c:v>37741</c:v>
                </c:pt>
                <c:pt idx="485">
                  <c:v>37742</c:v>
                </c:pt>
                <c:pt idx="486">
                  <c:v>37743</c:v>
                </c:pt>
                <c:pt idx="487">
                  <c:v>37744</c:v>
                </c:pt>
                <c:pt idx="488">
                  <c:v>37745</c:v>
                </c:pt>
                <c:pt idx="489">
                  <c:v>37746</c:v>
                </c:pt>
                <c:pt idx="490">
                  <c:v>37747</c:v>
                </c:pt>
                <c:pt idx="491">
                  <c:v>37748</c:v>
                </c:pt>
                <c:pt idx="492">
                  <c:v>37749</c:v>
                </c:pt>
                <c:pt idx="493">
                  <c:v>37750</c:v>
                </c:pt>
                <c:pt idx="494">
                  <c:v>37751</c:v>
                </c:pt>
                <c:pt idx="495">
                  <c:v>37752</c:v>
                </c:pt>
                <c:pt idx="496">
                  <c:v>37753</c:v>
                </c:pt>
                <c:pt idx="497">
                  <c:v>37754</c:v>
                </c:pt>
                <c:pt idx="498">
                  <c:v>37755</c:v>
                </c:pt>
                <c:pt idx="499">
                  <c:v>37756</c:v>
                </c:pt>
                <c:pt idx="500">
                  <c:v>37757</c:v>
                </c:pt>
                <c:pt idx="501">
                  <c:v>37758</c:v>
                </c:pt>
                <c:pt idx="502">
                  <c:v>37759</c:v>
                </c:pt>
                <c:pt idx="503">
                  <c:v>37760</c:v>
                </c:pt>
                <c:pt idx="504">
                  <c:v>37761</c:v>
                </c:pt>
                <c:pt idx="505">
                  <c:v>37762</c:v>
                </c:pt>
                <c:pt idx="506">
                  <c:v>37763</c:v>
                </c:pt>
                <c:pt idx="507">
                  <c:v>37764</c:v>
                </c:pt>
                <c:pt idx="508">
                  <c:v>37765</c:v>
                </c:pt>
                <c:pt idx="509">
                  <c:v>37766</c:v>
                </c:pt>
                <c:pt idx="510">
                  <c:v>37767</c:v>
                </c:pt>
                <c:pt idx="511">
                  <c:v>37768</c:v>
                </c:pt>
                <c:pt idx="512">
                  <c:v>37769</c:v>
                </c:pt>
                <c:pt idx="513">
                  <c:v>37770</c:v>
                </c:pt>
                <c:pt idx="514">
                  <c:v>37771</c:v>
                </c:pt>
                <c:pt idx="515">
                  <c:v>37772</c:v>
                </c:pt>
                <c:pt idx="516">
                  <c:v>37773</c:v>
                </c:pt>
                <c:pt idx="517">
                  <c:v>37774</c:v>
                </c:pt>
                <c:pt idx="518">
                  <c:v>37775</c:v>
                </c:pt>
                <c:pt idx="519">
                  <c:v>37776</c:v>
                </c:pt>
                <c:pt idx="520">
                  <c:v>37777</c:v>
                </c:pt>
                <c:pt idx="521">
                  <c:v>37778</c:v>
                </c:pt>
                <c:pt idx="522">
                  <c:v>37779</c:v>
                </c:pt>
                <c:pt idx="523">
                  <c:v>37780</c:v>
                </c:pt>
                <c:pt idx="524">
                  <c:v>37781</c:v>
                </c:pt>
                <c:pt idx="525">
                  <c:v>37782</c:v>
                </c:pt>
                <c:pt idx="526">
                  <c:v>37783</c:v>
                </c:pt>
                <c:pt idx="527">
                  <c:v>37784</c:v>
                </c:pt>
                <c:pt idx="528">
                  <c:v>37785</c:v>
                </c:pt>
                <c:pt idx="529">
                  <c:v>37786</c:v>
                </c:pt>
                <c:pt idx="530">
                  <c:v>37787</c:v>
                </c:pt>
                <c:pt idx="531">
                  <c:v>37788</c:v>
                </c:pt>
                <c:pt idx="532">
                  <c:v>37789</c:v>
                </c:pt>
                <c:pt idx="533">
                  <c:v>37790</c:v>
                </c:pt>
                <c:pt idx="534">
                  <c:v>37791</c:v>
                </c:pt>
                <c:pt idx="535">
                  <c:v>37792</c:v>
                </c:pt>
                <c:pt idx="536">
                  <c:v>37793</c:v>
                </c:pt>
                <c:pt idx="537">
                  <c:v>37794</c:v>
                </c:pt>
                <c:pt idx="538">
                  <c:v>37795</c:v>
                </c:pt>
                <c:pt idx="539">
                  <c:v>37796</c:v>
                </c:pt>
                <c:pt idx="540">
                  <c:v>37797</c:v>
                </c:pt>
                <c:pt idx="541">
                  <c:v>37798</c:v>
                </c:pt>
                <c:pt idx="542">
                  <c:v>37799</c:v>
                </c:pt>
                <c:pt idx="543">
                  <c:v>37800</c:v>
                </c:pt>
                <c:pt idx="544">
                  <c:v>37801</c:v>
                </c:pt>
                <c:pt idx="545">
                  <c:v>37802</c:v>
                </c:pt>
                <c:pt idx="546">
                  <c:v>37803</c:v>
                </c:pt>
                <c:pt idx="547">
                  <c:v>37804</c:v>
                </c:pt>
                <c:pt idx="548">
                  <c:v>37805</c:v>
                </c:pt>
                <c:pt idx="549">
                  <c:v>37806</c:v>
                </c:pt>
                <c:pt idx="550">
                  <c:v>37807</c:v>
                </c:pt>
                <c:pt idx="551">
                  <c:v>37808</c:v>
                </c:pt>
                <c:pt idx="552">
                  <c:v>37809</c:v>
                </c:pt>
                <c:pt idx="553">
                  <c:v>37810</c:v>
                </c:pt>
                <c:pt idx="554">
                  <c:v>37811</c:v>
                </c:pt>
                <c:pt idx="555">
                  <c:v>37812</c:v>
                </c:pt>
                <c:pt idx="556">
                  <c:v>37813</c:v>
                </c:pt>
                <c:pt idx="557">
                  <c:v>37814</c:v>
                </c:pt>
                <c:pt idx="558">
                  <c:v>37815</c:v>
                </c:pt>
                <c:pt idx="559">
                  <c:v>37816</c:v>
                </c:pt>
                <c:pt idx="560">
                  <c:v>37817</c:v>
                </c:pt>
                <c:pt idx="561">
                  <c:v>37818</c:v>
                </c:pt>
                <c:pt idx="562">
                  <c:v>37819</c:v>
                </c:pt>
                <c:pt idx="563">
                  <c:v>37820</c:v>
                </c:pt>
                <c:pt idx="564">
                  <c:v>37821</c:v>
                </c:pt>
                <c:pt idx="565">
                  <c:v>37822</c:v>
                </c:pt>
                <c:pt idx="566">
                  <c:v>37823</c:v>
                </c:pt>
                <c:pt idx="567">
                  <c:v>37824</c:v>
                </c:pt>
                <c:pt idx="568">
                  <c:v>37825</c:v>
                </c:pt>
                <c:pt idx="569">
                  <c:v>37826</c:v>
                </c:pt>
                <c:pt idx="570">
                  <c:v>37827</c:v>
                </c:pt>
                <c:pt idx="571">
                  <c:v>37828</c:v>
                </c:pt>
                <c:pt idx="572">
                  <c:v>37829</c:v>
                </c:pt>
                <c:pt idx="573">
                  <c:v>37830</c:v>
                </c:pt>
                <c:pt idx="574">
                  <c:v>37831</c:v>
                </c:pt>
                <c:pt idx="575">
                  <c:v>37832</c:v>
                </c:pt>
                <c:pt idx="576">
                  <c:v>37833</c:v>
                </c:pt>
                <c:pt idx="577">
                  <c:v>37834</c:v>
                </c:pt>
                <c:pt idx="578">
                  <c:v>37835</c:v>
                </c:pt>
                <c:pt idx="579">
                  <c:v>37836</c:v>
                </c:pt>
                <c:pt idx="580">
                  <c:v>37837</c:v>
                </c:pt>
                <c:pt idx="581">
                  <c:v>37838</c:v>
                </c:pt>
                <c:pt idx="582">
                  <c:v>37839</c:v>
                </c:pt>
                <c:pt idx="583">
                  <c:v>37840</c:v>
                </c:pt>
                <c:pt idx="584">
                  <c:v>37841</c:v>
                </c:pt>
                <c:pt idx="585">
                  <c:v>37842</c:v>
                </c:pt>
                <c:pt idx="586">
                  <c:v>37843</c:v>
                </c:pt>
                <c:pt idx="587">
                  <c:v>37844</c:v>
                </c:pt>
                <c:pt idx="588">
                  <c:v>37845</c:v>
                </c:pt>
                <c:pt idx="589">
                  <c:v>37846</c:v>
                </c:pt>
                <c:pt idx="590">
                  <c:v>37847</c:v>
                </c:pt>
                <c:pt idx="591">
                  <c:v>37848</c:v>
                </c:pt>
                <c:pt idx="592">
                  <c:v>37849</c:v>
                </c:pt>
                <c:pt idx="593">
                  <c:v>37850</c:v>
                </c:pt>
                <c:pt idx="594">
                  <c:v>37851</c:v>
                </c:pt>
                <c:pt idx="595">
                  <c:v>37852</c:v>
                </c:pt>
                <c:pt idx="596">
                  <c:v>37853</c:v>
                </c:pt>
                <c:pt idx="597">
                  <c:v>37854</c:v>
                </c:pt>
                <c:pt idx="598">
                  <c:v>37855</c:v>
                </c:pt>
                <c:pt idx="599">
                  <c:v>37856</c:v>
                </c:pt>
                <c:pt idx="600">
                  <c:v>37857</c:v>
                </c:pt>
                <c:pt idx="601">
                  <c:v>37858</c:v>
                </c:pt>
                <c:pt idx="602">
                  <c:v>37859</c:v>
                </c:pt>
                <c:pt idx="603">
                  <c:v>37860</c:v>
                </c:pt>
                <c:pt idx="604">
                  <c:v>37861</c:v>
                </c:pt>
                <c:pt idx="605">
                  <c:v>37862</c:v>
                </c:pt>
                <c:pt idx="606">
                  <c:v>37863</c:v>
                </c:pt>
                <c:pt idx="607">
                  <c:v>37864</c:v>
                </c:pt>
                <c:pt idx="608">
                  <c:v>37865</c:v>
                </c:pt>
                <c:pt idx="609">
                  <c:v>37866</c:v>
                </c:pt>
                <c:pt idx="610">
                  <c:v>37867</c:v>
                </c:pt>
                <c:pt idx="611">
                  <c:v>37868</c:v>
                </c:pt>
                <c:pt idx="612">
                  <c:v>37869</c:v>
                </c:pt>
                <c:pt idx="613">
                  <c:v>37870</c:v>
                </c:pt>
                <c:pt idx="614">
                  <c:v>37871</c:v>
                </c:pt>
                <c:pt idx="615">
                  <c:v>37872</c:v>
                </c:pt>
                <c:pt idx="616">
                  <c:v>37873</c:v>
                </c:pt>
                <c:pt idx="617">
                  <c:v>37874</c:v>
                </c:pt>
                <c:pt idx="618">
                  <c:v>37875</c:v>
                </c:pt>
                <c:pt idx="619">
                  <c:v>37876</c:v>
                </c:pt>
                <c:pt idx="620">
                  <c:v>37877</c:v>
                </c:pt>
                <c:pt idx="621">
                  <c:v>37878</c:v>
                </c:pt>
                <c:pt idx="622">
                  <c:v>37879</c:v>
                </c:pt>
                <c:pt idx="623">
                  <c:v>37880</c:v>
                </c:pt>
                <c:pt idx="624">
                  <c:v>37881</c:v>
                </c:pt>
                <c:pt idx="625">
                  <c:v>37882</c:v>
                </c:pt>
                <c:pt idx="626">
                  <c:v>37883</c:v>
                </c:pt>
                <c:pt idx="627">
                  <c:v>37884</c:v>
                </c:pt>
                <c:pt idx="628">
                  <c:v>37885</c:v>
                </c:pt>
                <c:pt idx="629">
                  <c:v>37886</c:v>
                </c:pt>
                <c:pt idx="630">
                  <c:v>37887</c:v>
                </c:pt>
                <c:pt idx="631">
                  <c:v>37888</c:v>
                </c:pt>
                <c:pt idx="632">
                  <c:v>37889</c:v>
                </c:pt>
                <c:pt idx="633">
                  <c:v>37890</c:v>
                </c:pt>
                <c:pt idx="634">
                  <c:v>37891</c:v>
                </c:pt>
                <c:pt idx="635">
                  <c:v>37892</c:v>
                </c:pt>
                <c:pt idx="636">
                  <c:v>37893</c:v>
                </c:pt>
                <c:pt idx="637">
                  <c:v>37894</c:v>
                </c:pt>
                <c:pt idx="638">
                  <c:v>37895</c:v>
                </c:pt>
                <c:pt idx="639">
                  <c:v>37896</c:v>
                </c:pt>
                <c:pt idx="640">
                  <c:v>37897</c:v>
                </c:pt>
                <c:pt idx="641">
                  <c:v>37898</c:v>
                </c:pt>
                <c:pt idx="642">
                  <c:v>37899</c:v>
                </c:pt>
                <c:pt idx="643">
                  <c:v>37900</c:v>
                </c:pt>
                <c:pt idx="644">
                  <c:v>37901</c:v>
                </c:pt>
                <c:pt idx="645">
                  <c:v>37902</c:v>
                </c:pt>
                <c:pt idx="646">
                  <c:v>37903</c:v>
                </c:pt>
                <c:pt idx="647">
                  <c:v>37904</c:v>
                </c:pt>
                <c:pt idx="648">
                  <c:v>37905</c:v>
                </c:pt>
                <c:pt idx="649">
                  <c:v>37906</c:v>
                </c:pt>
                <c:pt idx="650">
                  <c:v>37907</c:v>
                </c:pt>
                <c:pt idx="651">
                  <c:v>37908</c:v>
                </c:pt>
                <c:pt idx="652">
                  <c:v>37909</c:v>
                </c:pt>
                <c:pt idx="653">
                  <c:v>37910</c:v>
                </c:pt>
                <c:pt idx="654">
                  <c:v>37911</c:v>
                </c:pt>
                <c:pt idx="655">
                  <c:v>37912</c:v>
                </c:pt>
                <c:pt idx="656">
                  <c:v>37913</c:v>
                </c:pt>
                <c:pt idx="657">
                  <c:v>37914</c:v>
                </c:pt>
                <c:pt idx="658">
                  <c:v>37915</c:v>
                </c:pt>
                <c:pt idx="659">
                  <c:v>37916</c:v>
                </c:pt>
                <c:pt idx="660">
                  <c:v>37917</c:v>
                </c:pt>
                <c:pt idx="661">
                  <c:v>37918</c:v>
                </c:pt>
                <c:pt idx="662">
                  <c:v>37919</c:v>
                </c:pt>
                <c:pt idx="663">
                  <c:v>37920</c:v>
                </c:pt>
                <c:pt idx="664">
                  <c:v>37921</c:v>
                </c:pt>
                <c:pt idx="665">
                  <c:v>37922</c:v>
                </c:pt>
                <c:pt idx="666">
                  <c:v>37923</c:v>
                </c:pt>
                <c:pt idx="667">
                  <c:v>37924</c:v>
                </c:pt>
                <c:pt idx="668">
                  <c:v>37925</c:v>
                </c:pt>
                <c:pt idx="669">
                  <c:v>37926</c:v>
                </c:pt>
                <c:pt idx="670">
                  <c:v>37927</c:v>
                </c:pt>
                <c:pt idx="671">
                  <c:v>37928</c:v>
                </c:pt>
                <c:pt idx="672">
                  <c:v>37929</c:v>
                </c:pt>
                <c:pt idx="673">
                  <c:v>37930</c:v>
                </c:pt>
                <c:pt idx="674">
                  <c:v>37931</c:v>
                </c:pt>
                <c:pt idx="675">
                  <c:v>37932</c:v>
                </c:pt>
                <c:pt idx="676">
                  <c:v>37933</c:v>
                </c:pt>
                <c:pt idx="677">
                  <c:v>37934</c:v>
                </c:pt>
                <c:pt idx="678">
                  <c:v>37935</c:v>
                </c:pt>
                <c:pt idx="679">
                  <c:v>37936</c:v>
                </c:pt>
                <c:pt idx="680">
                  <c:v>37937</c:v>
                </c:pt>
                <c:pt idx="681">
                  <c:v>37938</c:v>
                </c:pt>
                <c:pt idx="682">
                  <c:v>37939</c:v>
                </c:pt>
                <c:pt idx="683">
                  <c:v>37940</c:v>
                </c:pt>
                <c:pt idx="684">
                  <c:v>37941</c:v>
                </c:pt>
                <c:pt idx="685">
                  <c:v>37942</c:v>
                </c:pt>
                <c:pt idx="686">
                  <c:v>37943</c:v>
                </c:pt>
                <c:pt idx="687">
                  <c:v>37944</c:v>
                </c:pt>
                <c:pt idx="688">
                  <c:v>37945</c:v>
                </c:pt>
                <c:pt idx="689">
                  <c:v>37946</c:v>
                </c:pt>
                <c:pt idx="690">
                  <c:v>37947</c:v>
                </c:pt>
                <c:pt idx="691">
                  <c:v>37948</c:v>
                </c:pt>
                <c:pt idx="692">
                  <c:v>37949</c:v>
                </c:pt>
                <c:pt idx="693">
                  <c:v>37950</c:v>
                </c:pt>
                <c:pt idx="694">
                  <c:v>37951</c:v>
                </c:pt>
                <c:pt idx="695">
                  <c:v>37952</c:v>
                </c:pt>
                <c:pt idx="696">
                  <c:v>37953</c:v>
                </c:pt>
                <c:pt idx="697">
                  <c:v>37954</c:v>
                </c:pt>
                <c:pt idx="698">
                  <c:v>37955</c:v>
                </c:pt>
                <c:pt idx="699">
                  <c:v>37956</c:v>
                </c:pt>
                <c:pt idx="700">
                  <c:v>37957</c:v>
                </c:pt>
                <c:pt idx="701">
                  <c:v>37958</c:v>
                </c:pt>
                <c:pt idx="702">
                  <c:v>37959</c:v>
                </c:pt>
                <c:pt idx="703">
                  <c:v>37960</c:v>
                </c:pt>
                <c:pt idx="704">
                  <c:v>37961</c:v>
                </c:pt>
                <c:pt idx="705">
                  <c:v>37962</c:v>
                </c:pt>
                <c:pt idx="706">
                  <c:v>37963</c:v>
                </c:pt>
                <c:pt idx="707">
                  <c:v>37964</c:v>
                </c:pt>
                <c:pt idx="708">
                  <c:v>37965</c:v>
                </c:pt>
                <c:pt idx="709">
                  <c:v>37966</c:v>
                </c:pt>
                <c:pt idx="710">
                  <c:v>37967</c:v>
                </c:pt>
                <c:pt idx="711">
                  <c:v>37968</c:v>
                </c:pt>
                <c:pt idx="712">
                  <c:v>37969</c:v>
                </c:pt>
                <c:pt idx="713">
                  <c:v>37970</c:v>
                </c:pt>
                <c:pt idx="714">
                  <c:v>37971</c:v>
                </c:pt>
                <c:pt idx="715">
                  <c:v>37972</c:v>
                </c:pt>
                <c:pt idx="716">
                  <c:v>37973</c:v>
                </c:pt>
                <c:pt idx="717">
                  <c:v>37974</c:v>
                </c:pt>
                <c:pt idx="718">
                  <c:v>37975</c:v>
                </c:pt>
                <c:pt idx="719">
                  <c:v>37976</c:v>
                </c:pt>
                <c:pt idx="720">
                  <c:v>37977</c:v>
                </c:pt>
                <c:pt idx="721">
                  <c:v>37978</c:v>
                </c:pt>
                <c:pt idx="722">
                  <c:v>37979</c:v>
                </c:pt>
                <c:pt idx="723">
                  <c:v>37980</c:v>
                </c:pt>
                <c:pt idx="724">
                  <c:v>37981</c:v>
                </c:pt>
                <c:pt idx="725">
                  <c:v>37982</c:v>
                </c:pt>
                <c:pt idx="726">
                  <c:v>37983</c:v>
                </c:pt>
                <c:pt idx="727">
                  <c:v>37984</c:v>
                </c:pt>
                <c:pt idx="728">
                  <c:v>37985</c:v>
                </c:pt>
                <c:pt idx="729">
                  <c:v>37986</c:v>
                </c:pt>
                <c:pt idx="730">
                  <c:v>37987</c:v>
                </c:pt>
                <c:pt idx="731">
                  <c:v>37988</c:v>
                </c:pt>
                <c:pt idx="732">
                  <c:v>37989</c:v>
                </c:pt>
                <c:pt idx="733">
                  <c:v>37990</c:v>
                </c:pt>
                <c:pt idx="734">
                  <c:v>37991</c:v>
                </c:pt>
                <c:pt idx="735">
                  <c:v>37992</c:v>
                </c:pt>
                <c:pt idx="736">
                  <c:v>37993</c:v>
                </c:pt>
                <c:pt idx="737">
                  <c:v>37994</c:v>
                </c:pt>
                <c:pt idx="738">
                  <c:v>37995</c:v>
                </c:pt>
                <c:pt idx="739">
                  <c:v>37996</c:v>
                </c:pt>
                <c:pt idx="740">
                  <c:v>37997</c:v>
                </c:pt>
                <c:pt idx="741">
                  <c:v>37998</c:v>
                </c:pt>
                <c:pt idx="742">
                  <c:v>37999</c:v>
                </c:pt>
                <c:pt idx="743">
                  <c:v>38000</c:v>
                </c:pt>
                <c:pt idx="744">
                  <c:v>38001</c:v>
                </c:pt>
                <c:pt idx="745">
                  <c:v>38002</c:v>
                </c:pt>
                <c:pt idx="746">
                  <c:v>38003</c:v>
                </c:pt>
                <c:pt idx="747">
                  <c:v>38004</c:v>
                </c:pt>
                <c:pt idx="748">
                  <c:v>38005</c:v>
                </c:pt>
                <c:pt idx="749">
                  <c:v>38006</c:v>
                </c:pt>
                <c:pt idx="750">
                  <c:v>38007</c:v>
                </c:pt>
                <c:pt idx="751">
                  <c:v>38008</c:v>
                </c:pt>
                <c:pt idx="752">
                  <c:v>38009</c:v>
                </c:pt>
                <c:pt idx="753">
                  <c:v>38010</c:v>
                </c:pt>
                <c:pt idx="754">
                  <c:v>38011</c:v>
                </c:pt>
                <c:pt idx="755">
                  <c:v>38012</c:v>
                </c:pt>
                <c:pt idx="756">
                  <c:v>38013</c:v>
                </c:pt>
                <c:pt idx="757">
                  <c:v>38014</c:v>
                </c:pt>
                <c:pt idx="758">
                  <c:v>38015</c:v>
                </c:pt>
                <c:pt idx="759">
                  <c:v>38016</c:v>
                </c:pt>
                <c:pt idx="760">
                  <c:v>38017</c:v>
                </c:pt>
                <c:pt idx="761">
                  <c:v>38018</c:v>
                </c:pt>
                <c:pt idx="762">
                  <c:v>38019</c:v>
                </c:pt>
                <c:pt idx="763">
                  <c:v>38020</c:v>
                </c:pt>
                <c:pt idx="764">
                  <c:v>38021</c:v>
                </c:pt>
                <c:pt idx="765">
                  <c:v>38022</c:v>
                </c:pt>
                <c:pt idx="766">
                  <c:v>38023</c:v>
                </c:pt>
                <c:pt idx="767">
                  <c:v>38024</c:v>
                </c:pt>
                <c:pt idx="768">
                  <c:v>38025</c:v>
                </c:pt>
                <c:pt idx="769">
                  <c:v>38026</c:v>
                </c:pt>
                <c:pt idx="770">
                  <c:v>38027</c:v>
                </c:pt>
                <c:pt idx="771">
                  <c:v>38028</c:v>
                </c:pt>
                <c:pt idx="772">
                  <c:v>38029</c:v>
                </c:pt>
                <c:pt idx="773">
                  <c:v>38030</c:v>
                </c:pt>
                <c:pt idx="774">
                  <c:v>38031</c:v>
                </c:pt>
                <c:pt idx="775">
                  <c:v>38032</c:v>
                </c:pt>
                <c:pt idx="776">
                  <c:v>38033</c:v>
                </c:pt>
                <c:pt idx="777">
                  <c:v>38034</c:v>
                </c:pt>
                <c:pt idx="778">
                  <c:v>38035</c:v>
                </c:pt>
                <c:pt idx="779">
                  <c:v>38036</c:v>
                </c:pt>
                <c:pt idx="780">
                  <c:v>38037</c:v>
                </c:pt>
                <c:pt idx="781">
                  <c:v>38038</c:v>
                </c:pt>
                <c:pt idx="782">
                  <c:v>38039</c:v>
                </c:pt>
                <c:pt idx="783">
                  <c:v>38040</c:v>
                </c:pt>
                <c:pt idx="784">
                  <c:v>38041</c:v>
                </c:pt>
                <c:pt idx="785">
                  <c:v>38042</c:v>
                </c:pt>
                <c:pt idx="786">
                  <c:v>38043</c:v>
                </c:pt>
                <c:pt idx="787">
                  <c:v>38044</c:v>
                </c:pt>
                <c:pt idx="788">
                  <c:v>38045</c:v>
                </c:pt>
                <c:pt idx="789">
                  <c:v>38046</c:v>
                </c:pt>
                <c:pt idx="790">
                  <c:v>38047</c:v>
                </c:pt>
                <c:pt idx="791">
                  <c:v>38048</c:v>
                </c:pt>
                <c:pt idx="792">
                  <c:v>38049</c:v>
                </c:pt>
                <c:pt idx="793">
                  <c:v>38050</c:v>
                </c:pt>
                <c:pt idx="794">
                  <c:v>38051</c:v>
                </c:pt>
                <c:pt idx="795">
                  <c:v>38052</c:v>
                </c:pt>
                <c:pt idx="796">
                  <c:v>38053</c:v>
                </c:pt>
                <c:pt idx="797">
                  <c:v>38054</c:v>
                </c:pt>
                <c:pt idx="798">
                  <c:v>38055</c:v>
                </c:pt>
                <c:pt idx="799">
                  <c:v>38056</c:v>
                </c:pt>
                <c:pt idx="800">
                  <c:v>38057</c:v>
                </c:pt>
                <c:pt idx="801">
                  <c:v>38058</c:v>
                </c:pt>
                <c:pt idx="802">
                  <c:v>38059</c:v>
                </c:pt>
                <c:pt idx="803">
                  <c:v>38060</c:v>
                </c:pt>
                <c:pt idx="804">
                  <c:v>38061</c:v>
                </c:pt>
                <c:pt idx="805">
                  <c:v>38062</c:v>
                </c:pt>
                <c:pt idx="806">
                  <c:v>38063</c:v>
                </c:pt>
                <c:pt idx="807">
                  <c:v>38064</c:v>
                </c:pt>
                <c:pt idx="808">
                  <c:v>38065</c:v>
                </c:pt>
                <c:pt idx="809">
                  <c:v>38066</c:v>
                </c:pt>
                <c:pt idx="810">
                  <c:v>38067</c:v>
                </c:pt>
                <c:pt idx="811">
                  <c:v>38068</c:v>
                </c:pt>
                <c:pt idx="812">
                  <c:v>38069</c:v>
                </c:pt>
                <c:pt idx="813">
                  <c:v>38070</c:v>
                </c:pt>
                <c:pt idx="814">
                  <c:v>38071</c:v>
                </c:pt>
                <c:pt idx="815">
                  <c:v>38072</c:v>
                </c:pt>
                <c:pt idx="816">
                  <c:v>38073</c:v>
                </c:pt>
                <c:pt idx="817">
                  <c:v>38074</c:v>
                </c:pt>
                <c:pt idx="818">
                  <c:v>38075</c:v>
                </c:pt>
                <c:pt idx="819">
                  <c:v>38076</c:v>
                </c:pt>
                <c:pt idx="820">
                  <c:v>38077</c:v>
                </c:pt>
                <c:pt idx="821">
                  <c:v>38078</c:v>
                </c:pt>
                <c:pt idx="822">
                  <c:v>38079</c:v>
                </c:pt>
                <c:pt idx="823">
                  <c:v>38080</c:v>
                </c:pt>
                <c:pt idx="824">
                  <c:v>38081</c:v>
                </c:pt>
                <c:pt idx="825">
                  <c:v>38082</c:v>
                </c:pt>
                <c:pt idx="826">
                  <c:v>38083</c:v>
                </c:pt>
                <c:pt idx="827">
                  <c:v>38084</c:v>
                </c:pt>
                <c:pt idx="828">
                  <c:v>38085</c:v>
                </c:pt>
                <c:pt idx="829">
                  <c:v>38086</c:v>
                </c:pt>
                <c:pt idx="830">
                  <c:v>38087</c:v>
                </c:pt>
                <c:pt idx="831">
                  <c:v>38088</c:v>
                </c:pt>
                <c:pt idx="832">
                  <c:v>38089</c:v>
                </c:pt>
                <c:pt idx="833">
                  <c:v>38090</c:v>
                </c:pt>
                <c:pt idx="834">
                  <c:v>38091</c:v>
                </c:pt>
                <c:pt idx="835">
                  <c:v>38092</c:v>
                </c:pt>
                <c:pt idx="836">
                  <c:v>38093</c:v>
                </c:pt>
                <c:pt idx="837">
                  <c:v>38094</c:v>
                </c:pt>
                <c:pt idx="838">
                  <c:v>38095</c:v>
                </c:pt>
                <c:pt idx="839">
                  <c:v>38096</c:v>
                </c:pt>
                <c:pt idx="840">
                  <c:v>38097</c:v>
                </c:pt>
                <c:pt idx="841">
                  <c:v>38098</c:v>
                </c:pt>
                <c:pt idx="842">
                  <c:v>38099</c:v>
                </c:pt>
                <c:pt idx="843">
                  <c:v>38100</c:v>
                </c:pt>
                <c:pt idx="844">
                  <c:v>38101</c:v>
                </c:pt>
                <c:pt idx="845">
                  <c:v>38102</c:v>
                </c:pt>
                <c:pt idx="846">
                  <c:v>38103</c:v>
                </c:pt>
                <c:pt idx="847">
                  <c:v>38104</c:v>
                </c:pt>
                <c:pt idx="848">
                  <c:v>38105</c:v>
                </c:pt>
                <c:pt idx="849">
                  <c:v>38106</c:v>
                </c:pt>
                <c:pt idx="850">
                  <c:v>38107</c:v>
                </c:pt>
                <c:pt idx="851">
                  <c:v>38108</c:v>
                </c:pt>
                <c:pt idx="852">
                  <c:v>38109</c:v>
                </c:pt>
                <c:pt idx="853">
                  <c:v>38110</c:v>
                </c:pt>
                <c:pt idx="854">
                  <c:v>38111</c:v>
                </c:pt>
                <c:pt idx="855">
                  <c:v>38112</c:v>
                </c:pt>
                <c:pt idx="856">
                  <c:v>38113</c:v>
                </c:pt>
                <c:pt idx="857">
                  <c:v>38114</c:v>
                </c:pt>
                <c:pt idx="858">
                  <c:v>38115</c:v>
                </c:pt>
                <c:pt idx="859">
                  <c:v>38116</c:v>
                </c:pt>
                <c:pt idx="860">
                  <c:v>38117</c:v>
                </c:pt>
                <c:pt idx="861">
                  <c:v>38118</c:v>
                </c:pt>
                <c:pt idx="862">
                  <c:v>38119</c:v>
                </c:pt>
                <c:pt idx="863">
                  <c:v>38120</c:v>
                </c:pt>
                <c:pt idx="864">
                  <c:v>38121</c:v>
                </c:pt>
                <c:pt idx="865">
                  <c:v>38122</c:v>
                </c:pt>
                <c:pt idx="866">
                  <c:v>38123</c:v>
                </c:pt>
                <c:pt idx="867">
                  <c:v>38124</c:v>
                </c:pt>
                <c:pt idx="868">
                  <c:v>38125</c:v>
                </c:pt>
                <c:pt idx="869">
                  <c:v>38126</c:v>
                </c:pt>
                <c:pt idx="870">
                  <c:v>38127</c:v>
                </c:pt>
                <c:pt idx="871">
                  <c:v>38128</c:v>
                </c:pt>
                <c:pt idx="872">
                  <c:v>38129</c:v>
                </c:pt>
                <c:pt idx="873">
                  <c:v>38130</c:v>
                </c:pt>
                <c:pt idx="874">
                  <c:v>38131</c:v>
                </c:pt>
                <c:pt idx="875">
                  <c:v>38132</c:v>
                </c:pt>
                <c:pt idx="876">
                  <c:v>38133</c:v>
                </c:pt>
                <c:pt idx="877">
                  <c:v>38134</c:v>
                </c:pt>
                <c:pt idx="878">
                  <c:v>38135</c:v>
                </c:pt>
                <c:pt idx="879">
                  <c:v>38136</c:v>
                </c:pt>
                <c:pt idx="880">
                  <c:v>38137</c:v>
                </c:pt>
                <c:pt idx="881">
                  <c:v>38138</c:v>
                </c:pt>
                <c:pt idx="882">
                  <c:v>38139</c:v>
                </c:pt>
                <c:pt idx="883">
                  <c:v>38140</c:v>
                </c:pt>
                <c:pt idx="884">
                  <c:v>38141</c:v>
                </c:pt>
                <c:pt idx="885">
                  <c:v>38142</c:v>
                </c:pt>
                <c:pt idx="886">
                  <c:v>38143</c:v>
                </c:pt>
                <c:pt idx="887">
                  <c:v>38144</c:v>
                </c:pt>
                <c:pt idx="888">
                  <c:v>38145</c:v>
                </c:pt>
                <c:pt idx="889">
                  <c:v>38146</c:v>
                </c:pt>
                <c:pt idx="890">
                  <c:v>38147</c:v>
                </c:pt>
                <c:pt idx="891">
                  <c:v>38148</c:v>
                </c:pt>
                <c:pt idx="892">
                  <c:v>38149</c:v>
                </c:pt>
                <c:pt idx="893">
                  <c:v>38150</c:v>
                </c:pt>
                <c:pt idx="894">
                  <c:v>38151</c:v>
                </c:pt>
                <c:pt idx="895">
                  <c:v>38152</c:v>
                </c:pt>
                <c:pt idx="896">
                  <c:v>38153</c:v>
                </c:pt>
                <c:pt idx="897">
                  <c:v>38154</c:v>
                </c:pt>
                <c:pt idx="898">
                  <c:v>38155</c:v>
                </c:pt>
                <c:pt idx="899">
                  <c:v>38156</c:v>
                </c:pt>
                <c:pt idx="900">
                  <c:v>38157</c:v>
                </c:pt>
                <c:pt idx="901">
                  <c:v>38158</c:v>
                </c:pt>
                <c:pt idx="902">
                  <c:v>38159</c:v>
                </c:pt>
                <c:pt idx="903">
                  <c:v>38160</c:v>
                </c:pt>
                <c:pt idx="904">
                  <c:v>38161</c:v>
                </c:pt>
                <c:pt idx="905">
                  <c:v>38162</c:v>
                </c:pt>
                <c:pt idx="906">
                  <c:v>38163</c:v>
                </c:pt>
                <c:pt idx="907">
                  <c:v>38164</c:v>
                </c:pt>
                <c:pt idx="908">
                  <c:v>38165</c:v>
                </c:pt>
                <c:pt idx="909">
                  <c:v>38166</c:v>
                </c:pt>
                <c:pt idx="910">
                  <c:v>38167</c:v>
                </c:pt>
                <c:pt idx="911">
                  <c:v>38168</c:v>
                </c:pt>
                <c:pt idx="912">
                  <c:v>38169</c:v>
                </c:pt>
                <c:pt idx="913">
                  <c:v>38170</c:v>
                </c:pt>
                <c:pt idx="914">
                  <c:v>38171</c:v>
                </c:pt>
                <c:pt idx="915">
                  <c:v>38172</c:v>
                </c:pt>
                <c:pt idx="916">
                  <c:v>38173</c:v>
                </c:pt>
                <c:pt idx="917">
                  <c:v>38174</c:v>
                </c:pt>
                <c:pt idx="918">
                  <c:v>38175</c:v>
                </c:pt>
                <c:pt idx="919">
                  <c:v>38176</c:v>
                </c:pt>
                <c:pt idx="920">
                  <c:v>38177</c:v>
                </c:pt>
                <c:pt idx="921">
                  <c:v>38178</c:v>
                </c:pt>
                <c:pt idx="922">
                  <c:v>38179</c:v>
                </c:pt>
                <c:pt idx="923">
                  <c:v>38180</c:v>
                </c:pt>
                <c:pt idx="924">
                  <c:v>38181</c:v>
                </c:pt>
                <c:pt idx="925">
                  <c:v>38182</c:v>
                </c:pt>
                <c:pt idx="926">
                  <c:v>38183</c:v>
                </c:pt>
                <c:pt idx="927">
                  <c:v>38184</c:v>
                </c:pt>
                <c:pt idx="928">
                  <c:v>38185</c:v>
                </c:pt>
                <c:pt idx="929">
                  <c:v>38186</c:v>
                </c:pt>
                <c:pt idx="930">
                  <c:v>38187</c:v>
                </c:pt>
                <c:pt idx="931">
                  <c:v>38188</c:v>
                </c:pt>
                <c:pt idx="932">
                  <c:v>38189</c:v>
                </c:pt>
                <c:pt idx="933">
                  <c:v>38190</c:v>
                </c:pt>
                <c:pt idx="934">
                  <c:v>38191</c:v>
                </c:pt>
                <c:pt idx="935">
                  <c:v>38192</c:v>
                </c:pt>
                <c:pt idx="936">
                  <c:v>38193</c:v>
                </c:pt>
                <c:pt idx="937">
                  <c:v>38194</c:v>
                </c:pt>
                <c:pt idx="938">
                  <c:v>38195</c:v>
                </c:pt>
                <c:pt idx="939">
                  <c:v>38196</c:v>
                </c:pt>
                <c:pt idx="940">
                  <c:v>38197</c:v>
                </c:pt>
                <c:pt idx="941">
                  <c:v>38198</c:v>
                </c:pt>
                <c:pt idx="942">
                  <c:v>38199</c:v>
                </c:pt>
                <c:pt idx="943">
                  <c:v>38200</c:v>
                </c:pt>
                <c:pt idx="944">
                  <c:v>38201</c:v>
                </c:pt>
                <c:pt idx="945">
                  <c:v>38202</c:v>
                </c:pt>
                <c:pt idx="946">
                  <c:v>38203</c:v>
                </c:pt>
                <c:pt idx="947">
                  <c:v>38204</c:v>
                </c:pt>
                <c:pt idx="948">
                  <c:v>38205</c:v>
                </c:pt>
                <c:pt idx="949">
                  <c:v>38206</c:v>
                </c:pt>
                <c:pt idx="950">
                  <c:v>38207</c:v>
                </c:pt>
                <c:pt idx="951">
                  <c:v>38208</c:v>
                </c:pt>
                <c:pt idx="952">
                  <c:v>38209</c:v>
                </c:pt>
                <c:pt idx="953">
                  <c:v>38210</c:v>
                </c:pt>
                <c:pt idx="954">
                  <c:v>38211</c:v>
                </c:pt>
                <c:pt idx="955">
                  <c:v>38212</c:v>
                </c:pt>
                <c:pt idx="956">
                  <c:v>38213</c:v>
                </c:pt>
                <c:pt idx="957">
                  <c:v>38214</c:v>
                </c:pt>
                <c:pt idx="958">
                  <c:v>38215</c:v>
                </c:pt>
                <c:pt idx="959">
                  <c:v>38216</c:v>
                </c:pt>
                <c:pt idx="960">
                  <c:v>38217</c:v>
                </c:pt>
                <c:pt idx="961">
                  <c:v>38218</c:v>
                </c:pt>
                <c:pt idx="962">
                  <c:v>38219</c:v>
                </c:pt>
                <c:pt idx="963">
                  <c:v>38220</c:v>
                </c:pt>
                <c:pt idx="964">
                  <c:v>38221</c:v>
                </c:pt>
                <c:pt idx="965">
                  <c:v>38222</c:v>
                </c:pt>
                <c:pt idx="966">
                  <c:v>38223</c:v>
                </c:pt>
                <c:pt idx="967">
                  <c:v>38224</c:v>
                </c:pt>
                <c:pt idx="968">
                  <c:v>38225</c:v>
                </c:pt>
                <c:pt idx="969">
                  <c:v>38226</c:v>
                </c:pt>
                <c:pt idx="970">
                  <c:v>38227</c:v>
                </c:pt>
                <c:pt idx="971">
                  <c:v>38228</c:v>
                </c:pt>
                <c:pt idx="972">
                  <c:v>38229</c:v>
                </c:pt>
                <c:pt idx="973">
                  <c:v>38230</c:v>
                </c:pt>
                <c:pt idx="974">
                  <c:v>38231</c:v>
                </c:pt>
                <c:pt idx="975">
                  <c:v>38232</c:v>
                </c:pt>
                <c:pt idx="976">
                  <c:v>38233</c:v>
                </c:pt>
                <c:pt idx="977">
                  <c:v>38234</c:v>
                </c:pt>
                <c:pt idx="978">
                  <c:v>38235</c:v>
                </c:pt>
                <c:pt idx="979">
                  <c:v>38236</c:v>
                </c:pt>
                <c:pt idx="980">
                  <c:v>38237</c:v>
                </c:pt>
                <c:pt idx="981">
                  <c:v>38238</c:v>
                </c:pt>
                <c:pt idx="982">
                  <c:v>38239</c:v>
                </c:pt>
                <c:pt idx="983">
                  <c:v>38240</c:v>
                </c:pt>
                <c:pt idx="984">
                  <c:v>38241</c:v>
                </c:pt>
                <c:pt idx="985">
                  <c:v>38242</c:v>
                </c:pt>
                <c:pt idx="986">
                  <c:v>38243</c:v>
                </c:pt>
                <c:pt idx="987">
                  <c:v>38244</c:v>
                </c:pt>
                <c:pt idx="988">
                  <c:v>38245</c:v>
                </c:pt>
                <c:pt idx="989">
                  <c:v>38246</c:v>
                </c:pt>
                <c:pt idx="990">
                  <c:v>38247</c:v>
                </c:pt>
                <c:pt idx="991">
                  <c:v>38248</c:v>
                </c:pt>
                <c:pt idx="992">
                  <c:v>38249</c:v>
                </c:pt>
                <c:pt idx="993">
                  <c:v>38250</c:v>
                </c:pt>
                <c:pt idx="994">
                  <c:v>38251</c:v>
                </c:pt>
                <c:pt idx="995">
                  <c:v>38252</c:v>
                </c:pt>
                <c:pt idx="996">
                  <c:v>38253</c:v>
                </c:pt>
                <c:pt idx="997">
                  <c:v>38254</c:v>
                </c:pt>
                <c:pt idx="998">
                  <c:v>38255</c:v>
                </c:pt>
                <c:pt idx="999">
                  <c:v>38256</c:v>
                </c:pt>
                <c:pt idx="1000">
                  <c:v>38257</c:v>
                </c:pt>
                <c:pt idx="1001">
                  <c:v>38258</c:v>
                </c:pt>
                <c:pt idx="1002">
                  <c:v>38259</c:v>
                </c:pt>
                <c:pt idx="1003">
                  <c:v>38260</c:v>
                </c:pt>
                <c:pt idx="1004">
                  <c:v>38261</c:v>
                </c:pt>
                <c:pt idx="1005">
                  <c:v>38262</c:v>
                </c:pt>
                <c:pt idx="1006">
                  <c:v>38263</c:v>
                </c:pt>
                <c:pt idx="1007">
                  <c:v>38264</c:v>
                </c:pt>
                <c:pt idx="1008">
                  <c:v>38265</c:v>
                </c:pt>
                <c:pt idx="1009">
                  <c:v>38266</c:v>
                </c:pt>
                <c:pt idx="1010">
                  <c:v>38267</c:v>
                </c:pt>
                <c:pt idx="1011">
                  <c:v>38268</c:v>
                </c:pt>
                <c:pt idx="1012">
                  <c:v>38269</c:v>
                </c:pt>
                <c:pt idx="1013">
                  <c:v>38270</c:v>
                </c:pt>
                <c:pt idx="1014">
                  <c:v>38271</c:v>
                </c:pt>
                <c:pt idx="1015">
                  <c:v>38272</c:v>
                </c:pt>
                <c:pt idx="1016">
                  <c:v>38273</c:v>
                </c:pt>
                <c:pt idx="1017">
                  <c:v>38274</c:v>
                </c:pt>
                <c:pt idx="1018">
                  <c:v>38275</c:v>
                </c:pt>
                <c:pt idx="1019">
                  <c:v>38276</c:v>
                </c:pt>
                <c:pt idx="1020">
                  <c:v>38277</c:v>
                </c:pt>
                <c:pt idx="1021">
                  <c:v>38278</c:v>
                </c:pt>
                <c:pt idx="1022">
                  <c:v>38279</c:v>
                </c:pt>
                <c:pt idx="1023">
                  <c:v>38280</c:v>
                </c:pt>
                <c:pt idx="1024">
                  <c:v>38281</c:v>
                </c:pt>
                <c:pt idx="1025">
                  <c:v>38282</c:v>
                </c:pt>
                <c:pt idx="1026">
                  <c:v>38283</c:v>
                </c:pt>
                <c:pt idx="1027">
                  <c:v>38284</c:v>
                </c:pt>
                <c:pt idx="1028">
                  <c:v>38285</c:v>
                </c:pt>
                <c:pt idx="1029">
                  <c:v>38286</c:v>
                </c:pt>
                <c:pt idx="1030">
                  <c:v>38287</c:v>
                </c:pt>
                <c:pt idx="1031">
                  <c:v>38288</c:v>
                </c:pt>
                <c:pt idx="1032">
                  <c:v>38289</c:v>
                </c:pt>
                <c:pt idx="1033">
                  <c:v>38290</c:v>
                </c:pt>
                <c:pt idx="1034">
                  <c:v>38291</c:v>
                </c:pt>
                <c:pt idx="1035">
                  <c:v>38292</c:v>
                </c:pt>
                <c:pt idx="1036">
                  <c:v>38293</c:v>
                </c:pt>
                <c:pt idx="1037">
                  <c:v>38294</c:v>
                </c:pt>
                <c:pt idx="1038">
                  <c:v>38295</c:v>
                </c:pt>
                <c:pt idx="1039">
                  <c:v>38296</c:v>
                </c:pt>
                <c:pt idx="1040">
                  <c:v>38297</c:v>
                </c:pt>
                <c:pt idx="1041">
                  <c:v>38298</c:v>
                </c:pt>
                <c:pt idx="1042">
                  <c:v>38299</c:v>
                </c:pt>
                <c:pt idx="1043">
                  <c:v>38300</c:v>
                </c:pt>
                <c:pt idx="1044">
                  <c:v>38301</c:v>
                </c:pt>
                <c:pt idx="1045">
                  <c:v>38302</c:v>
                </c:pt>
                <c:pt idx="1046">
                  <c:v>38303</c:v>
                </c:pt>
                <c:pt idx="1047">
                  <c:v>38304</c:v>
                </c:pt>
                <c:pt idx="1048">
                  <c:v>38305</c:v>
                </c:pt>
                <c:pt idx="1049">
                  <c:v>38306</c:v>
                </c:pt>
                <c:pt idx="1050">
                  <c:v>38307</c:v>
                </c:pt>
                <c:pt idx="1051">
                  <c:v>38308</c:v>
                </c:pt>
                <c:pt idx="1052">
                  <c:v>38309</c:v>
                </c:pt>
                <c:pt idx="1053">
                  <c:v>38310</c:v>
                </c:pt>
                <c:pt idx="1054">
                  <c:v>38311</c:v>
                </c:pt>
                <c:pt idx="1055">
                  <c:v>38312</c:v>
                </c:pt>
                <c:pt idx="1056">
                  <c:v>38313</c:v>
                </c:pt>
                <c:pt idx="1057">
                  <c:v>38314</c:v>
                </c:pt>
                <c:pt idx="1058">
                  <c:v>38315</c:v>
                </c:pt>
                <c:pt idx="1059">
                  <c:v>38316</c:v>
                </c:pt>
                <c:pt idx="1060">
                  <c:v>38317</c:v>
                </c:pt>
                <c:pt idx="1061">
                  <c:v>38318</c:v>
                </c:pt>
                <c:pt idx="1062">
                  <c:v>38319</c:v>
                </c:pt>
                <c:pt idx="1063">
                  <c:v>38320</c:v>
                </c:pt>
                <c:pt idx="1064">
                  <c:v>38321</c:v>
                </c:pt>
                <c:pt idx="1065">
                  <c:v>38322</c:v>
                </c:pt>
                <c:pt idx="1066">
                  <c:v>38323</c:v>
                </c:pt>
                <c:pt idx="1067">
                  <c:v>38324</c:v>
                </c:pt>
                <c:pt idx="1068">
                  <c:v>38325</c:v>
                </c:pt>
                <c:pt idx="1069">
                  <c:v>38326</c:v>
                </c:pt>
                <c:pt idx="1070">
                  <c:v>38327</c:v>
                </c:pt>
                <c:pt idx="1071">
                  <c:v>38328</c:v>
                </c:pt>
                <c:pt idx="1072">
                  <c:v>38329</c:v>
                </c:pt>
                <c:pt idx="1073">
                  <c:v>38330</c:v>
                </c:pt>
                <c:pt idx="1074">
                  <c:v>38331</c:v>
                </c:pt>
                <c:pt idx="1075">
                  <c:v>38332</c:v>
                </c:pt>
                <c:pt idx="1076">
                  <c:v>38333</c:v>
                </c:pt>
                <c:pt idx="1077">
                  <c:v>38334</c:v>
                </c:pt>
                <c:pt idx="1078">
                  <c:v>38335</c:v>
                </c:pt>
                <c:pt idx="1079">
                  <c:v>38336</c:v>
                </c:pt>
                <c:pt idx="1080">
                  <c:v>38337</c:v>
                </c:pt>
                <c:pt idx="1081">
                  <c:v>38338</c:v>
                </c:pt>
                <c:pt idx="1082">
                  <c:v>38339</c:v>
                </c:pt>
                <c:pt idx="1083">
                  <c:v>38340</c:v>
                </c:pt>
                <c:pt idx="1084">
                  <c:v>38341</c:v>
                </c:pt>
                <c:pt idx="1085">
                  <c:v>38342</c:v>
                </c:pt>
                <c:pt idx="1086">
                  <c:v>38343</c:v>
                </c:pt>
                <c:pt idx="1087">
                  <c:v>38344</c:v>
                </c:pt>
                <c:pt idx="1088">
                  <c:v>38345</c:v>
                </c:pt>
                <c:pt idx="1089">
                  <c:v>38346</c:v>
                </c:pt>
                <c:pt idx="1090">
                  <c:v>38347</c:v>
                </c:pt>
                <c:pt idx="1091">
                  <c:v>38348</c:v>
                </c:pt>
                <c:pt idx="1092">
                  <c:v>38349</c:v>
                </c:pt>
                <c:pt idx="1093">
                  <c:v>38350</c:v>
                </c:pt>
                <c:pt idx="1094">
                  <c:v>38351</c:v>
                </c:pt>
                <c:pt idx="1095">
                  <c:v>38352</c:v>
                </c:pt>
                <c:pt idx="1096">
                  <c:v>38353</c:v>
                </c:pt>
                <c:pt idx="1097">
                  <c:v>38354</c:v>
                </c:pt>
                <c:pt idx="1098">
                  <c:v>38355</c:v>
                </c:pt>
                <c:pt idx="1099">
                  <c:v>38356</c:v>
                </c:pt>
                <c:pt idx="1100">
                  <c:v>38357</c:v>
                </c:pt>
                <c:pt idx="1101">
                  <c:v>38358</c:v>
                </c:pt>
                <c:pt idx="1102">
                  <c:v>38359</c:v>
                </c:pt>
                <c:pt idx="1103">
                  <c:v>38360</c:v>
                </c:pt>
                <c:pt idx="1104">
                  <c:v>38361</c:v>
                </c:pt>
                <c:pt idx="1105">
                  <c:v>38362</c:v>
                </c:pt>
                <c:pt idx="1106">
                  <c:v>38363</c:v>
                </c:pt>
                <c:pt idx="1107">
                  <c:v>38364</c:v>
                </c:pt>
                <c:pt idx="1108">
                  <c:v>38365</c:v>
                </c:pt>
                <c:pt idx="1109">
                  <c:v>38366</c:v>
                </c:pt>
                <c:pt idx="1110">
                  <c:v>38367</c:v>
                </c:pt>
                <c:pt idx="1111">
                  <c:v>38368</c:v>
                </c:pt>
                <c:pt idx="1112">
                  <c:v>38369</c:v>
                </c:pt>
                <c:pt idx="1113">
                  <c:v>38370</c:v>
                </c:pt>
                <c:pt idx="1114">
                  <c:v>38371</c:v>
                </c:pt>
                <c:pt idx="1115">
                  <c:v>38372</c:v>
                </c:pt>
                <c:pt idx="1116">
                  <c:v>38373</c:v>
                </c:pt>
                <c:pt idx="1117">
                  <c:v>38374</c:v>
                </c:pt>
                <c:pt idx="1118">
                  <c:v>38375</c:v>
                </c:pt>
                <c:pt idx="1119">
                  <c:v>38376</c:v>
                </c:pt>
                <c:pt idx="1120">
                  <c:v>38377</c:v>
                </c:pt>
                <c:pt idx="1121">
                  <c:v>38378</c:v>
                </c:pt>
                <c:pt idx="1122">
                  <c:v>38379</c:v>
                </c:pt>
                <c:pt idx="1123">
                  <c:v>38380</c:v>
                </c:pt>
                <c:pt idx="1124">
                  <c:v>38381</c:v>
                </c:pt>
                <c:pt idx="1125">
                  <c:v>38382</c:v>
                </c:pt>
                <c:pt idx="1126">
                  <c:v>38383</c:v>
                </c:pt>
                <c:pt idx="1127">
                  <c:v>38384</c:v>
                </c:pt>
                <c:pt idx="1128">
                  <c:v>38385</c:v>
                </c:pt>
                <c:pt idx="1129">
                  <c:v>38386</c:v>
                </c:pt>
                <c:pt idx="1130">
                  <c:v>38387</c:v>
                </c:pt>
                <c:pt idx="1131">
                  <c:v>38388</c:v>
                </c:pt>
                <c:pt idx="1132">
                  <c:v>38389</c:v>
                </c:pt>
                <c:pt idx="1133">
                  <c:v>38390</c:v>
                </c:pt>
                <c:pt idx="1134">
                  <c:v>38391</c:v>
                </c:pt>
                <c:pt idx="1135">
                  <c:v>38392</c:v>
                </c:pt>
                <c:pt idx="1136">
                  <c:v>38393</c:v>
                </c:pt>
                <c:pt idx="1137">
                  <c:v>38394</c:v>
                </c:pt>
                <c:pt idx="1138">
                  <c:v>38395</c:v>
                </c:pt>
                <c:pt idx="1139">
                  <c:v>38396</c:v>
                </c:pt>
                <c:pt idx="1140">
                  <c:v>38397</c:v>
                </c:pt>
                <c:pt idx="1141">
                  <c:v>38398</c:v>
                </c:pt>
                <c:pt idx="1142">
                  <c:v>38399</c:v>
                </c:pt>
                <c:pt idx="1143">
                  <c:v>38400</c:v>
                </c:pt>
                <c:pt idx="1144">
                  <c:v>38401</c:v>
                </c:pt>
                <c:pt idx="1145">
                  <c:v>38402</c:v>
                </c:pt>
                <c:pt idx="1146">
                  <c:v>38403</c:v>
                </c:pt>
                <c:pt idx="1147">
                  <c:v>38404</c:v>
                </c:pt>
                <c:pt idx="1148">
                  <c:v>38405</c:v>
                </c:pt>
                <c:pt idx="1149">
                  <c:v>38406</c:v>
                </c:pt>
                <c:pt idx="1150">
                  <c:v>38407</c:v>
                </c:pt>
                <c:pt idx="1151">
                  <c:v>38408</c:v>
                </c:pt>
                <c:pt idx="1152">
                  <c:v>38409</c:v>
                </c:pt>
                <c:pt idx="1153">
                  <c:v>38410</c:v>
                </c:pt>
                <c:pt idx="1154">
                  <c:v>38411</c:v>
                </c:pt>
                <c:pt idx="1155">
                  <c:v>38412</c:v>
                </c:pt>
                <c:pt idx="1156">
                  <c:v>38413</c:v>
                </c:pt>
                <c:pt idx="1157">
                  <c:v>38414</c:v>
                </c:pt>
                <c:pt idx="1158">
                  <c:v>38415</c:v>
                </c:pt>
                <c:pt idx="1159">
                  <c:v>38416</c:v>
                </c:pt>
                <c:pt idx="1160">
                  <c:v>38417</c:v>
                </c:pt>
                <c:pt idx="1161">
                  <c:v>38418</c:v>
                </c:pt>
                <c:pt idx="1162">
                  <c:v>38419</c:v>
                </c:pt>
                <c:pt idx="1163">
                  <c:v>38420</c:v>
                </c:pt>
                <c:pt idx="1164">
                  <c:v>38421</c:v>
                </c:pt>
                <c:pt idx="1165">
                  <c:v>38422</c:v>
                </c:pt>
                <c:pt idx="1166">
                  <c:v>38423</c:v>
                </c:pt>
                <c:pt idx="1167">
                  <c:v>38424</c:v>
                </c:pt>
                <c:pt idx="1168">
                  <c:v>38425</c:v>
                </c:pt>
                <c:pt idx="1169">
                  <c:v>38426</c:v>
                </c:pt>
                <c:pt idx="1170">
                  <c:v>38427</c:v>
                </c:pt>
                <c:pt idx="1171">
                  <c:v>38428</c:v>
                </c:pt>
                <c:pt idx="1172">
                  <c:v>38429</c:v>
                </c:pt>
                <c:pt idx="1173">
                  <c:v>38430</c:v>
                </c:pt>
                <c:pt idx="1174">
                  <c:v>38431</c:v>
                </c:pt>
                <c:pt idx="1175">
                  <c:v>38432</c:v>
                </c:pt>
                <c:pt idx="1176">
                  <c:v>38433</c:v>
                </c:pt>
                <c:pt idx="1177">
                  <c:v>38434</c:v>
                </c:pt>
                <c:pt idx="1178">
                  <c:v>38435</c:v>
                </c:pt>
                <c:pt idx="1179">
                  <c:v>38436</c:v>
                </c:pt>
                <c:pt idx="1180">
                  <c:v>38437</c:v>
                </c:pt>
                <c:pt idx="1181">
                  <c:v>38438</c:v>
                </c:pt>
                <c:pt idx="1182">
                  <c:v>38439</c:v>
                </c:pt>
                <c:pt idx="1183">
                  <c:v>38440</c:v>
                </c:pt>
                <c:pt idx="1184">
                  <c:v>38441</c:v>
                </c:pt>
                <c:pt idx="1185">
                  <c:v>38442</c:v>
                </c:pt>
                <c:pt idx="1186">
                  <c:v>38443</c:v>
                </c:pt>
                <c:pt idx="1187">
                  <c:v>38444</c:v>
                </c:pt>
                <c:pt idx="1188">
                  <c:v>38445</c:v>
                </c:pt>
                <c:pt idx="1189">
                  <c:v>38446</c:v>
                </c:pt>
                <c:pt idx="1190">
                  <c:v>38447</c:v>
                </c:pt>
                <c:pt idx="1191">
                  <c:v>38448</c:v>
                </c:pt>
                <c:pt idx="1192">
                  <c:v>38449</c:v>
                </c:pt>
                <c:pt idx="1193">
                  <c:v>38450</c:v>
                </c:pt>
                <c:pt idx="1194">
                  <c:v>38451</c:v>
                </c:pt>
                <c:pt idx="1195">
                  <c:v>38452</c:v>
                </c:pt>
                <c:pt idx="1196">
                  <c:v>38453</c:v>
                </c:pt>
                <c:pt idx="1197">
                  <c:v>38454</c:v>
                </c:pt>
                <c:pt idx="1198">
                  <c:v>38455</c:v>
                </c:pt>
                <c:pt idx="1199">
                  <c:v>38456</c:v>
                </c:pt>
                <c:pt idx="1200">
                  <c:v>38457</c:v>
                </c:pt>
                <c:pt idx="1201">
                  <c:v>38458</c:v>
                </c:pt>
                <c:pt idx="1202">
                  <c:v>38459</c:v>
                </c:pt>
                <c:pt idx="1203">
                  <c:v>38460</c:v>
                </c:pt>
                <c:pt idx="1204">
                  <c:v>38461</c:v>
                </c:pt>
                <c:pt idx="1205">
                  <c:v>38462</c:v>
                </c:pt>
                <c:pt idx="1206">
                  <c:v>38463</c:v>
                </c:pt>
                <c:pt idx="1207">
                  <c:v>38464</c:v>
                </c:pt>
                <c:pt idx="1208">
                  <c:v>38465</c:v>
                </c:pt>
                <c:pt idx="1209">
                  <c:v>38466</c:v>
                </c:pt>
                <c:pt idx="1210">
                  <c:v>38467</c:v>
                </c:pt>
                <c:pt idx="1211">
                  <c:v>38468</c:v>
                </c:pt>
                <c:pt idx="1212">
                  <c:v>38469</c:v>
                </c:pt>
                <c:pt idx="1213">
                  <c:v>38470</c:v>
                </c:pt>
                <c:pt idx="1214">
                  <c:v>38471</c:v>
                </c:pt>
                <c:pt idx="1215">
                  <c:v>38472</c:v>
                </c:pt>
                <c:pt idx="1216">
                  <c:v>38473</c:v>
                </c:pt>
                <c:pt idx="1217">
                  <c:v>38474</c:v>
                </c:pt>
                <c:pt idx="1218">
                  <c:v>38475</c:v>
                </c:pt>
                <c:pt idx="1219">
                  <c:v>38476</c:v>
                </c:pt>
                <c:pt idx="1220">
                  <c:v>38477</c:v>
                </c:pt>
                <c:pt idx="1221">
                  <c:v>38478</c:v>
                </c:pt>
                <c:pt idx="1222">
                  <c:v>38479</c:v>
                </c:pt>
                <c:pt idx="1223">
                  <c:v>38480</c:v>
                </c:pt>
                <c:pt idx="1224">
                  <c:v>38481</c:v>
                </c:pt>
                <c:pt idx="1225">
                  <c:v>38482</c:v>
                </c:pt>
                <c:pt idx="1226">
                  <c:v>38483</c:v>
                </c:pt>
                <c:pt idx="1227">
                  <c:v>38484</c:v>
                </c:pt>
                <c:pt idx="1228">
                  <c:v>38485</c:v>
                </c:pt>
                <c:pt idx="1229">
                  <c:v>38486</c:v>
                </c:pt>
                <c:pt idx="1230">
                  <c:v>38487</c:v>
                </c:pt>
                <c:pt idx="1231">
                  <c:v>38488</c:v>
                </c:pt>
                <c:pt idx="1232">
                  <c:v>38489</c:v>
                </c:pt>
                <c:pt idx="1233">
                  <c:v>38490</c:v>
                </c:pt>
                <c:pt idx="1234">
                  <c:v>38491</c:v>
                </c:pt>
                <c:pt idx="1235">
                  <c:v>38492</c:v>
                </c:pt>
                <c:pt idx="1236">
                  <c:v>38493</c:v>
                </c:pt>
                <c:pt idx="1237">
                  <c:v>38494</c:v>
                </c:pt>
                <c:pt idx="1238">
                  <c:v>38495</c:v>
                </c:pt>
                <c:pt idx="1239">
                  <c:v>38496</c:v>
                </c:pt>
                <c:pt idx="1240">
                  <c:v>38497</c:v>
                </c:pt>
                <c:pt idx="1241">
                  <c:v>38498</c:v>
                </c:pt>
                <c:pt idx="1242">
                  <c:v>38499</c:v>
                </c:pt>
                <c:pt idx="1243">
                  <c:v>38500</c:v>
                </c:pt>
                <c:pt idx="1244">
                  <c:v>38501</c:v>
                </c:pt>
                <c:pt idx="1245">
                  <c:v>38502</c:v>
                </c:pt>
                <c:pt idx="1246">
                  <c:v>38503</c:v>
                </c:pt>
                <c:pt idx="1247">
                  <c:v>38504</c:v>
                </c:pt>
                <c:pt idx="1248">
                  <c:v>38505</c:v>
                </c:pt>
                <c:pt idx="1249">
                  <c:v>38506</c:v>
                </c:pt>
                <c:pt idx="1250">
                  <c:v>38507</c:v>
                </c:pt>
                <c:pt idx="1251">
                  <c:v>38508</c:v>
                </c:pt>
                <c:pt idx="1252">
                  <c:v>38509</c:v>
                </c:pt>
                <c:pt idx="1253">
                  <c:v>38510</c:v>
                </c:pt>
                <c:pt idx="1254">
                  <c:v>38511</c:v>
                </c:pt>
                <c:pt idx="1255">
                  <c:v>38512</c:v>
                </c:pt>
                <c:pt idx="1256">
                  <c:v>38513</c:v>
                </c:pt>
                <c:pt idx="1257">
                  <c:v>38514</c:v>
                </c:pt>
                <c:pt idx="1258">
                  <c:v>38515</c:v>
                </c:pt>
                <c:pt idx="1259">
                  <c:v>38516</c:v>
                </c:pt>
                <c:pt idx="1260">
                  <c:v>38517</c:v>
                </c:pt>
                <c:pt idx="1261">
                  <c:v>38518</c:v>
                </c:pt>
                <c:pt idx="1262">
                  <c:v>38519</c:v>
                </c:pt>
                <c:pt idx="1263">
                  <c:v>38520</c:v>
                </c:pt>
                <c:pt idx="1264">
                  <c:v>38521</c:v>
                </c:pt>
                <c:pt idx="1265">
                  <c:v>38522</c:v>
                </c:pt>
                <c:pt idx="1266">
                  <c:v>38523</c:v>
                </c:pt>
                <c:pt idx="1267">
                  <c:v>38524</c:v>
                </c:pt>
                <c:pt idx="1268">
                  <c:v>38525</c:v>
                </c:pt>
                <c:pt idx="1269">
                  <c:v>38526</c:v>
                </c:pt>
                <c:pt idx="1270">
                  <c:v>38527</c:v>
                </c:pt>
                <c:pt idx="1271">
                  <c:v>38528</c:v>
                </c:pt>
                <c:pt idx="1272">
                  <c:v>38529</c:v>
                </c:pt>
                <c:pt idx="1273">
                  <c:v>38530</c:v>
                </c:pt>
                <c:pt idx="1274">
                  <c:v>38531</c:v>
                </c:pt>
                <c:pt idx="1275">
                  <c:v>38532</c:v>
                </c:pt>
                <c:pt idx="1276">
                  <c:v>38533</c:v>
                </c:pt>
                <c:pt idx="1277">
                  <c:v>38534</c:v>
                </c:pt>
                <c:pt idx="1278">
                  <c:v>38535</c:v>
                </c:pt>
                <c:pt idx="1279">
                  <c:v>38536</c:v>
                </c:pt>
                <c:pt idx="1280">
                  <c:v>38537</c:v>
                </c:pt>
                <c:pt idx="1281">
                  <c:v>38538</c:v>
                </c:pt>
                <c:pt idx="1282">
                  <c:v>38539</c:v>
                </c:pt>
                <c:pt idx="1283">
                  <c:v>38540</c:v>
                </c:pt>
                <c:pt idx="1284">
                  <c:v>38541</c:v>
                </c:pt>
                <c:pt idx="1285">
                  <c:v>38542</c:v>
                </c:pt>
                <c:pt idx="1286">
                  <c:v>38543</c:v>
                </c:pt>
                <c:pt idx="1287">
                  <c:v>38544</c:v>
                </c:pt>
                <c:pt idx="1288">
                  <c:v>38545</c:v>
                </c:pt>
                <c:pt idx="1289">
                  <c:v>38546</c:v>
                </c:pt>
                <c:pt idx="1290">
                  <c:v>38547</c:v>
                </c:pt>
                <c:pt idx="1291">
                  <c:v>38548</c:v>
                </c:pt>
                <c:pt idx="1292">
                  <c:v>38549</c:v>
                </c:pt>
                <c:pt idx="1293">
                  <c:v>38550</c:v>
                </c:pt>
                <c:pt idx="1294">
                  <c:v>38551</c:v>
                </c:pt>
                <c:pt idx="1295">
                  <c:v>38552</c:v>
                </c:pt>
                <c:pt idx="1296">
                  <c:v>38553</c:v>
                </c:pt>
                <c:pt idx="1297">
                  <c:v>38554</c:v>
                </c:pt>
                <c:pt idx="1298">
                  <c:v>38555</c:v>
                </c:pt>
                <c:pt idx="1299">
                  <c:v>38556</c:v>
                </c:pt>
                <c:pt idx="1300">
                  <c:v>38557</c:v>
                </c:pt>
                <c:pt idx="1301">
                  <c:v>38558</c:v>
                </c:pt>
                <c:pt idx="1302">
                  <c:v>38559</c:v>
                </c:pt>
                <c:pt idx="1303">
                  <c:v>38560</c:v>
                </c:pt>
                <c:pt idx="1304">
                  <c:v>38561</c:v>
                </c:pt>
                <c:pt idx="1305">
                  <c:v>38562</c:v>
                </c:pt>
                <c:pt idx="1306">
                  <c:v>38563</c:v>
                </c:pt>
                <c:pt idx="1307">
                  <c:v>38564</c:v>
                </c:pt>
                <c:pt idx="1308">
                  <c:v>38565</c:v>
                </c:pt>
                <c:pt idx="1309">
                  <c:v>38566</c:v>
                </c:pt>
                <c:pt idx="1310">
                  <c:v>38567</c:v>
                </c:pt>
                <c:pt idx="1311">
                  <c:v>38568</c:v>
                </c:pt>
                <c:pt idx="1312">
                  <c:v>38569</c:v>
                </c:pt>
                <c:pt idx="1313">
                  <c:v>38570</c:v>
                </c:pt>
                <c:pt idx="1314">
                  <c:v>38571</c:v>
                </c:pt>
                <c:pt idx="1315">
                  <c:v>38572</c:v>
                </c:pt>
                <c:pt idx="1316">
                  <c:v>38573</c:v>
                </c:pt>
                <c:pt idx="1317">
                  <c:v>38574</c:v>
                </c:pt>
                <c:pt idx="1318">
                  <c:v>38575</c:v>
                </c:pt>
                <c:pt idx="1319">
                  <c:v>38576</c:v>
                </c:pt>
                <c:pt idx="1320">
                  <c:v>38577</c:v>
                </c:pt>
                <c:pt idx="1321">
                  <c:v>38578</c:v>
                </c:pt>
                <c:pt idx="1322">
                  <c:v>38579</c:v>
                </c:pt>
                <c:pt idx="1323">
                  <c:v>38580</c:v>
                </c:pt>
                <c:pt idx="1324">
                  <c:v>38581</c:v>
                </c:pt>
                <c:pt idx="1325">
                  <c:v>38582</c:v>
                </c:pt>
                <c:pt idx="1326">
                  <c:v>38583</c:v>
                </c:pt>
                <c:pt idx="1327">
                  <c:v>38584</c:v>
                </c:pt>
                <c:pt idx="1328">
                  <c:v>38585</c:v>
                </c:pt>
                <c:pt idx="1329">
                  <c:v>38586</c:v>
                </c:pt>
                <c:pt idx="1330">
                  <c:v>38587</c:v>
                </c:pt>
                <c:pt idx="1331">
                  <c:v>38588</c:v>
                </c:pt>
                <c:pt idx="1332">
                  <c:v>38589</c:v>
                </c:pt>
                <c:pt idx="1333">
                  <c:v>38590</c:v>
                </c:pt>
                <c:pt idx="1334">
                  <c:v>38591</c:v>
                </c:pt>
                <c:pt idx="1335">
                  <c:v>38592</c:v>
                </c:pt>
                <c:pt idx="1336">
                  <c:v>38593</c:v>
                </c:pt>
                <c:pt idx="1337">
                  <c:v>38594</c:v>
                </c:pt>
                <c:pt idx="1338">
                  <c:v>38595</c:v>
                </c:pt>
                <c:pt idx="1339">
                  <c:v>38596</c:v>
                </c:pt>
                <c:pt idx="1340">
                  <c:v>38597</c:v>
                </c:pt>
                <c:pt idx="1341">
                  <c:v>38598</c:v>
                </c:pt>
                <c:pt idx="1342">
                  <c:v>38599</c:v>
                </c:pt>
                <c:pt idx="1343">
                  <c:v>38600</c:v>
                </c:pt>
                <c:pt idx="1344">
                  <c:v>38601</c:v>
                </c:pt>
                <c:pt idx="1345">
                  <c:v>38602</c:v>
                </c:pt>
                <c:pt idx="1346">
                  <c:v>38603</c:v>
                </c:pt>
                <c:pt idx="1347">
                  <c:v>38604</c:v>
                </c:pt>
                <c:pt idx="1348">
                  <c:v>38605</c:v>
                </c:pt>
                <c:pt idx="1349">
                  <c:v>38606</c:v>
                </c:pt>
                <c:pt idx="1350">
                  <c:v>38607</c:v>
                </c:pt>
                <c:pt idx="1351">
                  <c:v>38608</c:v>
                </c:pt>
                <c:pt idx="1352">
                  <c:v>38609</c:v>
                </c:pt>
                <c:pt idx="1353">
                  <c:v>38610</c:v>
                </c:pt>
                <c:pt idx="1354">
                  <c:v>38611</c:v>
                </c:pt>
                <c:pt idx="1355">
                  <c:v>38612</c:v>
                </c:pt>
                <c:pt idx="1356">
                  <c:v>38613</c:v>
                </c:pt>
                <c:pt idx="1357">
                  <c:v>38614</c:v>
                </c:pt>
                <c:pt idx="1358">
                  <c:v>38615</c:v>
                </c:pt>
                <c:pt idx="1359">
                  <c:v>38616</c:v>
                </c:pt>
                <c:pt idx="1360">
                  <c:v>38617</c:v>
                </c:pt>
                <c:pt idx="1361">
                  <c:v>38618</c:v>
                </c:pt>
                <c:pt idx="1362">
                  <c:v>38619</c:v>
                </c:pt>
                <c:pt idx="1363">
                  <c:v>38620</c:v>
                </c:pt>
                <c:pt idx="1364">
                  <c:v>38621</c:v>
                </c:pt>
                <c:pt idx="1365">
                  <c:v>38622</c:v>
                </c:pt>
                <c:pt idx="1366">
                  <c:v>38623</c:v>
                </c:pt>
                <c:pt idx="1367">
                  <c:v>38624</c:v>
                </c:pt>
                <c:pt idx="1368">
                  <c:v>38625</c:v>
                </c:pt>
                <c:pt idx="1369">
                  <c:v>38626</c:v>
                </c:pt>
                <c:pt idx="1370">
                  <c:v>38627</c:v>
                </c:pt>
                <c:pt idx="1371">
                  <c:v>38628</c:v>
                </c:pt>
                <c:pt idx="1372">
                  <c:v>38629</c:v>
                </c:pt>
                <c:pt idx="1373">
                  <c:v>38630</c:v>
                </c:pt>
                <c:pt idx="1374">
                  <c:v>38631</c:v>
                </c:pt>
                <c:pt idx="1375">
                  <c:v>38632</c:v>
                </c:pt>
                <c:pt idx="1376">
                  <c:v>38633</c:v>
                </c:pt>
                <c:pt idx="1377">
                  <c:v>38634</c:v>
                </c:pt>
                <c:pt idx="1378">
                  <c:v>38635</c:v>
                </c:pt>
                <c:pt idx="1379">
                  <c:v>38636</c:v>
                </c:pt>
                <c:pt idx="1380">
                  <c:v>38637</c:v>
                </c:pt>
                <c:pt idx="1381">
                  <c:v>38638</c:v>
                </c:pt>
                <c:pt idx="1382">
                  <c:v>38639</c:v>
                </c:pt>
                <c:pt idx="1383">
                  <c:v>38640</c:v>
                </c:pt>
                <c:pt idx="1384">
                  <c:v>38641</c:v>
                </c:pt>
                <c:pt idx="1385">
                  <c:v>38642</c:v>
                </c:pt>
                <c:pt idx="1386">
                  <c:v>38643</c:v>
                </c:pt>
                <c:pt idx="1387">
                  <c:v>38644</c:v>
                </c:pt>
                <c:pt idx="1388">
                  <c:v>38645</c:v>
                </c:pt>
                <c:pt idx="1389">
                  <c:v>38646</c:v>
                </c:pt>
                <c:pt idx="1390">
                  <c:v>38647</c:v>
                </c:pt>
                <c:pt idx="1391">
                  <c:v>38648</c:v>
                </c:pt>
                <c:pt idx="1392">
                  <c:v>38649</c:v>
                </c:pt>
                <c:pt idx="1393">
                  <c:v>38650</c:v>
                </c:pt>
                <c:pt idx="1394">
                  <c:v>38651</c:v>
                </c:pt>
                <c:pt idx="1395">
                  <c:v>38652</c:v>
                </c:pt>
                <c:pt idx="1396">
                  <c:v>38653</c:v>
                </c:pt>
                <c:pt idx="1397">
                  <c:v>38654</c:v>
                </c:pt>
                <c:pt idx="1398">
                  <c:v>38655</c:v>
                </c:pt>
                <c:pt idx="1399">
                  <c:v>38656</c:v>
                </c:pt>
                <c:pt idx="1400">
                  <c:v>38657</c:v>
                </c:pt>
                <c:pt idx="1401">
                  <c:v>38658</c:v>
                </c:pt>
                <c:pt idx="1402">
                  <c:v>38659</c:v>
                </c:pt>
                <c:pt idx="1403">
                  <c:v>38660</c:v>
                </c:pt>
                <c:pt idx="1404">
                  <c:v>38661</c:v>
                </c:pt>
                <c:pt idx="1405">
                  <c:v>38662</c:v>
                </c:pt>
                <c:pt idx="1406">
                  <c:v>38663</c:v>
                </c:pt>
                <c:pt idx="1407">
                  <c:v>38664</c:v>
                </c:pt>
                <c:pt idx="1408">
                  <c:v>38665</c:v>
                </c:pt>
                <c:pt idx="1409">
                  <c:v>38666</c:v>
                </c:pt>
                <c:pt idx="1410">
                  <c:v>38667</c:v>
                </c:pt>
                <c:pt idx="1411">
                  <c:v>38668</c:v>
                </c:pt>
                <c:pt idx="1412">
                  <c:v>38669</c:v>
                </c:pt>
                <c:pt idx="1413">
                  <c:v>38670</c:v>
                </c:pt>
                <c:pt idx="1414">
                  <c:v>38671</c:v>
                </c:pt>
                <c:pt idx="1415">
                  <c:v>38672</c:v>
                </c:pt>
                <c:pt idx="1416">
                  <c:v>38673</c:v>
                </c:pt>
                <c:pt idx="1417">
                  <c:v>38674</c:v>
                </c:pt>
                <c:pt idx="1418">
                  <c:v>38675</c:v>
                </c:pt>
                <c:pt idx="1419">
                  <c:v>38676</c:v>
                </c:pt>
                <c:pt idx="1420">
                  <c:v>38677</c:v>
                </c:pt>
                <c:pt idx="1421">
                  <c:v>38678</c:v>
                </c:pt>
                <c:pt idx="1422">
                  <c:v>38679</c:v>
                </c:pt>
                <c:pt idx="1423">
                  <c:v>38680</c:v>
                </c:pt>
                <c:pt idx="1424">
                  <c:v>38681</c:v>
                </c:pt>
                <c:pt idx="1425">
                  <c:v>38682</c:v>
                </c:pt>
                <c:pt idx="1426">
                  <c:v>38683</c:v>
                </c:pt>
                <c:pt idx="1427">
                  <c:v>38684</c:v>
                </c:pt>
                <c:pt idx="1428">
                  <c:v>38685</c:v>
                </c:pt>
                <c:pt idx="1429">
                  <c:v>38686</c:v>
                </c:pt>
                <c:pt idx="1430">
                  <c:v>38687</c:v>
                </c:pt>
                <c:pt idx="1431">
                  <c:v>38688</c:v>
                </c:pt>
                <c:pt idx="1432">
                  <c:v>38689</c:v>
                </c:pt>
                <c:pt idx="1433">
                  <c:v>38690</c:v>
                </c:pt>
                <c:pt idx="1434">
                  <c:v>38691</c:v>
                </c:pt>
                <c:pt idx="1435">
                  <c:v>38692</c:v>
                </c:pt>
                <c:pt idx="1436">
                  <c:v>38693</c:v>
                </c:pt>
                <c:pt idx="1437">
                  <c:v>38694</c:v>
                </c:pt>
                <c:pt idx="1438">
                  <c:v>38695</c:v>
                </c:pt>
                <c:pt idx="1439">
                  <c:v>38696</c:v>
                </c:pt>
                <c:pt idx="1440">
                  <c:v>38697</c:v>
                </c:pt>
                <c:pt idx="1441">
                  <c:v>38698</c:v>
                </c:pt>
                <c:pt idx="1442">
                  <c:v>38699</c:v>
                </c:pt>
                <c:pt idx="1443">
                  <c:v>38700</c:v>
                </c:pt>
                <c:pt idx="1444">
                  <c:v>38701</c:v>
                </c:pt>
                <c:pt idx="1445">
                  <c:v>38702</c:v>
                </c:pt>
                <c:pt idx="1446">
                  <c:v>38703</c:v>
                </c:pt>
                <c:pt idx="1447">
                  <c:v>38704</c:v>
                </c:pt>
                <c:pt idx="1448">
                  <c:v>38705</c:v>
                </c:pt>
                <c:pt idx="1449">
                  <c:v>38706</c:v>
                </c:pt>
                <c:pt idx="1450">
                  <c:v>38707</c:v>
                </c:pt>
                <c:pt idx="1451">
                  <c:v>38708</c:v>
                </c:pt>
                <c:pt idx="1452">
                  <c:v>38709</c:v>
                </c:pt>
                <c:pt idx="1453">
                  <c:v>38710</c:v>
                </c:pt>
                <c:pt idx="1454">
                  <c:v>38711</c:v>
                </c:pt>
                <c:pt idx="1455">
                  <c:v>38712</c:v>
                </c:pt>
                <c:pt idx="1456">
                  <c:v>38713</c:v>
                </c:pt>
                <c:pt idx="1457">
                  <c:v>38714</c:v>
                </c:pt>
                <c:pt idx="1458">
                  <c:v>38715</c:v>
                </c:pt>
                <c:pt idx="1459">
                  <c:v>38716</c:v>
                </c:pt>
                <c:pt idx="1460">
                  <c:v>38717</c:v>
                </c:pt>
              </c:numCache>
            </c:numRef>
          </c:xVal>
          <c:yVal>
            <c:numRef>
              <c:f>Station_14206748_mean_monthly_f!$O$2:$O$1462</c:f>
              <c:numCache>
                <c:formatCode>General</c:formatCode>
                <c:ptCount val="14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2.7917455768803001</c:v>
                </c:pt>
                <c:pt idx="52">
                  <c:v>2.2990845927249532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3.3665167250615382</c:v>
                </c:pt>
                <c:pt idx="58">
                  <c:v>2.5336850613703565</c:v>
                </c:pt>
                <c:pt idx="59">
                  <c:v>2.005834006918199</c:v>
                </c:pt>
                <c:pt idx="60">
                  <c:v>1.6304732570855536</c:v>
                </c:pt>
                <c:pt idx="61">
                  <c:v>1.4076028118724202</c:v>
                </c:pt>
                <c:pt idx="62">
                  <c:v>1.2433824838206378</c:v>
                </c:pt>
                <c:pt idx="63">
                  <c:v>1.2316524603883678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2.5688751316671667</c:v>
                </c:pt>
                <c:pt idx="84">
                  <c:v>1.9471838897568483</c:v>
                </c:pt>
                <c:pt idx="85">
                  <c:v>1.5600931164919325</c:v>
                </c:pt>
                <c:pt idx="86">
                  <c:v>1.2903025775497186</c:v>
                </c:pt>
                <c:pt idx="87">
                  <c:v>1.1049682073198499</c:v>
                </c:pt>
                <c:pt idx="88">
                  <c:v>0.97711095190810504</c:v>
                </c:pt>
                <c:pt idx="89">
                  <c:v>0.86567572930153847</c:v>
                </c:pt>
                <c:pt idx="90">
                  <c:v>0.80116060042405257</c:v>
                </c:pt>
                <c:pt idx="91">
                  <c:v>0.80702561214018764</c:v>
                </c:pt>
                <c:pt idx="92">
                  <c:v>0.78943057699178243</c:v>
                </c:pt>
                <c:pt idx="93">
                  <c:v>0.78943057699178243</c:v>
                </c:pt>
                <c:pt idx="94">
                  <c:v>1.0064360104887804</c:v>
                </c:pt>
                <c:pt idx="95">
                  <c:v>0.85394570586926832</c:v>
                </c:pt>
                <c:pt idx="96">
                  <c:v>0.71787743405493432</c:v>
                </c:pt>
                <c:pt idx="97">
                  <c:v>0.71201242233879924</c:v>
                </c:pt>
                <c:pt idx="98">
                  <c:v>1.1964623900915572</c:v>
                </c:pt>
                <c:pt idx="99">
                  <c:v>0</c:v>
                </c:pt>
                <c:pt idx="100">
                  <c:v>1.6422032805178237</c:v>
                </c:pt>
                <c:pt idx="101">
                  <c:v>1.2433824838206378</c:v>
                </c:pt>
                <c:pt idx="102">
                  <c:v>0</c:v>
                </c:pt>
                <c:pt idx="103">
                  <c:v>0</c:v>
                </c:pt>
                <c:pt idx="104">
                  <c:v>1.9706439366213884</c:v>
                </c:pt>
                <c:pt idx="105">
                  <c:v>2.5219550379380862</c:v>
                </c:pt>
                <c:pt idx="106">
                  <c:v>2.0410240772150092</c:v>
                </c:pt>
                <c:pt idx="107">
                  <c:v>1.6773933508146341</c:v>
                </c:pt>
                <c:pt idx="108">
                  <c:v>1.4076028118724202</c:v>
                </c:pt>
                <c:pt idx="109">
                  <c:v>1.3020326009819887</c:v>
                </c:pt>
                <c:pt idx="110">
                  <c:v>1.1847323666592871</c:v>
                </c:pt>
                <c:pt idx="111">
                  <c:v>1.0650861276501313</c:v>
                </c:pt>
                <c:pt idx="112">
                  <c:v>0.92901785583579732</c:v>
                </c:pt>
                <c:pt idx="113">
                  <c:v>0.82227464260213878</c:v>
                </c:pt>
                <c:pt idx="114">
                  <c:v>0.80467960745373368</c:v>
                </c:pt>
                <c:pt idx="115">
                  <c:v>0.80819861448341457</c:v>
                </c:pt>
                <c:pt idx="116">
                  <c:v>0.85629171055572229</c:v>
                </c:pt>
                <c:pt idx="117">
                  <c:v>0.73078045983043161</c:v>
                </c:pt>
                <c:pt idx="118">
                  <c:v>0.69324438484716699</c:v>
                </c:pt>
                <c:pt idx="119">
                  <c:v>0.6357672700290431</c:v>
                </c:pt>
                <c:pt idx="120">
                  <c:v>0.60409620676191378</c:v>
                </c:pt>
                <c:pt idx="121">
                  <c:v>0.5606951200625141</c:v>
                </c:pt>
                <c:pt idx="122">
                  <c:v>0.5372350731979737</c:v>
                </c:pt>
                <c:pt idx="123">
                  <c:v>0.48914197712566604</c:v>
                </c:pt>
                <c:pt idx="124">
                  <c:v>0.39999379904041277</c:v>
                </c:pt>
                <c:pt idx="125">
                  <c:v>0.53840807554120074</c:v>
                </c:pt>
                <c:pt idx="126">
                  <c:v>0.52081304039279552</c:v>
                </c:pt>
                <c:pt idx="127">
                  <c:v>0.60057719973223267</c:v>
                </c:pt>
                <c:pt idx="128">
                  <c:v>0.68737937313103192</c:v>
                </c:pt>
                <c:pt idx="129">
                  <c:v>0.66157332158003745</c:v>
                </c:pt>
                <c:pt idx="130">
                  <c:v>0.64984329814776731</c:v>
                </c:pt>
                <c:pt idx="131">
                  <c:v>0.67447634735553474</c:v>
                </c:pt>
                <c:pt idx="132">
                  <c:v>0.63928627705872421</c:v>
                </c:pt>
                <c:pt idx="133">
                  <c:v>0.66743833329617264</c:v>
                </c:pt>
                <c:pt idx="134">
                  <c:v>0.66391932626649153</c:v>
                </c:pt>
                <c:pt idx="135">
                  <c:v>0.66743833329617264</c:v>
                </c:pt>
                <c:pt idx="136">
                  <c:v>0.71670443171170739</c:v>
                </c:pt>
                <c:pt idx="137">
                  <c:v>0.66157332158003745</c:v>
                </c:pt>
                <c:pt idx="138">
                  <c:v>0.65453530752067546</c:v>
                </c:pt>
                <c:pt idx="139">
                  <c:v>0.71435842702525332</c:v>
                </c:pt>
                <c:pt idx="140">
                  <c:v>0.66861133563939967</c:v>
                </c:pt>
                <c:pt idx="141">
                  <c:v>0.61817223488063788</c:v>
                </c:pt>
                <c:pt idx="142">
                  <c:v>0.5947121880160976</c:v>
                </c:pt>
                <c:pt idx="143">
                  <c:v>0.56538712943542213</c:v>
                </c:pt>
                <c:pt idx="144">
                  <c:v>0.5337160661682927</c:v>
                </c:pt>
                <c:pt idx="145">
                  <c:v>0.50439100758761723</c:v>
                </c:pt>
                <c:pt idx="146">
                  <c:v>0.54544608960056284</c:v>
                </c:pt>
                <c:pt idx="147">
                  <c:v>0.75424050669497178</c:v>
                </c:pt>
                <c:pt idx="148">
                  <c:v>0.61348022550772985</c:v>
                </c:pt>
                <c:pt idx="149">
                  <c:v>0.47154694197726077</c:v>
                </c:pt>
                <c:pt idx="150">
                  <c:v>0.43283786465076923</c:v>
                </c:pt>
                <c:pt idx="151">
                  <c:v>0.44456788808303943</c:v>
                </c:pt>
                <c:pt idx="152">
                  <c:v>0.45629791151530957</c:v>
                </c:pt>
                <c:pt idx="153">
                  <c:v>0.40937781778622895</c:v>
                </c:pt>
                <c:pt idx="154">
                  <c:v>0.39882079669718573</c:v>
                </c:pt>
                <c:pt idx="155">
                  <c:v>0.41406982715913693</c:v>
                </c:pt>
                <c:pt idx="156">
                  <c:v>0.41289682481590995</c:v>
                </c:pt>
                <c:pt idx="157">
                  <c:v>0.42697285293463416</c:v>
                </c:pt>
                <c:pt idx="158">
                  <c:v>0.41172382247268291</c:v>
                </c:pt>
                <c:pt idx="159">
                  <c:v>0.41172382247268291</c:v>
                </c:pt>
                <c:pt idx="160">
                  <c:v>0.41172382247268291</c:v>
                </c:pt>
                <c:pt idx="161">
                  <c:v>0.41406982715913693</c:v>
                </c:pt>
                <c:pt idx="162">
                  <c:v>0.44456788808303943</c:v>
                </c:pt>
                <c:pt idx="163">
                  <c:v>0.42345384590495311</c:v>
                </c:pt>
                <c:pt idx="164">
                  <c:v>0.42345384590495311</c:v>
                </c:pt>
                <c:pt idx="165">
                  <c:v>0.41758883418881804</c:v>
                </c:pt>
                <c:pt idx="166">
                  <c:v>0.40820481544300186</c:v>
                </c:pt>
                <c:pt idx="167">
                  <c:v>0.48327696540953097</c:v>
                </c:pt>
                <c:pt idx="168">
                  <c:v>0.36480372874360223</c:v>
                </c:pt>
                <c:pt idx="169">
                  <c:v>0.2991155975228893</c:v>
                </c:pt>
                <c:pt idx="170">
                  <c:v>0.25688751316671671</c:v>
                </c:pt>
                <c:pt idx="171">
                  <c:v>0.33195966313324576</c:v>
                </c:pt>
                <c:pt idx="172">
                  <c:v>0.32609465141711069</c:v>
                </c:pt>
                <c:pt idx="173">
                  <c:v>0.32257564438742964</c:v>
                </c:pt>
                <c:pt idx="174">
                  <c:v>0.31319162564161351</c:v>
                </c:pt>
                <c:pt idx="175">
                  <c:v>0.33665167250615385</c:v>
                </c:pt>
                <c:pt idx="176">
                  <c:v>0.36245772405714821</c:v>
                </c:pt>
                <c:pt idx="177">
                  <c:v>0.34017067953583491</c:v>
                </c:pt>
                <c:pt idx="178">
                  <c:v>0.44925989745594747</c:v>
                </c:pt>
                <c:pt idx="179">
                  <c:v>0.51142902164697945</c:v>
                </c:pt>
                <c:pt idx="180">
                  <c:v>0.21465942881054409</c:v>
                </c:pt>
                <c:pt idx="181">
                  <c:v>0.20527541006472796</c:v>
                </c:pt>
                <c:pt idx="182">
                  <c:v>0.18768037491632272</c:v>
                </c:pt>
                <c:pt idx="183">
                  <c:v>0.21114042178086304</c:v>
                </c:pt>
                <c:pt idx="184">
                  <c:v>0.23929247801831144</c:v>
                </c:pt>
                <c:pt idx="185">
                  <c:v>0.25102250145058164</c:v>
                </c:pt>
                <c:pt idx="186">
                  <c:v>0.30146160220934332</c:v>
                </c:pt>
                <c:pt idx="187">
                  <c:v>0.32257564438742964</c:v>
                </c:pt>
                <c:pt idx="188">
                  <c:v>0.32022963970097562</c:v>
                </c:pt>
                <c:pt idx="189">
                  <c:v>0.30967261861193246</c:v>
                </c:pt>
                <c:pt idx="190">
                  <c:v>0.33430566781969984</c:v>
                </c:pt>
                <c:pt idx="191">
                  <c:v>0.31671063267129457</c:v>
                </c:pt>
                <c:pt idx="192">
                  <c:v>0.29207758346352725</c:v>
                </c:pt>
                <c:pt idx="193">
                  <c:v>0.32844065610356471</c:v>
                </c:pt>
                <c:pt idx="194">
                  <c:v>0.35776571468424012</c:v>
                </c:pt>
                <c:pt idx="195">
                  <c:v>0.33547867016292682</c:v>
                </c:pt>
                <c:pt idx="196">
                  <c:v>0.3554197099977861</c:v>
                </c:pt>
                <c:pt idx="197">
                  <c:v>0</c:v>
                </c:pt>
                <c:pt idx="198">
                  <c:v>0</c:v>
                </c:pt>
                <c:pt idx="199">
                  <c:v>0.14310628587369606</c:v>
                </c:pt>
                <c:pt idx="200">
                  <c:v>0.19237238428923076</c:v>
                </c:pt>
                <c:pt idx="201">
                  <c:v>0.24281148504799249</c:v>
                </c:pt>
                <c:pt idx="202">
                  <c:v>0.26157952253962474</c:v>
                </c:pt>
                <c:pt idx="203">
                  <c:v>0.27330954597189494</c:v>
                </c:pt>
                <c:pt idx="204">
                  <c:v>0.27917455768803001</c:v>
                </c:pt>
                <c:pt idx="205">
                  <c:v>0.27565555065834896</c:v>
                </c:pt>
                <c:pt idx="206">
                  <c:v>0.28973157877707317</c:v>
                </c:pt>
                <c:pt idx="207">
                  <c:v>0.28738557409061916</c:v>
                </c:pt>
                <c:pt idx="208">
                  <c:v>0.30967261861193246</c:v>
                </c:pt>
                <c:pt idx="209">
                  <c:v>0.18064236085696062</c:v>
                </c:pt>
                <c:pt idx="210">
                  <c:v>0.1114352226065666</c:v>
                </c:pt>
                <c:pt idx="211">
                  <c:v>0.20762141475118198</c:v>
                </c:pt>
                <c:pt idx="212">
                  <c:v>0.2381194756750844</c:v>
                </c:pt>
                <c:pt idx="213">
                  <c:v>0.24633049207767355</c:v>
                </c:pt>
                <c:pt idx="214">
                  <c:v>0.26744453425575981</c:v>
                </c:pt>
                <c:pt idx="215">
                  <c:v>0.31084562095515944</c:v>
                </c:pt>
                <c:pt idx="216">
                  <c:v>0.31319162564161351</c:v>
                </c:pt>
                <c:pt idx="217">
                  <c:v>0.29090458112030021</c:v>
                </c:pt>
                <c:pt idx="218">
                  <c:v>0.29442358814998121</c:v>
                </c:pt>
                <c:pt idx="219">
                  <c:v>0.30615361158225141</c:v>
                </c:pt>
                <c:pt idx="220">
                  <c:v>0.36011171937069419</c:v>
                </c:pt>
                <c:pt idx="221">
                  <c:v>0.35424670765455912</c:v>
                </c:pt>
                <c:pt idx="222">
                  <c:v>0.36128472171392123</c:v>
                </c:pt>
                <c:pt idx="223">
                  <c:v>0.34251668422228893</c:v>
                </c:pt>
                <c:pt idx="224">
                  <c:v>0.32961365844679175</c:v>
                </c:pt>
                <c:pt idx="225">
                  <c:v>0.32961365844679175</c:v>
                </c:pt>
                <c:pt idx="226">
                  <c:v>0.32374864673065662</c:v>
                </c:pt>
                <c:pt idx="227">
                  <c:v>0.32022963970097562</c:v>
                </c:pt>
                <c:pt idx="228">
                  <c:v>0.31436462798484055</c:v>
                </c:pt>
                <c:pt idx="229">
                  <c:v>0.30615361158225141</c:v>
                </c:pt>
                <c:pt idx="230">
                  <c:v>0.30615361158225141</c:v>
                </c:pt>
                <c:pt idx="231">
                  <c:v>0.32961365844679175</c:v>
                </c:pt>
                <c:pt idx="232">
                  <c:v>0.31788363501452155</c:v>
                </c:pt>
                <c:pt idx="233">
                  <c:v>0.30028859986611633</c:v>
                </c:pt>
                <c:pt idx="234">
                  <c:v>0.28152056237448403</c:v>
                </c:pt>
                <c:pt idx="235">
                  <c:v>0.28034756003125705</c:v>
                </c:pt>
                <c:pt idx="236">
                  <c:v>0.26861753659898685</c:v>
                </c:pt>
                <c:pt idx="237">
                  <c:v>0.25336850613703565</c:v>
                </c:pt>
                <c:pt idx="238">
                  <c:v>0.2498494991073546</c:v>
                </c:pt>
                <c:pt idx="239">
                  <c:v>0.24633049207767355</c:v>
                </c:pt>
                <c:pt idx="240">
                  <c:v>0.23342746630217637</c:v>
                </c:pt>
                <c:pt idx="241">
                  <c:v>0.23460046864540338</c:v>
                </c:pt>
                <c:pt idx="242">
                  <c:v>0.23108146161572232</c:v>
                </c:pt>
                <c:pt idx="243">
                  <c:v>0.21935143818345218</c:v>
                </c:pt>
                <c:pt idx="244">
                  <c:v>0.22052444052667916</c:v>
                </c:pt>
                <c:pt idx="245">
                  <c:v>0.22169744286990617</c:v>
                </c:pt>
                <c:pt idx="246">
                  <c:v>0.21935143818345218</c:v>
                </c:pt>
                <c:pt idx="247">
                  <c:v>0.2381194756750844</c:v>
                </c:pt>
                <c:pt idx="248">
                  <c:v>0.23694647333185742</c:v>
                </c:pt>
                <c:pt idx="249">
                  <c:v>0.24046548036153845</c:v>
                </c:pt>
                <c:pt idx="250">
                  <c:v>0.24515748973444651</c:v>
                </c:pt>
                <c:pt idx="251">
                  <c:v>0.23577347098863038</c:v>
                </c:pt>
                <c:pt idx="252">
                  <c:v>0.22756245458604127</c:v>
                </c:pt>
                <c:pt idx="253">
                  <c:v>0.22404344755636021</c:v>
                </c:pt>
                <c:pt idx="254">
                  <c:v>0.22169744286990617</c:v>
                </c:pt>
                <c:pt idx="255">
                  <c:v>0.20644841240795497</c:v>
                </c:pt>
                <c:pt idx="256">
                  <c:v>0.18768037491632272</c:v>
                </c:pt>
                <c:pt idx="257">
                  <c:v>0.15600931164919327</c:v>
                </c:pt>
                <c:pt idx="258">
                  <c:v>0.23108146161572232</c:v>
                </c:pt>
                <c:pt idx="259">
                  <c:v>0.64749729346131324</c:v>
                </c:pt>
                <c:pt idx="260">
                  <c:v>0.22638945224281426</c:v>
                </c:pt>
                <c:pt idx="261">
                  <c:v>0.18533437022986868</c:v>
                </c:pt>
                <c:pt idx="262">
                  <c:v>0.1947183889756848</c:v>
                </c:pt>
                <c:pt idx="263">
                  <c:v>0.20762141475118198</c:v>
                </c:pt>
                <c:pt idx="264">
                  <c:v>8.0937161682664155E-2</c:v>
                </c:pt>
                <c:pt idx="265">
                  <c:v>6.4515128877485936E-2</c:v>
                </c:pt>
                <c:pt idx="266">
                  <c:v>6.8034135907166976E-2</c:v>
                </c:pt>
                <c:pt idx="267">
                  <c:v>7.6245152309756106E-2</c:v>
                </c:pt>
                <c:pt idx="268">
                  <c:v>6.8034135907166976E-2</c:v>
                </c:pt>
                <c:pt idx="269">
                  <c:v>6.8034135907166976E-2</c:v>
                </c:pt>
                <c:pt idx="270">
                  <c:v>7.7418154652983115E-2</c:v>
                </c:pt>
                <c:pt idx="271">
                  <c:v>0.27917455768803001</c:v>
                </c:pt>
                <c:pt idx="272">
                  <c:v>0.23108146161572232</c:v>
                </c:pt>
                <c:pt idx="273">
                  <c:v>0.15835531633564728</c:v>
                </c:pt>
                <c:pt idx="274">
                  <c:v>0.10439720854720451</c:v>
                </c:pt>
                <c:pt idx="275">
                  <c:v>0.40585881075654784</c:v>
                </c:pt>
                <c:pt idx="276">
                  <c:v>0.23225446395894933</c:v>
                </c:pt>
                <c:pt idx="277">
                  <c:v>0.11026222026333958</c:v>
                </c:pt>
                <c:pt idx="278">
                  <c:v>9.9705199174296433E-2</c:v>
                </c:pt>
                <c:pt idx="279">
                  <c:v>9.3840187458161362E-2</c:v>
                </c:pt>
                <c:pt idx="280">
                  <c:v>8.5629171055572231E-2</c:v>
                </c:pt>
                <c:pt idx="281">
                  <c:v>8.32831663691182E-2</c:v>
                </c:pt>
                <c:pt idx="282">
                  <c:v>7.8591156996210138E-2</c:v>
                </c:pt>
                <c:pt idx="283">
                  <c:v>7.6245152309756106E-2</c:v>
                </c:pt>
                <c:pt idx="284">
                  <c:v>7.8591156996210138E-2</c:v>
                </c:pt>
                <c:pt idx="285">
                  <c:v>7.5072149966529084E-2</c:v>
                </c:pt>
                <c:pt idx="286">
                  <c:v>7.7418154652983115E-2</c:v>
                </c:pt>
                <c:pt idx="287">
                  <c:v>7.6245152309756106E-2</c:v>
                </c:pt>
                <c:pt idx="288">
                  <c:v>7.2726145280075052E-2</c:v>
                </c:pt>
                <c:pt idx="289">
                  <c:v>7.976415933943716E-2</c:v>
                </c:pt>
                <c:pt idx="290">
                  <c:v>8.4456168712345209E-2</c:v>
                </c:pt>
                <c:pt idx="291">
                  <c:v>8.5629171055572231E-2</c:v>
                </c:pt>
                <c:pt idx="292">
                  <c:v>9.7359194487842401E-2</c:v>
                </c:pt>
                <c:pt idx="293">
                  <c:v>9.9705199174296433E-2</c:v>
                </c:pt>
                <c:pt idx="294">
                  <c:v>9.9705199174296433E-2</c:v>
                </c:pt>
                <c:pt idx="295">
                  <c:v>0.10087820151752346</c:v>
                </c:pt>
                <c:pt idx="296">
                  <c:v>0.11260822494979361</c:v>
                </c:pt>
                <c:pt idx="297">
                  <c:v>0.12903025775497187</c:v>
                </c:pt>
                <c:pt idx="298">
                  <c:v>0.11847323666592871</c:v>
                </c:pt>
                <c:pt idx="299">
                  <c:v>0.12081924135238274</c:v>
                </c:pt>
                <c:pt idx="300">
                  <c:v>0.12903025775497187</c:v>
                </c:pt>
                <c:pt idx="301">
                  <c:v>0.14193328353046905</c:v>
                </c:pt>
                <c:pt idx="302">
                  <c:v>0.13372226712787991</c:v>
                </c:pt>
                <c:pt idx="303">
                  <c:v>0.13724127415756096</c:v>
                </c:pt>
                <c:pt idx="304">
                  <c:v>0.15249030461951221</c:v>
                </c:pt>
                <c:pt idx="305">
                  <c:v>0.15366330696273922</c:v>
                </c:pt>
                <c:pt idx="306">
                  <c:v>0.18768037491632272</c:v>
                </c:pt>
                <c:pt idx="307">
                  <c:v>0.19002637960277674</c:v>
                </c:pt>
                <c:pt idx="308">
                  <c:v>0.17946935851373358</c:v>
                </c:pt>
                <c:pt idx="309">
                  <c:v>0.18181536320018762</c:v>
                </c:pt>
                <c:pt idx="310">
                  <c:v>0.43635687168045029</c:v>
                </c:pt>
                <c:pt idx="311">
                  <c:v>0.79060357933500947</c:v>
                </c:pt>
                <c:pt idx="312">
                  <c:v>0</c:v>
                </c:pt>
                <c:pt idx="313">
                  <c:v>0.39530178966750473</c:v>
                </c:pt>
                <c:pt idx="314">
                  <c:v>0.31905663735774864</c:v>
                </c:pt>
                <c:pt idx="315">
                  <c:v>0</c:v>
                </c:pt>
                <c:pt idx="316">
                  <c:v>1.2081924135238276</c:v>
                </c:pt>
                <c:pt idx="317">
                  <c:v>0.78004655824596625</c:v>
                </c:pt>
                <c:pt idx="318">
                  <c:v>0.29442358814998121</c:v>
                </c:pt>
                <c:pt idx="319">
                  <c:v>0.42697285293463416</c:v>
                </c:pt>
                <c:pt idx="320">
                  <c:v>0.2838665670609381</c:v>
                </c:pt>
                <c:pt idx="321">
                  <c:v>0.34368968656551596</c:v>
                </c:pt>
                <c:pt idx="322">
                  <c:v>0.40703181309977488</c:v>
                </c:pt>
                <c:pt idx="323">
                  <c:v>0.25102250145058164</c:v>
                </c:pt>
                <c:pt idx="324">
                  <c:v>0.21231342412409007</c:v>
                </c:pt>
                <c:pt idx="325">
                  <c:v>0.18885337725954973</c:v>
                </c:pt>
                <c:pt idx="326">
                  <c:v>0.17946935851373358</c:v>
                </c:pt>
                <c:pt idx="327">
                  <c:v>0.18298836554341463</c:v>
                </c:pt>
                <c:pt idx="328">
                  <c:v>0.16422032805178235</c:v>
                </c:pt>
                <c:pt idx="329">
                  <c:v>0.1454522905601501</c:v>
                </c:pt>
                <c:pt idx="330">
                  <c:v>0.138414276500788</c:v>
                </c:pt>
                <c:pt idx="331">
                  <c:v>0.13724127415756096</c:v>
                </c:pt>
                <c:pt idx="332">
                  <c:v>0.13489526947110694</c:v>
                </c:pt>
                <c:pt idx="333">
                  <c:v>0.13372226712787991</c:v>
                </c:pt>
                <c:pt idx="334">
                  <c:v>0.1325492647846529</c:v>
                </c:pt>
                <c:pt idx="335">
                  <c:v>0.12785725541174486</c:v>
                </c:pt>
                <c:pt idx="336">
                  <c:v>0.12903025775497187</c:v>
                </c:pt>
                <c:pt idx="337">
                  <c:v>0.15835531633564728</c:v>
                </c:pt>
                <c:pt idx="338">
                  <c:v>0.15952831867887432</c:v>
                </c:pt>
                <c:pt idx="339">
                  <c:v>0.14779829524660412</c:v>
                </c:pt>
                <c:pt idx="340">
                  <c:v>0.1454522905601501</c:v>
                </c:pt>
                <c:pt idx="341">
                  <c:v>0.13724127415756096</c:v>
                </c:pt>
                <c:pt idx="342">
                  <c:v>0.15014429993305817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2.7565555065834899</c:v>
                </c:pt>
                <c:pt idx="356">
                  <c:v>2.0292940537827393</c:v>
                </c:pt>
                <c:pt idx="357">
                  <c:v>1.665663327382364</c:v>
                </c:pt>
                <c:pt idx="358">
                  <c:v>1.2551125072529079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7.4602949029238275</c:v>
                </c:pt>
                <c:pt idx="366">
                  <c:v>6.9207138250393996</c:v>
                </c:pt>
                <c:pt idx="367">
                  <c:v>7.8004655824596627</c:v>
                </c:pt>
                <c:pt idx="368">
                  <c:v>7.6831653481369608</c:v>
                </c:pt>
                <c:pt idx="369">
                  <c:v>6.2638325128322698</c:v>
                </c:pt>
                <c:pt idx="370">
                  <c:v>5.1494802867666039</c:v>
                </c:pt>
                <c:pt idx="371">
                  <c:v>4.0468580841332082</c:v>
                </c:pt>
                <c:pt idx="372">
                  <c:v>3.1788363501452159</c:v>
                </c:pt>
                <c:pt idx="373">
                  <c:v>2.5219550379380862</c:v>
                </c:pt>
                <c:pt idx="374">
                  <c:v>2.0410240772150092</c:v>
                </c:pt>
                <c:pt idx="375">
                  <c:v>1.8650737257309569</c:v>
                </c:pt>
                <c:pt idx="376">
                  <c:v>3.2726765376033771</c:v>
                </c:pt>
                <c:pt idx="377">
                  <c:v>2.9911559752288932</c:v>
                </c:pt>
                <c:pt idx="378">
                  <c:v>3.0849961626870543</c:v>
                </c:pt>
                <c:pt idx="379">
                  <c:v>2.6744453425575987</c:v>
                </c:pt>
                <c:pt idx="380">
                  <c:v>2.428114850479925</c:v>
                </c:pt>
                <c:pt idx="381">
                  <c:v>2.0879441709440902</c:v>
                </c:pt>
                <c:pt idx="382">
                  <c:v>1.794693585137336</c:v>
                </c:pt>
                <c:pt idx="383">
                  <c:v>1.536633069627392</c:v>
                </c:pt>
                <c:pt idx="384">
                  <c:v>1.3254926478465292</c:v>
                </c:pt>
                <c:pt idx="385">
                  <c:v>1.1730023432270169</c:v>
                </c:pt>
                <c:pt idx="386">
                  <c:v>2.2990845927249532</c:v>
                </c:pt>
                <c:pt idx="387">
                  <c:v>1.6187432336532834</c:v>
                </c:pt>
                <c:pt idx="388">
                  <c:v>2.3460046864540338</c:v>
                </c:pt>
                <c:pt idx="389">
                  <c:v>2.1583243115377111</c:v>
                </c:pt>
                <c:pt idx="390">
                  <c:v>5.7946315755414632</c:v>
                </c:pt>
                <c:pt idx="391">
                  <c:v>5.4427308725733585</c:v>
                </c:pt>
                <c:pt idx="392">
                  <c:v>4.5395190682885556</c:v>
                </c:pt>
                <c:pt idx="393">
                  <c:v>5.818091622406004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7.4016447857624765</c:v>
                </c:pt>
                <c:pt idx="399">
                  <c:v>6.0878821613482179</c:v>
                </c:pt>
                <c:pt idx="400">
                  <c:v>4.8562297009598501</c:v>
                </c:pt>
                <c:pt idx="401">
                  <c:v>3.8474476857846152</c:v>
                </c:pt>
                <c:pt idx="402">
                  <c:v>3.120186232983865</c:v>
                </c:pt>
                <c:pt idx="403">
                  <c:v>2.6040652019639774</c:v>
                </c:pt>
                <c:pt idx="404">
                  <c:v>2.1700543349699815</c:v>
                </c:pt>
                <c:pt idx="405">
                  <c:v>1.8181536320018763</c:v>
                </c:pt>
                <c:pt idx="406">
                  <c:v>1.5600931164919325</c:v>
                </c:pt>
                <c:pt idx="407">
                  <c:v>1.3724127415756098</c:v>
                </c:pt>
                <c:pt idx="408">
                  <c:v>1.2433824838206378</c:v>
                </c:pt>
                <c:pt idx="409">
                  <c:v>1.0955841885740338</c:v>
                </c:pt>
                <c:pt idx="410">
                  <c:v>1.6304732570855536</c:v>
                </c:pt>
                <c:pt idx="411">
                  <c:v>2.5923351785317075</c:v>
                </c:pt>
                <c:pt idx="412">
                  <c:v>7.3429946686011256</c:v>
                </c:pt>
                <c:pt idx="413">
                  <c:v>0</c:v>
                </c:pt>
                <c:pt idx="414">
                  <c:v>7.3664547154656654</c:v>
                </c:pt>
                <c:pt idx="415">
                  <c:v>5.9236618332964355</c:v>
                </c:pt>
                <c:pt idx="416">
                  <c:v>5.0791001461729826</c:v>
                </c:pt>
                <c:pt idx="417">
                  <c:v>4.1172382247268295</c:v>
                </c:pt>
                <c:pt idx="418">
                  <c:v>3.4134368187906192</c:v>
                </c:pt>
                <c:pt idx="419">
                  <c:v>2.9442358814998126</c:v>
                </c:pt>
                <c:pt idx="420">
                  <c:v>2.4750349442090056</c:v>
                </c:pt>
                <c:pt idx="421">
                  <c:v>2.1465942881054412</c:v>
                </c:pt>
                <c:pt idx="422">
                  <c:v>1.8181536320018763</c:v>
                </c:pt>
                <c:pt idx="423">
                  <c:v>1.7008533976791744</c:v>
                </c:pt>
                <c:pt idx="424">
                  <c:v>1.536633069627392</c:v>
                </c:pt>
                <c:pt idx="425">
                  <c:v>1.2668425306851783</c:v>
                </c:pt>
                <c:pt idx="426">
                  <c:v>1.3372226712787993</c:v>
                </c:pt>
                <c:pt idx="427">
                  <c:v>1.0674321323365854</c:v>
                </c:pt>
                <c:pt idx="428">
                  <c:v>0.99001397768360222</c:v>
                </c:pt>
                <c:pt idx="429">
                  <c:v>1.3137626244142588</c:v>
                </c:pt>
                <c:pt idx="430">
                  <c:v>0</c:v>
                </c:pt>
                <c:pt idx="431">
                  <c:v>7.4485648794915571</c:v>
                </c:pt>
                <c:pt idx="432">
                  <c:v>0</c:v>
                </c:pt>
                <c:pt idx="433">
                  <c:v>7.9177658167823637</c:v>
                </c:pt>
                <c:pt idx="434">
                  <c:v>6.5805431455035652</c:v>
                </c:pt>
                <c:pt idx="435">
                  <c:v>5.9236618332964355</c:v>
                </c:pt>
                <c:pt idx="436">
                  <c:v>5.4544608960056289</c:v>
                </c:pt>
                <c:pt idx="437">
                  <c:v>5.4896509663024391</c:v>
                </c:pt>
                <c:pt idx="438">
                  <c:v>4.7623895135016889</c:v>
                </c:pt>
                <c:pt idx="439">
                  <c:v>4.4339488573981232</c:v>
                </c:pt>
                <c:pt idx="440">
                  <c:v>3.5776571468424017</c:v>
                </c:pt>
                <c:pt idx="441">
                  <c:v>3.1788363501452159</c:v>
                </c:pt>
                <c:pt idx="442">
                  <c:v>3.3782467484938086</c:v>
                </c:pt>
                <c:pt idx="443">
                  <c:v>3.2492164907388368</c:v>
                </c:pt>
                <c:pt idx="444">
                  <c:v>4.5981691854499065</c:v>
                </c:pt>
                <c:pt idx="445">
                  <c:v>6.9910939656330209</c:v>
                </c:pt>
                <c:pt idx="446">
                  <c:v>6.5570830986390245</c:v>
                </c:pt>
                <c:pt idx="447">
                  <c:v>5.5131110131669798</c:v>
                </c:pt>
                <c:pt idx="448">
                  <c:v>4.703739396340338</c:v>
                </c:pt>
                <c:pt idx="449">
                  <c:v>4.9735299352825511</c:v>
                </c:pt>
                <c:pt idx="450">
                  <c:v>3.5307370531133211</c:v>
                </c:pt>
                <c:pt idx="451">
                  <c:v>2.9911559752288932</c:v>
                </c:pt>
                <c:pt idx="452">
                  <c:v>2.5688751316671667</c:v>
                </c:pt>
                <c:pt idx="453">
                  <c:v>2.2169744286990616</c:v>
                </c:pt>
                <c:pt idx="454">
                  <c:v>2.0175640303504689</c:v>
                </c:pt>
                <c:pt idx="455">
                  <c:v>1.8885337725954974</c:v>
                </c:pt>
                <c:pt idx="456">
                  <c:v>2.1348642646731708</c:v>
                </c:pt>
                <c:pt idx="457">
                  <c:v>2.3694647333185741</c:v>
                </c:pt>
                <c:pt idx="458">
                  <c:v>1.7595035148405254</c:v>
                </c:pt>
                <c:pt idx="459">
                  <c:v>1.794693585137336</c:v>
                </c:pt>
                <c:pt idx="460">
                  <c:v>3.073266139254784</c:v>
                </c:pt>
                <c:pt idx="461">
                  <c:v>2.909045811203002</c:v>
                </c:pt>
                <c:pt idx="462">
                  <c:v>2.7096354128544093</c:v>
                </c:pt>
                <c:pt idx="463">
                  <c:v>2.8503956940416511</c:v>
                </c:pt>
                <c:pt idx="464">
                  <c:v>2.3460046864540338</c:v>
                </c:pt>
                <c:pt idx="465">
                  <c:v>2.0175640303504689</c:v>
                </c:pt>
                <c:pt idx="466">
                  <c:v>4.9969899821470918</c:v>
                </c:pt>
                <c:pt idx="467">
                  <c:v>7.565865113814259</c:v>
                </c:pt>
                <c:pt idx="468">
                  <c:v>6.0526920910514077</c:v>
                </c:pt>
                <c:pt idx="469">
                  <c:v>4.8914197712566612</c:v>
                </c:pt>
                <c:pt idx="470">
                  <c:v>3.8591777092168855</c:v>
                </c:pt>
                <c:pt idx="471">
                  <c:v>3.4134368187906192</c:v>
                </c:pt>
                <c:pt idx="472">
                  <c:v>2.5219550379380862</c:v>
                </c:pt>
                <c:pt idx="473">
                  <c:v>1.9589139131891182</c:v>
                </c:pt>
                <c:pt idx="474">
                  <c:v>1.6773933508146341</c:v>
                </c:pt>
                <c:pt idx="475">
                  <c:v>2.3811947567508445</c:v>
                </c:pt>
                <c:pt idx="476">
                  <c:v>1.5483630930596621</c:v>
                </c:pt>
                <c:pt idx="477">
                  <c:v>2.7682855300157598</c:v>
                </c:pt>
                <c:pt idx="478">
                  <c:v>3.9412878732427767</c:v>
                </c:pt>
                <c:pt idx="479">
                  <c:v>3.5190070296810507</c:v>
                </c:pt>
                <c:pt idx="480">
                  <c:v>4.2345384590495314</c:v>
                </c:pt>
                <c:pt idx="481">
                  <c:v>3.1553763032806752</c:v>
                </c:pt>
                <c:pt idx="482">
                  <c:v>2.7096354128544093</c:v>
                </c:pt>
                <c:pt idx="483">
                  <c:v>2.7800155534480298</c:v>
                </c:pt>
                <c:pt idx="484">
                  <c:v>2.2756245458604125</c:v>
                </c:pt>
                <c:pt idx="485">
                  <c:v>1.6539333039500939</c:v>
                </c:pt>
                <c:pt idx="486">
                  <c:v>1.3841427650078799</c:v>
                </c:pt>
                <c:pt idx="487">
                  <c:v>1.2199224369560977</c:v>
                </c:pt>
                <c:pt idx="488">
                  <c:v>1.5131730227628519</c:v>
                </c:pt>
                <c:pt idx="489">
                  <c:v>1.033415064383002</c:v>
                </c:pt>
                <c:pt idx="490">
                  <c:v>0.836350670720863</c:v>
                </c:pt>
                <c:pt idx="491">
                  <c:v>0.71083941999557221</c:v>
                </c:pt>
                <c:pt idx="492">
                  <c:v>0.78473856761887439</c:v>
                </c:pt>
                <c:pt idx="493">
                  <c:v>0.59353918567287045</c:v>
                </c:pt>
                <c:pt idx="494">
                  <c:v>0.54192708257088185</c:v>
                </c:pt>
                <c:pt idx="495">
                  <c:v>0.50556400993084427</c:v>
                </c:pt>
                <c:pt idx="496">
                  <c:v>0.54544608960056284</c:v>
                </c:pt>
                <c:pt idx="497">
                  <c:v>0.48679597243921208</c:v>
                </c:pt>
                <c:pt idx="498">
                  <c:v>0.48562297009598498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0.91024981834416507</c:v>
                </c:pt>
                <c:pt idx="645">
                  <c:v>0.56304112474896806</c:v>
                </c:pt>
                <c:pt idx="646">
                  <c:v>0.7002823989065291</c:v>
                </c:pt>
                <c:pt idx="647">
                  <c:v>0.70614741062266417</c:v>
                </c:pt>
                <c:pt idx="648">
                  <c:v>0.83517766837763607</c:v>
                </c:pt>
                <c:pt idx="649">
                  <c:v>1.4193328353046903</c:v>
                </c:pt>
                <c:pt idx="650">
                  <c:v>0.69910939656330207</c:v>
                </c:pt>
                <c:pt idx="651">
                  <c:v>0.79177658167823639</c:v>
                </c:pt>
                <c:pt idx="652">
                  <c:v>1.2081924135238276</c:v>
                </c:pt>
                <c:pt idx="653">
                  <c:v>1.1730023432270169</c:v>
                </c:pt>
                <c:pt idx="654">
                  <c:v>0.8187556355724579</c:v>
                </c:pt>
                <c:pt idx="655">
                  <c:v>0.75424050669497178</c:v>
                </c:pt>
                <c:pt idx="656">
                  <c:v>1.4427928821692309</c:v>
                </c:pt>
                <c:pt idx="657">
                  <c:v>1.0052630081455536</c:v>
                </c:pt>
                <c:pt idx="658">
                  <c:v>0.82579364963181989</c:v>
                </c:pt>
                <c:pt idx="659">
                  <c:v>0.82696665197504693</c:v>
                </c:pt>
                <c:pt idx="660">
                  <c:v>0.93488286755193239</c:v>
                </c:pt>
                <c:pt idx="661">
                  <c:v>0.764797527784015</c:v>
                </c:pt>
                <c:pt idx="662">
                  <c:v>0.71318542468202628</c:v>
                </c:pt>
                <c:pt idx="663">
                  <c:v>0.71787743405493432</c:v>
                </c:pt>
                <c:pt idx="664">
                  <c:v>0.70497440827943714</c:v>
                </c:pt>
                <c:pt idx="665">
                  <c:v>0.6662653309529456</c:v>
                </c:pt>
                <c:pt idx="666">
                  <c:v>0.8703677386744465</c:v>
                </c:pt>
                <c:pt idx="667">
                  <c:v>0.89851979491189493</c:v>
                </c:pt>
                <c:pt idx="668">
                  <c:v>0.78356556527564725</c:v>
                </c:pt>
                <c:pt idx="669">
                  <c:v>0.82110164025891186</c:v>
                </c:pt>
                <c:pt idx="670">
                  <c:v>0.92549884880611633</c:v>
                </c:pt>
                <c:pt idx="671">
                  <c:v>0.94778589332742968</c:v>
                </c:pt>
                <c:pt idx="672">
                  <c:v>0.94426688629774869</c:v>
                </c:pt>
                <c:pt idx="673">
                  <c:v>0.94895889567065661</c:v>
                </c:pt>
                <c:pt idx="674">
                  <c:v>0.9278448534925704</c:v>
                </c:pt>
                <c:pt idx="675">
                  <c:v>0.94426688629774869</c:v>
                </c:pt>
                <c:pt idx="676">
                  <c:v>1.0193390362642776</c:v>
                </c:pt>
                <c:pt idx="677">
                  <c:v>1.0169930315778237</c:v>
                </c:pt>
                <c:pt idx="678">
                  <c:v>1.0017440011158723</c:v>
                </c:pt>
                <c:pt idx="679">
                  <c:v>0.98766797299714826</c:v>
                </c:pt>
                <c:pt idx="680">
                  <c:v>0.90673081131448408</c:v>
                </c:pt>
                <c:pt idx="681">
                  <c:v>0.71670443171170739</c:v>
                </c:pt>
                <c:pt idx="682">
                  <c:v>0.79764159339437146</c:v>
                </c:pt>
                <c:pt idx="683">
                  <c:v>1.0615671206204504</c:v>
                </c:pt>
                <c:pt idx="684">
                  <c:v>1.7595035148405254</c:v>
                </c:pt>
                <c:pt idx="685">
                  <c:v>1.3489526947110695</c:v>
                </c:pt>
                <c:pt idx="686">
                  <c:v>1.7125834211114446</c:v>
                </c:pt>
                <c:pt idx="687">
                  <c:v>5.0791001461729826</c:v>
                </c:pt>
                <c:pt idx="688">
                  <c:v>2.3694647333185741</c:v>
                </c:pt>
                <c:pt idx="689">
                  <c:v>1.6773933508146341</c:v>
                </c:pt>
                <c:pt idx="690">
                  <c:v>1.3020326009819887</c:v>
                </c:pt>
                <c:pt idx="691">
                  <c:v>1.1706563385405628</c:v>
                </c:pt>
                <c:pt idx="692">
                  <c:v>1.3724127415756098</c:v>
                </c:pt>
                <c:pt idx="693">
                  <c:v>2.3342746630217635</c:v>
                </c:pt>
                <c:pt idx="694">
                  <c:v>2.005834006918199</c:v>
                </c:pt>
                <c:pt idx="695">
                  <c:v>1.4897129758983114</c:v>
                </c:pt>
                <c:pt idx="696">
                  <c:v>1.6070132102210131</c:v>
                </c:pt>
                <c:pt idx="697">
                  <c:v>4.7975795837984991</c:v>
                </c:pt>
                <c:pt idx="698">
                  <c:v>2.0527541006472796</c:v>
                </c:pt>
                <c:pt idx="699">
                  <c:v>1.876803749163227</c:v>
                </c:pt>
                <c:pt idx="700">
                  <c:v>1.7829635617050656</c:v>
                </c:pt>
                <c:pt idx="701">
                  <c:v>2.428114850479925</c:v>
                </c:pt>
                <c:pt idx="702">
                  <c:v>2.0410240772150092</c:v>
                </c:pt>
                <c:pt idx="703">
                  <c:v>4.070318130997749</c:v>
                </c:pt>
                <c:pt idx="704">
                  <c:v>3.4017067953583489</c:v>
                </c:pt>
                <c:pt idx="705">
                  <c:v>4.9617999118502816</c:v>
                </c:pt>
                <c:pt idx="706">
                  <c:v>2.9794259517966228</c:v>
                </c:pt>
                <c:pt idx="707">
                  <c:v>2.5688751316671667</c:v>
                </c:pt>
                <c:pt idx="708">
                  <c:v>2.8738557409061913</c:v>
                </c:pt>
                <c:pt idx="709">
                  <c:v>2.4984949910735459</c:v>
                </c:pt>
                <c:pt idx="710">
                  <c:v>3.7184174280296434</c:v>
                </c:pt>
                <c:pt idx="711">
                  <c:v>6.9559038953362098</c:v>
                </c:pt>
                <c:pt idx="712">
                  <c:v>0</c:v>
                </c:pt>
                <c:pt idx="713">
                  <c:v>6.24037246596773</c:v>
                </c:pt>
                <c:pt idx="714">
                  <c:v>4.8210396306630399</c:v>
                </c:pt>
                <c:pt idx="715">
                  <c:v>3.6832273577328327</c:v>
                </c:pt>
                <c:pt idx="716">
                  <c:v>2.8386656706093807</c:v>
                </c:pt>
                <c:pt idx="717">
                  <c:v>2.4633049207767357</c:v>
                </c:pt>
                <c:pt idx="718">
                  <c:v>2.4984949910735459</c:v>
                </c:pt>
                <c:pt idx="719">
                  <c:v>2.6744453425575987</c:v>
                </c:pt>
                <c:pt idx="720">
                  <c:v>2.1465942881054412</c:v>
                </c:pt>
                <c:pt idx="721">
                  <c:v>2.0762141475118199</c:v>
                </c:pt>
                <c:pt idx="722">
                  <c:v>4.2579985059140713</c:v>
                </c:pt>
                <c:pt idx="723">
                  <c:v>7.2022343874138839</c:v>
                </c:pt>
                <c:pt idx="724">
                  <c:v>5.1142902164697936</c:v>
                </c:pt>
                <c:pt idx="725">
                  <c:v>7.4837549497883673</c:v>
                </c:pt>
                <c:pt idx="726">
                  <c:v>0</c:v>
                </c:pt>
                <c:pt idx="727">
                  <c:v>0</c:v>
                </c:pt>
                <c:pt idx="728">
                  <c:v>6.8151436141489681</c:v>
                </c:pt>
                <c:pt idx="729">
                  <c:v>6.1230722316450281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5.2433204742247659</c:v>
                </c:pt>
                <c:pt idx="735">
                  <c:v>4.9617999118502816</c:v>
                </c:pt>
                <c:pt idx="736">
                  <c:v>4.7389294666371482</c:v>
                </c:pt>
                <c:pt idx="737">
                  <c:v>4.8444996775275797</c:v>
                </c:pt>
                <c:pt idx="738">
                  <c:v>5.126020239902064</c:v>
                </c:pt>
                <c:pt idx="739">
                  <c:v>5.2433204742247659</c:v>
                </c:pt>
                <c:pt idx="740">
                  <c:v>5.1729403336311446</c:v>
                </c:pt>
                <c:pt idx="741">
                  <c:v>5.1377502633343335</c:v>
                </c:pt>
                <c:pt idx="742">
                  <c:v>5.1846703570634149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5.5717611303283299</c:v>
                </c:pt>
                <c:pt idx="749">
                  <c:v>5.0204500290116316</c:v>
                </c:pt>
                <c:pt idx="750">
                  <c:v>4.6802793494757973</c:v>
                </c:pt>
                <c:pt idx="751">
                  <c:v>3.8709077326491559</c:v>
                </c:pt>
                <c:pt idx="752">
                  <c:v>5.032180052443902</c:v>
                </c:pt>
                <c:pt idx="753">
                  <c:v>5.2667805210893057</c:v>
                </c:pt>
                <c:pt idx="754">
                  <c:v>5.032180052443902</c:v>
                </c:pt>
                <c:pt idx="755">
                  <c:v>4.8914197712566612</c:v>
                </c:pt>
                <c:pt idx="756">
                  <c:v>4.8914197712566612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5.4427308725733585</c:v>
                </c:pt>
                <c:pt idx="765">
                  <c:v>4.9266098415534714</c:v>
                </c:pt>
                <c:pt idx="766">
                  <c:v>5.0204500290116316</c:v>
                </c:pt>
                <c:pt idx="767">
                  <c:v>4.3049185996431527</c:v>
                </c:pt>
                <c:pt idx="768">
                  <c:v>2.9794259517966228</c:v>
                </c:pt>
                <c:pt idx="769">
                  <c:v>2.3577347098863042</c:v>
                </c:pt>
                <c:pt idx="770">
                  <c:v>2.005834006918199</c:v>
                </c:pt>
                <c:pt idx="771">
                  <c:v>1.7595035148405254</c:v>
                </c:pt>
                <c:pt idx="772">
                  <c:v>1.536633069627392</c:v>
                </c:pt>
                <c:pt idx="773">
                  <c:v>1.3489526947110695</c:v>
                </c:pt>
                <c:pt idx="774">
                  <c:v>2.1231342412409009</c:v>
                </c:pt>
                <c:pt idx="775">
                  <c:v>2.3811947567508445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5.337160661682927</c:v>
                </c:pt>
                <c:pt idx="781">
                  <c:v>4.9031497946889306</c:v>
                </c:pt>
                <c:pt idx="782">
                  <c:v>4.2697285293463416</c:v>
                </c:pt>
                <c:pt idx="783">
                  <c:v>2.9676959283643529</c:v>
                </c:pt>
                <c:pt idx="784">
                  <c:v>2.9442358814998126</c:v>
                </c:pt>
                <c:pt idx="785">
                  <c:v>3.2961365844679178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5.4779209428701696</c:v>
                </c:pt>
                <c:pt idx="792">
                  <c:v>5.3488906851151974</c:v>
                </c:pt>
                <c:pt idx="793">
                  <c:v>4.8914197712566612</c:v>
                </c:pt>
                <c:pt idx="794">
                  <c:v>4.6685493260435269</c:v>
                </c:pt>
                <c:pt idx="795">
                  <c:v>3.3430566781969984</c:v>
                </c:pt>
                <c:pt idx="796">
                  <c:v>2.4046548036153848</c:v>
                </c:pt>
                <c:pt idx="797">
                  <c:v>1.876803749163227</c:v>
                </c:pt>
                <c:pt idx="798">
                  <c:v>1.5835531633564728</c:v>
                </c:pt>
                <c:pt idx="799">
                  <c:v>1.2903025775497186</c:v>
                </c:pt>
                <c:pt idx="800">
                  <c:v>1.1120062213792121</c:v>
                </c:pt>
                <c:pt idx="801">
                  <c:v>1.0240310456371857</c:v>
                </c:pt>
                <c:pt idx="802">
                  <c:v>0.88913577616607886</c:v>
                </c:pt>
                <c:pt idx="803">
                  <c:v>0.75541350903819893</c:v>
                </c:pt>
                <c:pt idx="804">
                  <c:v>0.65922731689358349</c:v>
                </c:pt>
                <c:pt idx="805">
                  <c:v>0.65336230517744842</c:v>
                </c:pt>
                <c:pt idx="806">
                  <c:v>0.69559038953362096</c:v>
                </c:pt>
                <c:pt idx="807">
                  <c:v>0.78004655824596625</c:v>
                </c:pt>
                <c:pt idx="808">
                  <c:v>0.84221568243699807</c:v>
                </c:pt>
                <c:pt idx="809">
                  <c:v>0.72374244577106939</c:v>
                </c:pt>
                <c:pt idx="810">
                  <c:v>0.6627463239232646</c:v>
                </c:pt>
                <c:pt idx="811">
                  <c:v>0.67682235204198871</c:v>
                </c:pt>
                <c:pt idx="812">
                  <c:v>0.65336230517744842</c:v>
                </c:pt>
                <c:pt idx="813">
                  <c:v>0.91963383708998125</c:v>
                </c:pt>
                <c:pt idx="814">
                  <c:v>1.8298836554341462</c:v>
                </c:pt>
                <c:pt idx="815">
                  <c:v>2.3929247801831144</c:v>
                </c:pt>
                <c:pt idx="816">
                  <c:v>1.8298836554341462</c:v>
                </c:pt>
                <c:pt idx="817">
                  <c:v>1.0592211159339961</c:v>
                </c:pt>
                <c:pt idx="818">
                  <c:v>0.91494182771707311</c:v>
                </c:pt>
                <c:pt idx="819">
                  <c:v>0.84925369649636029</c:v>
                </c:pt>
                <c:pt idx="820">
                  <c:v>0.74368348560592867</c:v>
                </c:pt>
                <c:pt idx="821">
                  <c:v>0.67095734032585364</c:v>
                </c:pt>
                <c:pt idx="822">
                  <c:v>0.62990225831290814</c:v>
                </c:pt>
                <c:pt idx="823">
                  <c:v>1.0181660339210505</c:v>
                </c:pt>
                <c:pt idx="824">
                  <c:v>1.0639131253069043</c:v>
                </c:pt>
                <c:pt idx="825">
                  <c:v>1.1272552518411632</c:v>
                </c:pt>
                <c:pt idx="826">
                  <c:v>1.2199224369560977</c:v>
                </c:pt>
                <c:pt idx="827">
                  <c:v>1.1401582776166606</c:v>
                </c:pt>
                <c:pt idx="828">
                  <c:v>1.1483692940192494</c:v>
                </c:pt>
                <c:pt idx="829">
                  <c:v>1.1260822494979361</c:v>
                </c:pt>
                <c:pt idx="830">
                  <c:v>1.0603941182772232</c:v>
                </c:pt>
                <c:pt idx="831">
                  <c:v>1.0134740245481426</c:v>
                </c:pt>
                <c:pt idx="832">
                  <c:v>1.0357610690694559</c:v>
                </c:pt>
                <c:pt idx="833">
                  <c:v>1.046318090158499</c:v>
                </c:pt>
                <c:pt idx="834">
                  <c:v>2.0410240772150092</c:v>
                </c:pt>
                <c:pt idx="835">
                  <c:v>2.2756245458604125</c:v>
                </c:pt>
                <c:pt idx="836">
                  <c:v>1.5718231399242026</c:v>
                </c:pt>
                <c:pt idx="837">
                  <c:v>1.3137626244142588</c:v>
                </c:pt>
                <c:pt idx="838">
                  <c:v>1.1847323666592871</c:v>
                </c:pt>
                <c:pt idx="839">
                  <c:v>1.4310628587369605</c:v>
                </c:pt>
                <c:pt idx="840">
                  <c:v>1.6773933508146341</c:v>
                </c:pt>
                <c:pt idx="841">
                  <c:v>1.7712335382727955</c:v>
                </c:pt>
                <c:pt idx="842">
                  <c:v>1.3606827181433396</c:v>
                </c:pt>
                <c:pt idx="843">
                  <c:v>1.3254926478465292</c:v>
                </c:pt>
                <c:pt idx="844">
                  <c:v>1.2081924135238276</c:v>
                </c:pt>
                <c:pt idx="845">
                  <c:v>1.041626080785591</c:v>
                </c:pt>
                <c:pt idx="846">
                  <c:v>0.96538092847583501</c:v>
                </c:pt>
                <c:pt idx="847">
                  <c:v>0.89500078788221393</c:v>
                </c:pt>
                <c:pt idx="848">
                  <c:v>0.82462064728859286</c:v>
                </c:pt>
                <c:pt idx="849">
                  <c:v>0.761278520754334</c:v>
                </c:pt>
                <c:pt idx="850">
                  <c:v>0.67682235204198871</c:v>
                </c:pt>
                <c:pt idx="851">
                  <c:v>0.58298216458382734</c:v>
                </c:pt>
                <c:pt idx="852">
                  <c:v>0.56656013177864917</c:v>
                </c:pt>
                <c:pt idx="853">
                  <c:v>0.51142902164697945</c:v>
                </c:pt>
                <c:pt idx="854">
                  <c:v>0.46802793494757977</c:v>
                </c:pt>
                <c:pt idx="855">
                  <c:v>0.46216292323144464</c:v>
                </c:pt>
                <c:pt idx="856">
                  <c:v>0.51142902164697945</c:v>
                </c:pt>
                <c:pt idx="857">
                  <c:v>0.60057719973223267</c:v>
                </c:pt>
                <c:pt idx="858">
                  <c:v>0.5982311950457786</c:v>
                </c:pt>
                <c:pt idx="859">
                  <c:v>0.48210396306630399</c:v>
                </c:pt>
                <c:pt idx="860">
                  <c:v>0.46216292323144464</c:v>
                </c:pt>
                <c:pt idx="861">
                  <c:v>0.43987587871013134</c:v>
                </c:pt>
                <c:pt idx="862">
                  <c:v>0.39295578498105066</c:v>
                </c:pt>
                <c:pt idx="863">
                  <c:v>0.34134368187906194</c:v>
                </c:pt>
                <c:pt idx="864">
                  <c:v>0.3671497334300563</c:v>
                </c:pt>
                <c:pt idx="865">
                  <c:v>0.35072770062487807</c:v>
                </c:pt>
                <c:pt idx="866">
                  <c:v>0.32609465141711069</c:v>
                </c:pt>
                <c:pt idx="867">
                  <c:v>0.30028859986611633</c:v>
                </c:pt>
                <c:pt idx="868">
                  <c:v>0.31436462798484055</c:v>
                </c:pt>
                <c:pt idx="869">
                  <c:v>0.29090458112030021</c:v>
                </c:pt>
                <c:pt idx="870">
                  <c:v>0.35659271234101314</c:v>
                </c:pt>
                <c:pt idx="871">
                  <c:v>0.26275252488285183</c:v>
                </c:pt>
                <c:pt idx="872">
                  <c:v>0.27448254831512192</c:v>
                </c:pt>
                <c:pt idx="873">
                  <c:v>0.27917455768803001</c:v>
                </c:pt>
                <c:pt idx="874">
                  <c:v>0.25219550379380862</c:v>
                </c:pt>
                <c:pt idx="875">
                  <c:v>0.26744453425575981</c:v>
                </c:pt>
                <c:pt idx="876">
                  <c:v>0.28621257174739212</c:v>
                </c:pt>
                <c:pt idx="877">
                  <c:v>0.50673701227407131</c:v>
                </c:pt>
                <c:pt idx="878">
                  <c:v>0.44222188339658536</c:v>
                </c:pt>
                <c:pt idx="879">
                  <c:v>0.31553763032806753</c:v>
                </c:pt>
                <c:pt idx="880">
                  <c:v>0.2838665670609381</c:v>
                </c:pt>
                <c:pt idx="881">
                  <c:v>0.26979053894221389</c:v>
                </c:pt>
                <c:pt idx="882">
                  <c:v>0.25454150848026263</c:v>
                </c:pt>
                <c:pt idx="883">
                  <c:v>0.31671063267129457</c:v>
                </c:pt>
                <c:pt idx="884">
                  <c:v>0.37301474514619137</c:v>
                </c:pt>
                <c:pt idx="885">
                  <c:v>0.36128472171392123</c:v>
                </c:pt>
                <c:pt idx="886">
                  <c:v>0.45160590214240154</c:v>
                </c:pt>
                <c:pt idx="887">
                  <c:v>0.6322482629993621</c:v>
                </c:pt>
                <c:pt idx="888">
                  <c:v>0.43166486230754225</c:v>
                </c:pt>
                <c:pt idx="889">
                  <c:v>0.52433204742247652</c:v>
                </c:pt>
                <c:pt idx="890">
                  <c:v>0.38474476857846152</c:v>
                </c:pt>
                <c:pt idx="891">
                  <c:v>0.30849961626870542</c:v>
                </c:pt>
                <c:pt idx="892">
                  <c:v>0.28503956940416514</c:v>
                </c:pt>
                <c:pt idx="893">
                  <c:v>0.2650985295693058</c:v>
                </c:pt>
                <c:pt idx="894">
                  <c:v>0.24281148504799249</c:v>
                </c:pt>
                <c:pt idx="895">
                  <c:v>0.22638945224281426</c:v>
                </c:pt>
                <c:pt idx="896">
                  <c:v>0.20996741943763603</c:v>
                </c:pt>
                <c:pt idx="897">
                  <c:v>0.19706439366213882</c:v>
                </c:pt>
                <c:pt idx="898">
                  <c:v>0.17595035148405253</c:v>
                </c:pt>
                <c:pt idx="899">
                  <c:v>0.16187432336532831</c:v>
                </c:pt>
                <c:pt idx="900">
                  <c:v>0.19354538663245777</c:v>
                </c:pt>
                <c:pt idx="901">
                  <c:v>0.17712335382727956</c:v>
                </c:pt>
                <c:pt idx="902">
                  <c:v>0.18181536320018762</c:v>
                </c:pt>
                <c:pt idx="903">
                  <c:v>0.15014429993305817</c:v>
                </c:pt>
                <c:pt idx="904">
                  <c:v>0.13958727884401501</c:v>
                </c:pt>
                <c:pt idx="905">
                  <c:v>0.13606827181433395</c:v>
                </c:pt>
                <c:pt idx="906">
                  <c:v>0.12551125072529082</c:v>
                </c:pt>
                <c:pt idx="907">
                  <c:v>0.12903025775497187</c:v>
                </c:pt>
                <c:pt idx="908">
                  <c:v>0.12551125072529082</c:v>
                </c:pt>
                <c:pt idx="909">
                  <c:v>0.11612723197947467</c:v>
                </c:pt>
                <c:pt idx="910">
                  <c:v>0.11964623900915572</c:v>
                </c:pt>
                <c:pt idx="911">
                  <c:v>0.1243382483820638</c:v>
                </c:pt>
                <c:pt idx="912">
                  <c:v>0.11730023432270169</c:v>
                </c:pt>
                <c:pt idx="913">
                  <c:v>0.1325492647846529</c:v>
                </c:pt>
                <c:pt idx="914">
                  <c:v>0.14310628587369606</c:v>
                </c:pt>
                <c:pt idx="915">
                  <c:v>0.13489526947110694</c:v>
                </c:pt>
                <c:pt idx="916">
                  <c:v>0.12668425306851783</c:v>
                </c:pt>
                <c:pt idx="917">
                  <c:v>0.12785725541174486</c:v>
                </c:pt>
                <c:pt idx="918">
                  <c:v>0.11964623900915572</c:v>
                </c:pt>
                <c:pt idx="919">
                  <c:v>0.12316524603883677</c:v>
                </c:pt>
                <c:pt idx="920">
                  <c:v>0.1243382483820638</c:v>
                </c:pt>
                <c:pt idx="921">
                  <c:v>0.12668425306851783</c:v>
                </c:pt>
                <c:pt idx="922">
                  <c:v>0.13958727884401501</c:v>
                </c:pt>
                <c:pt idx="923">
                  <c:v>0.14897129758983116</c:v>
                </c:pt>
                <c:pt idx="924">
                  <c:v>0.13606827181433395</c:v>
                </c:pt>
                <c:pt idx="925">
                  <c:v>0.13372226712787991</c:v>
                </c:pt>
                <c:pt idx="926">
                  <c:v>0.12785725541174486</c:v>
                </c:pt>
                <c:pt idx="927">
                  <c:v>0.12081924135238274</c:v>
                </c:pt>
                <c:pt idx="928">
                  <c:v>0.1243382483820638</c:v>
                </c:pt>
                <c:pt idx="929">
                  <c:v>0.12551125072529082</c:v>
                </c:pt>
                <c:pt idx="930">
                  <c:v>0.12316524603883677</c:v>
                </c:pt>
                <c:pt idx="931">
                  <c:v>0.11847323666592871</c:v>
                </c:pt>
                <c:pt idx="932">
                  <c:v>0.12551125072529082</c:v>
                </c:pt>
                <c:pt idx="933">
                  <c:v>0.12316524603883677</c:v>
                </c:pt>
                <c:pt idx="934">
                  <c:v>0.11378122729302063</c:v>
                </c:pt>
                <c:pt idx="935">
                  <c:v>0.10439720854720451</c:v>
                </c:pt>
                <c:pt idx="936">
                  <c:v>9.853219683106941E-2</c:v>
                </c:pt>
                <c:pt idx="937">
                  <c:v>9.0321180428480308E-2</c:v>
                </c:pt>
                <c:pt idx="938">
                  <c:v>8.6802173398799254E-2</c:v>
                </c:pt>
                <c:pt idx="939">
                  <c:v>8.32831663691182E-2</c:v>
                </c:pt>
                <c:pt idx="940">
                  <c:v>7.6245152309756106E-2</c:v>
                </c:pt>
                <c:pt idx="941">
                  <c:v>7.0380140593621007E-2</c:v>
                </c:pt>
                <c:pt idx="942">
                  <c:v>6.8034135907166976E-2</c:v>
                </c:pt>
                <c:pt idx="943">
                  <c:v>7.0380140593621007E-2</c:v>
                </c:pt>
                <c:pt idx="944">
                  <c:v>7.3899147623302061E-2</c:v>
                </c:pt>
                <c:pt idx="945">
                  <c:v>7.6245152309756106E-2</c:v>
                </c:pt>
                <c:pt idx="946">
                  <c:v>7.976415933943716E-2</c:v>
                </c:pt>
                <c:pt idx="947">
                  <c:v>8.32831663691182E-2</c:v>
                </c:pt>
                <c:pt idx="948">
                  <c:v>9.3840187458161362E-2</c:v>
                </c:pt>
                <c:pt idx="949">
                  <c:v>8.32831663691182E-2</c:v>
                </c:pt>
                <c:pt idx="950">
                  <c:v>8.2110164025891177E-2</c:v>
                </c:pt>
                <c:pt idx="951">
                  <c:v>8.0937161682664155E-2</c:v>
                </c:pt>
                <c:pt idx="952">
                  <c:v>8.2110164025891177E-2</c:v>
                </c:pt>
                <c:pt idx="953">
                  <c:v>8.32831663691182E-2</c:v>
                </c:pt>
                <c:pt idx="954">
                  <c:v>8.4456168712345209E-2</c:v>
                </c:pt>
                <c:pt idx="955">
                  <c:v>8.4456168712345209E-2</c:v>
                </c:pt>
                <c:pt idx="956">
                  <c:v>8.32831663691182E-2</c:v>
                </c:pt>
                <c:pt idx="957">
                  <c:v>9.0321180428480308E-2</c:v>
                </c:pt>
                <c:pt idx="958">
                  <c:v>9.6186192144615379E-2</c:v>
                </c:pt>
                <c:pt idx="959">
                  <c:v>9.853219683106941E-2</c:v>
                </c:pt>
                <c:pt idx="960">
                  <c:v>0.11260822494979361</c:v>
                </c:pt>
                <c:pt idx="961">
                  <c:v>0.13137626244142592</c:v>
                </c:pt>
                <c:pt idx="962">
                  <c:v>0.14897129758983116</c:v>
                </c:pt>
                <c:pt idx="963">
                  <c:v>0.13137626244142592</c:v>
                </c:pt>
                <c:pt idx="964">
                  <c:v>0.20292940537827392</c:v>
                </c:pt>
                <c:pt idx="965">
                  <c:v>0.12081924135238274</c:v>
                </c:pt>
                <c:pt idx="966">
                  <c:v>0.13372226712787991</c:v>
                </c:pt>
                <c:pt idx="967">
                  <c:v>0.25219550379380862</c:v>
                </c:pt>
                <c:pt idx="968">
                  <c:v>0.1243382483820638</c:v>
                </c:pt>
                <c:pt idx="969">
                  <c:v>0.10791621557688556</c:v>
                </c:pt>
                <c:pt idx="970">
                  <c:v>9.9705199174296433E-2</c:v>
                </c:pt>
                <c:pt idx="971">
                  <c:v>9.501318980138837E-2</c:v>
                </c:pt>
                <c:pt idx="972">
                  <c:v>0.10087820151752346</c:v>
                </c:pt>
                <c:pt idx="973">
                  <c:v>0.10439720854720451</c:v>
                </c:pt>
                <c:pt idx="974">
                  <c:v>0.11260822494979361</c:v>
                </c:pt>
                <c:pt idx="975">
                  <c:v>0.11260822494979361</c:v>
                </c:pt>
                <c:pt idx="976">
                  <c:v>0.11260822494979361</c:v>
                </c:pt>
                <c:pt idx="977">
                  <c:v>0.11612723197947467</c:v>
                </c:pt>
                <c:pt idx="978">
                  <c:v>0.11612723197947467</c:v>
                </c:pt>
                <c:pt idx="979">
                  <c:v>0.11730023432270169</c:v>
                </c:pt>
                <c:pt idx="980">
                  <c:v>0.12081924135238274</c:v>
                </c:pt>
                <c:pt idx="981">
                  <c:v>0.13489526947110694</c:v>
                </c:pt>
                <c:pt idx="982">
                  <c:v>0.14076028118724201</c:v>
                </c:pt>
                <c:pt idx="983">
                  <c:v>0.15131730227628518</c:v>
                </c:pt>
                <c:pt idx="984">
                  <c:v>0.17243134445437147</c:v>
                </c:pt>
                <c:pt idx="985">
                  <c:v>0.17360434679759851</c:v>
                </c:pt>
                <c:pt idx="986">
                  <c:v>0.18533437022986868</c:v>
                </c:pt>
                <c:pt idx="987">
                  <c:v>0.18181536320018762</c:v>
                </c:pt>
                <c:pt idx="988">
                  <c:v>0.18768037491632272</c:v>
                </c:pt>
                <c:pt idx="989">
                  <c:v>0.18885337725954973</c:v>
                </c:pt>
                <c:pt idx="990">
                  <c:v>0.37887975686232644</c:v>
                </c:pt>
                <c:pt idx="991">
                  <c:v>0.28034756003125705</c:v>
                </c:pt>
                <c:pt idx="992">
                  <c:v>0.21231342412409007</c:v>
                </c:pt>
                <c:pt idx="993">
                  <c:v>0.19354538663245777</c:v>
                </c:pt>
                <c:pt idx="994">
                  <c:v>0.19119938194600375</c:v>
                </c:pt>
                <c:pt idx="995">
                  <c:v>0.19941039834859287</c:v>
                </c:pt>
                <c:pt idx="996">
                  <c:v>0.20527541006472796</c:v>
                </c:pt>
                <c:pt idx="997">
                  <c:v>0.20996741943763603</c:v>
                </c:pt>
                <c:pt idx="998">
                  <c:v>0.21583243115377113</c:v>
                </c:pt>
                <c:pt idx="999">
                  <c:v>0.22052444052667916</c:v>
                </c:pt>
                <c:pt idx="1000">
                  <c:v>0.22052444052667916</c:v>
                </c:pt>
                <c:pt idx="1001">
                  <c:v>0.22404344755636021</c:v>
                </c:pt>
                <c:pt idx="1002">
                  <c:v>0.23225446395894933</c:v>
                </c:pt>
                <c:pt idx="1003">
                  <c:v>0.22756245458604127</c:v>
                </c:pt>
                <c:pt idx="1004">
                  <c:v>0.22404344755636021</c:v>
                </c:pt>
                <c:pt idx="1005">
                  <c:v>0.22756245458604127</c:v>
                </c:pt>
                <c:pt idx="1006">
                  <c:v>0.22873545692926828</c:v>
                </c:pt>
                <c:pt idx="1007">
                  <c:v>0.23460046864540338</c:v>
                </c:pt>
                <c:pt idx="1008">
                  <c:v>0.23460046864540338</c:v>
                </c:pt>
                <c:pt idx="1009">
                  <c:v>0.36832273577328334</c:v>
                </c:pt>
                <c:pt idx="1010">
                  <c:v>0.27917455768803001</c:v>
                </c:pt>
                <c:pt idx="1011">
                  <c:v>0.54192708257088185</c:v>
                </c:pt>
                <c:pt idx="1012">
                  <c:v>0.416415831845591</c:v>
                </c:pt>
                <c:pt idx="1013">
                  <c:v>0.31319162564161351</c:v>
                </c:pt>
                <c:pt idx="1014">
                  <c:v>0.29325058580675423</c:v>
                </c:pt>
                <c:pt idx="1015">
                  <c:v>0.27565555065834896</c:v>
                </c:pt>
                <c:pt idx="1016">
                  <c:v>0.2650985295693058</c:v>
                </c:pt>
                <c:pt idx="1017">
                  <c:v>0.26979053894221389</c:v>
                </c:pt>
                <c:pt idx="1018">
                  <c:v>0.2721365436286679</c:v>
                </c:pt>
                <c:pt idx="1019">
                  <c:v>0.26392552722607882</c:v>
                </c:pt>
                <c:pt idx="1020">
                  <c:v>0.38474476857846152</c:v>
                </c:pt>
                <c:pt idx="1021">
                  <c:v>0.56890613646510313</c:v>
                </c:pt>
                <c:pt idx="1022">
                  <c:v>0.52902405679538456</c:v>
                </c:pt>
                <c:pt idx="1023">
                  <c:v>0.42814585527786114</c:v>
                </c:pt>
                <c:pt idx="1024">
                  <c:v>0.34134368187906194</c:v>
                </c:pt>
                <c:pt idx="1025">
                  <c:v>0.31436462798484055</c:v>
                </c:pt>
                <c:pt idx="1026">
                  <c:v>0.30028859986611633</c:v>
                </c:pt>
                <c:pt idx="1027">
                  <c:v>0.29559659049320824</c:v>
                </c:pt>
                <c:pt idx="1028">
                  <c:v>0.41172382247268291</c:v>
                </c:pt>
                <c:pt idx="1029">
                  <c:v>0.48679597243921208</c:v>
                </c:pt>
                <c:pt idx="1030">
                  <c:v>0.42697285293463416</c:v>
                </c:pt>
                <c:pt idx="1031">
                  <c:v>0.34955469828165103</c:v>
                </c:pt>
                <c:pt idx="1032">
                  <c:v>0.31436462798484055</c:v>
                </c:pt>
                <c:pt idx="1033">
                  <c:v>0.45981691854499063</c:v>
                </c:pt>
                <c:pt idx="1034">
                  <c:v>0.37536074983264545</c:v>
                </c:pt>
                <c:pt idx="1035">
                  <c:v>0.36597673108682927</c:v>
                </c:pt>
                <c:pt idx="1036">
                  <c:v>1.7008533976791744</c:v>
                </c:pt>
                <c:pt idx="1037">
                  <c:v>0.67213034266908078</c:v>
                </c:pt>
                <c:pt idx="1038">
                  <c:v>0.39412878732427764</c:v>
                </c:pt>
                <c:pt idx="1039">
                  <c:v>0.33195966313324576</c:v>
                </c:pt>
                <c:pt idx="1040">
                  <c:v>0.30028859986611633</c:v>
                </c:pt>
                <c:pt idx="1041">
                  <c:v>0.25923351785317073</c:v>
                </c:pt>
                <c:pt idx="1042">
                  <c:v>0.2650985295693058</c:v>
                </c:pt>
                <c:pt idx="1043">
                  <c:v>0.23929247801831144</c:v>
                </c:pt>
                <c:pt idx="1044">
                  <c:v>0.25571451082348973</c:v>
                </c:pt>
                <c:pt idx="1045">
                  <c:v>0.32609465141711069</c:v>
                </c:pt>
                <c:pt idx="1046">
                  <c:v>0.34368968656551596</c:v>
                </c:pt>
                <c:pt idx="1047">
                  <c:v>0.35424670765455912</c:v>
                </c:pt>
                <c:pt idx="1048">
                  <c:v>0.36128472171392123</c:v>
                </c:pt>
                <c:pt idx="1049">
                  <c:v>0.51377502633343342</c:v>
                </c:pt>
                <c:pt idx="1050">
                  <c:v>0.51260202399020638</c:v>
                </c:pt>
                <c:pt idx="1051">
                  <c:v>0.45512490917208254</c:v>
                </c:pt>
                <c:pt idx="1052">
                  <c:v>0.63928627705872421</c:v>
                </c:pt>
                <c:pt idx="1053">
                  <c:v>0.5372350731979737</c:v>
                </c:pt>
                <c:pt idx="1054">
                  <c:v>0.52433204742247652</c:v>
                </c:pt>
                <c:pt idx="1055">
                  <c:v>0.49500698884180111</c:v>
                </c:pt>
                <c:pt idx="1056">
                  <c:v>0.4996989982147092</c:v>
                </c:pt>
                <c:pt idx="1057">
                  <c:v>0.53840807554120074</c:v>
                </c:pt>
                <c:pt idx="1058">
                  <c:v>0.5677331341218762</c:v>
                </c:pt>
                <c:pt idx="1059">
                  <c:v>0.78943057699178243</c:v>
                </c:pt>
                <c:pt idx="1060">
                  <c:v>0.64749729346131324</c:v>
                </c:pt>
                <c:pt idx="1061">
                  <c:v>0.73547246920333953</c:v>
                </c:pt>
                <c:pt idx="1062">
                  <c:v>0.65218930283422138</c:v>
                </c:pt>
                <c:pt idx="1063">
                  <c:v>0.65688131220712942</c:v>
                </c:pt>
                <c:pt idx="1064">
                  <c:v>0.87623275039058157</c:v>
                </c:pt>
                <c:pt idx="1065">
                  <c:v>0.86215672227185736</c:v>
                </c:pt>
                <c:pt idx="1066">
                  <c:v>0.76597053012724203</c:v>
                </c:pt>
                <c:pt idx="1067">
                  <c:v>0.76831653481369599</c:v>
                </c:pt>
                <c:pt idx="1068">
                  <c:v>0.83986967775054411</c:v>
                </c:pt>
                <c:pt idx="1069">
                  <c:v>1.1964623900915572</c:v>
                </c:pt>
                <c:pt idx="1070">
                  <c:v>1.6422032805178237</c:v>
                </c:pt>
                <c:pt idx="1071">
                  <c:v>2.5454150848026265</c:v>
                </c:pt>
                <c:pt idx="1072">
                  <c:v>4.7858495603662288</c:v>
                </c:pt>
                <c:pt idx="1073">
                  <c:v>2.8855857643384617</c:v>
                </c:pt>
                <c:pt idx="1074">
                  <c:v>3.3899767719260785</c:v>
                </c:pt>
                <c:pt idx="1075">
                  <c:v>4.281458552778612</c:v>
                </c:pt>
                <c:pt idx="1076">
                  <c:v>3.4486268890874294</c:v>
                </c:pt>
                <c:pt idx="1077">
                  <c:v>3.3665167250615382</c:v>
                </c:pt>
                <c:pt idx="1078">
                  <c:v>4.8796897478243908</c:v>
                </c:pt>
                <c:pt idx="1079">
                  <c:v>3.9647479201073166</c:v>
                </c:pt>
                <c:pt idx="1080">
                  <c:v>3.3665167250615382</c:v>
                </c:pt>
                <c:pt idx="1081">
                  <c:v>2.8973157877707316</c:v>
                </c:pt>
                <c:pt idx="1082">
                  <c:v>2.5688751316671667</c:v>
                </c:pt>
                <c:pt idx="1083">
                  <c:v>2.3694647333185741</c:v>
                </c:pt>
                <c:pt idx="1084">
                  <c:v>2.2169744286990616</c:v>
                </c:pt>
                <c:pt idx="1085">
                  <c:v>2.1348642646731708</c:v>
                </c:pt>
                <c:pt idx="1086">
                  <c:v>2.2287044521313319</c:v>
                </c:pt>
                <c:pt idx="1087">
                  <c:v>2.0410240772150092</c:v>
                </c:pt>
                <c:pt idx="1088">
                  <c:v>1.9941039834859287</c:v>
                </c:pt>
                <c:pt idx="1089">
                  <c:v>2.428114850479925</c:v>
                </c:pt>
                <c:pt idx="1090">
                  <c:v>4.4104888105335833</c:v>
                </c:pt>
                <c:pt idx="1091">
                  <c:v>3.2140264204420261</c:v>
                </c:pt>
                <c:pt idx="1092">
                  <c:v>3.0967261861193243</c:v>
                </c:pt>
                <c:pt idx="1093">
                  <c:v>3.2844065610356474</c:v>
                </c:pt>
                <c:pt idx="1094">
                  <c:v>3.2374864673065669</c:v>
                </c:pt>
                <c:pt idx="1095">
                  <c:v>3.8709077326491559</c:v>
                </c:pt>
                <c:pt idx="1096">
                  <c:v>2.697905389422139</c:v>
                </c:pt>
                <c:pt idx="1097">
                  <c:v>2.4398448739121954</c:v>
                </c:pt>
                <c:pt idx="1098">
                  <c:v>2.3225446395894935</c:v>
                </c:pt>
                <c:pt idx="1099">
                  <c:v>2.2404344755636023</c:v>
                </c:pt>
                <c:pt idx="1100">
                  <c:v>2.1700543349699815</c:v>
                </c:pt>
                <c:pt idx="1101">
                  <c:v>2.1700543349699815</c:v>
                </c:pt>
                <c:pt idx="1102">
                  <c:v>2.7682855300157598</c:v>
                </c:pt>
                <c:pt idx="1103">
                  <c:v>2.7448254831512195</c:v>
                </c:pt>
                <c:pt idx="1104">
                  <c:v>2.4750349442090056</c:v>
                </c:pt>
                <c:pt idx="1105">
                  <c:v>2.4750349442090056</c:v>
                </c:pt>
                <c:pt idx="1106">
                  <c:v>2.3811947567508445</c:v>
                </c:pt>
                <c:pt idx="1107">
                  <c:v>2.3225446395894935</c:v>
                </c:pt>
                <c:pt idx="1108">
                  <c:v>2.2169744286990616</c:v>
                </c:pt>
                <c:pt idx="1109">
                  <c:v>2.1114042178086305</c:v>
                </c:pt>
                <c:pt idx="1110">
                  <c:v>2.1583243115377111</c:v>
                </c:pt>
                <c:pt idx="1111">
                  <c:v>2.1935143818345213</c:v>
                </c:pt>
                <c:pt idx="1112">
                  <c:v>2.5219550379380862</c:v>
                </c:pt>
                <c:pt idx="1113">
                  <c:v>3.6011171937069419</c:v>
                </c:pt>
                <c:pt idx="1114">
                  <c:v>3.0146160220934335</c:v>
                </c:pt>
                <c:pt idx="1115">
                  <c:v>2.9325058580675423</c:v>
                </c:pt>
                <c:pt idx="1116">
                  <c:v>2.7800155534480298</c:v>
                </c:pt>
                <c:pt idx="1117">
                  <c:v>2.5688751316671667</c:v>
                </c:pt>
                <c:pt idx="1118">
                  <c:v>2.4046548036153848</c:v>
                </c:pt>
                <c:pt idx="1119">
                  <c:v>2.2756245458604125</c:v>
                </c:pt>
                <c:pt idx="1120">
                  <c:v>2.1700543349699815</c:v>
                </c:pt>
                <c:pt idx="1121">
                  <c:v>2.1231342412409009</c:v>
                </c:pt>
                <c:pt idx="1122">
                  <c:v>2.0527541006472796</c:v>
                </c:pt>
                <c:pt idx="1123">
                  <c:v>2.2521644989958722</c:v>
                </c:pt>
                <c:pt idx="1124">
                  <c:v>2.80347560031257</c:v>
                </c:pt>
                <c:pt idx="1125">
                  <c:v>2.3577347098863042</c:v>
                </c:pt>
                <c:pt idx="1126">
                  <c:v>2.2169744286990616</c:v>
                </c:pt>
                <c:pt idx="1127">
                  <c:v>2.1817843584022514</c:v>
                </c:pt>
                <c:pt idx="1128">
                  <c:v>2.1231342412409009</c:v>
                </c:pt>
                <c:pt idx="1129">
                  <c:v>2.0762141475118199</c:v>
                </c:pt>
                <c:pt idx="1130">
                  <c:v>2.0879441709440902</c:v>
                </c:pt>
                <c:pt idx="1131">
                  <c:v>2.0175640303504689</c:v>
                </c:pt>
                <c:pt idx="1132">
                  <c:v>2.4750349442090056</c:v>
                </c:pt>
                <c:pt idx="1133">
                  <c:v>2.3460046864540338</c:v>
                </c:pt>
                <c:pt idx="1134">
                  <c:v>2.1583243115377111</c:v>
                </c:pt>
                <c:pt idx="1135">
                  <c:v>2.1114042178086305</c:v>
                </c:pt>
                <c:pt idx="1136">
                  <c:v>2.0762141475118199</c:v>
                </c:pt>
                <c:pt idx="1137">
                  <c:v>2.0527541006472796</c:v>
                </c:pt>
                <c:pt idx="1138">
                  <c:v>2.0879441709440902</c:v>
                </c:pt>
                <c:pt idx="1139">
                  <c:v>2.0292940537827393</c:v>
                </c:pt>
                <c:pt idx="1140">
                  <c:v>1.9237238428923076</c:v>
                </c:pt>
                <c:pt idx="1141">
                  <c:v>1.8533437022986867</c:v>
                </c:pt>
                <c:pt idx="1142">
                  <c:v>1.8064236085696062</c:v>
                </c:pt>
                <c:pt idx="1143">
                  <c:v>1.9471838897568483</c:v>
                </c:pt>
                <c:pt idx="1144">
                  <c:v>1.9471838897568483</c:v>
                </c:pt>
                <c:pt idx="1145">
                  <c:v>2.005834006918199</c:v>
                </c:pt>
                <c:pt idx="1146">
                  <c:v>1.9941039834859287</c:v>
                </c:pt>
                <c:pt idx="1147">
                  <c:v>1.9706439366213884</c:v>
                </c:pt>
                <c:pt idx="1148">
                  <c:v>1.9119938194600377</c:v>
                </c:pt>
                <c:pt idx="1149">
                  <c:v>1.9002637960277673</c:v>
                </c:pt>
                <c:pt idx="1150">
                  <c:v>1.8650737257309569</c:v>
                </c:pt>
                <c:pt idx="1151">
                  <c:v>1.8064236085696062</c:v>
                </c:pt>
                <c:pt idx="1152">
                  <c:v>1.794693585137336</c:v>
                </c:pt>
                <c:pt idx="1153">
                  <c:v>1.8298836554341462</c:v>
                </c:pt>
                <c:pt idx="1154">
                  <c:v>1.876803749163227</c:v>
                </c:pt>
                <c:pt idx="1155">
                  <c:v>1.9706439366213884</c:v>
                </c:pt>
                <c:pt idx="1156">
                  <c:v>1.794693585137336</c:v>
                </c:pt>
                <c:pt idx="1157">
                  <c:v>1.7477734914082552</c:v>
                </c:pt>
                <c:pt idx="1158">
                  <c:v>1.7125834211114446</c:v>
                </c:pt>
                <c:pt idx="1159">
                  <c:v>1.7125834211114446</c:v>
                </c:pt>
                <c:pt idx="1160">
                  <c:v>1.6539333039500939</c:v>
                </c:pt>
                <c:pt idx="1161">
                  <c:v>1.6187432336532834</c:v>
                </c:pt>
                <c:pt idx="1162">
                  <c:v>1.6187432336532834</c:v>
                </c:pt>
                <c:pt idx="1163">
                  <c:v>1.6070132102210131</c:v>
                </c:pt>
                <c:pt idx="1164">
                  <c:v>1.6773933508146341</c:v>
                </c:pt>
                <c:pt idx="1165">
                  <c:v>1.6891233742469043</c:v>
                </c:pt>
                <c:pt idx="1166">
                  <c:v>1.6773933508146341</c:v>
                </c:pt>
                <c:pt idx="1167">
                  <c:v>1.7243134445437147</c:v>
                </c:pt>
                <c:pt idx="1168">
                  <c:v>1.7360434679759851</c:v>
                </c:pt>
                <c:pt idx="1169">
                  <c:v>1.7595035148405254</c:v>
                </c:pt>
                <c:pt idx="1170">
                  <c:v>1.7829635617050656</c:v>
                </c:pt>
                <c:pt idx="1171">
                  <c:v>1.794693585137336</c:v>
                </c:pt>
                <c:pt idx="1172">
                  <c:v>1.7712335382727955</c:v>
                </c:pt>
                <c:pt idx="1173">
                  <c:v>2.1114042178086305</c:v>
                </c:pt>
                <c:pt idx="1174">
                  <c:v>2.06448412407955</c:v>
                </c:pt>
                <c:pt idx="1175">
                  <c:v>1.9354538663245779</c:v>
                </c:pt>
                <c:pt idx="1176">
                  <c:v>1.8533437022986867</c:v>
                </c:pt>
                <c:pt idx="1177">
                  <c:v>1.9354538663245779</c:v>
                </c:pt>
                <c:pt idx="1178">
                  <c:v>1.9706439366213884</c:v>
                </c:pt>
                <c:pt idx="1179">
                  <c:v>1.9119938194600377</c:v>
                </c:pt>
                <c:pt idx="1180">
                  <c:v>3.0498060923902441</c:v>
                </c:pt>
                <c:pt idx="1184">
                  <c:v>6.0057719973223271</c:v>
                </c:pt>
                <c:pt idx="1185">
                  <c:v>4.4925989745594741</c:v>
                </c:pt>
                <c:pt idx="1186">
                  <c:v>3.9178278263782365</c:v>
                </c:pt>
                <c:pt idx="1187">
                  <c:v>3.3430566781969984</c:v>
                </c:pt>
                <c:pt idx="1188">
                  <c:v>3.1553763032806752</c:v>
                </c:pt>
                <c:pt idx="1189">
                  <c:v>2.8738557409061913</c:v>
                </c:pt>
                <c:pt idx="1190">
                  <c:v>2.5688751316671667</c:v>
                </c:pt>
                <c:pt idx="1191">
                  <c:v>2.3929247801831144</c:v>
                </c:pt>
                <c:pt idx="1192">
                  <c:v>2.5571451082348968</c:v>
                </c:pt>
                <c:pt idx="1193">
                  <c:v>2.428114850479925</c:v>
                </c:pt>
                <c:pt idx="1194">
                  <c:v>2.2169744286990616</c:v>
                </c:pt>
                <c:pt idx="1195">
                  <c:v>2.2052444052667917</c:v>
                </c:pt>
                <c:pt idx="1196">
                  <c:v>2.8855857643384617</c:v>
                </c:pt>
                <c:pt idx="1197">
                  <c:v>2.5102250145058158</c:v>
                </c:pt>
                <c:pt idx="1198">
                  <c:v>2.4046548036153848</c:v>
                </c:pt>
                <c:pt idx="1199">
                  <c:v>2.2990845927249532</c:v>
                </c:pt>
                <c:pt idx="1200">
                  <c:v>2.2638945224281426</c:v>
                </c:pt>
                <c:pt idx="1201">
                  <c:v>2.9911559752288932</c:v>
                </c:pt>
                <c:pt idx="1202">
                  <c:v>2.5454150848026265</c:v>
                </c:pt>
                <c:pt idx="1203">
                  <c:v>2.5923351785317075</c:v>
                </c:pt>
                <c:pt idx="1204">
                  <c:v>2.4046548036153848</c:v>
                </c:pt>
                <c:pt idx="1205">
                  <c:v>2.2873545692926829</c:v>
                </c:pt>
                <c:pt idx="1206">
                  <c:v>2.1817843584022514</c:v>
                </c:pt>
                <c:pt idx="1207">
                  <c:v>2.06448412407955</c:v>
                </c:pt>
                <c:pt idx="1208">
                  <c:v>2.0879441709440902</c:v>
                </c:pt>
                <c:pt idx="1209">
                  <c:v>2.0292940537827393</c:v>
                </c:pt>
                <c:pt idx="1210">
                  <c:v>2.0292940537827393</c:v>
                </c:pt>
                <c:pt idx="1211">
                  <c:v>1.876803749163227</c:v>
                </c:pt>
                <c:pt idx="1212">
                  <c:v>1.7595035148405254</c:v>
                </c:pt>
                <c:pt idx="1213">
                  <c:v>1.6773933508146341</c:v>
                </c:pt>
                <c:pt idx="1214">
                  <c:v>1.6422032805178237</c:v>
                </c:pt>
                <c:pt idx="1215">
                  <c:v>1.5952831867887429</c:v>
                </c:pt>
                <c:pt idx="1216">
                  <c:v>1.5835531633564728</c:v>
                </c:pt>
                <c:pt idx="1217">
                  <c:v>1.6773933508146341</c:v>
                </c:pt>
                <c:pt idx="1218">
                  <c:v>1.5483630930596621</c:v>
                </c:pt>
                <c:pt idx="1219">
                  <c:v>1.7595035148405254</c:v>
                </c:pt>
                <c:pt idx="1220">
                  <c:v>1.5600931164919325</c:v>
                </c:pt>
                <c:pt idx="1221">
                  <c:v>1.4662529290337711</c:v>
                </c:pt>
                <c:pt idx="1222">
                  <c:v>1.3254926478465292</c:v>
                </c:pt>
                <c:pt idx="1223">
                  <c:v>1.4662529290337711</c:v>
                </c:pt>
                <c:pt idx="1224">
                  <c:v>2.2052444052667917</c:v>
                </c:pt>
                <c:pt idx="1225">
                  <c:v>2.8386656706093807</c:v>
                </c:pt>
                <c:pt idx="1226">
                  <c:v>2.3577347098863042</c:v>
                </c:pt>
                <c:pt idx="1227">
                  <c:v>2.2287044521313319</c:v>
                </c:pt>
                <c:pt idx="1228">
                  <c:v>2.0996741943763602</c:v>
                </c:pt>
                <c:pt idx="1229">
                  <c:v>2.1700543349699815</c:v>
                </c:pt>
                <c:pt idx="1230">
                  <c:v>2.0996741943763602</c:v>
                </c:pt>
                <c:pt idx="1231">
                  <c:v>2.2756245458604125</c:v>
                </c:pt>
                <c:pt idx="1232">
                  <c:v>2.005834006918199</c:v>
                </c:pt>
                <c:pt idx="1233">
                  <c:v>2.9559659049320826</c:v>
                </c:pt>
                <c:pt idx="1234">
                  <c:v>2.9794259517966228</c:v>
                </c:pt>
                <c:pt idx="1235">
                  <c:v>2.80347560031257</c:v>
                </c:pt>
                <c:pt idx="1236">
                  <c:v>2.697905389422139</c:v>
                </c:pt>
                <c:pt idx="1237">
                  <c:v>2.7330954597189496</c:v>
                </c:pt>
                <c:pt idx="1238">
                  <c:v>2.4163848270476551</c:v>
                </c:pt>
                <c:pt idx="1239">
                  <c:v>2.2404344755636023</c:v>
                </c:pt>
                <c:pt idx="1240">
                  <c:v>2.0410240772150092</c:v>
                </c:pt>
                <c:pt idx="1241">
                  <c:v>1.9237238428923076</c:v>
                </c:pt>
                <c:pt idx="1242">
                  <c:v>1.7829635617050656</c:v>
                </c:pt>
                <c:pt idx="1243">
                  <c:v>1.7125834211114446</c:v>
                </c:pt>
                <c:pt idx="1244">
                  <c:v>1.7125834211114446</c:v>
                </c:pt>
                <c:pt idx="1245">
                  <c:v>1.6422032805178237</c:v>
                </c:pt>
                <c:pt idx="1246">
                  <c:v>1.5718231399242026</c:v>
                </c:pt>
                <c:pt idx="1247">
                  <c:v>2.005834006918199</c:v>
                </c:pt>
                <c:pt idx="1248">
                  <c:v>1.7477734914082552</c:v>
                </c:pt>
                <c:pt idx="1249">
                  <c:v>1.5600931164919325</c:v>
                </c:pt>
                <c:pt idx="1250">
                  <c:v>1.5835531633564728</c:v>
                </c:pt>
                <c:pt idx="1251">
                  <c:v>1.665663327382364</c:v>
                </c:pt>
                <c:pt idx="1252">
                  <c:v>1.7477734914082552</c:v>
                </c:pt>
                <c:pt idx="1253">
                  <c:v>1.7243134445437147</c:v>
                </c:pt>
                <c:pt idx="1254">
                  <c:v>1.7360434679759851</c:v>
                </c:pt>
                <c:pt idx="1255">
                  <c:v>1.7360434679759851</c:v>
                </c:pt>
                <c:pt idx="1256">
                  <c:v>1.7125834211114446</c:v>
                </c:pt>
                <c:pt idx="1257">
                  <c:v>1.7360434679759851</c:v>
                </c:pt>
                <c:pt idx="1258">
                  <c:v>1.7243134445437147</c:v>
                </c:pt>
                <c:pt idx="1259">
                  <c:v>1.665663327382364</c:v>
                </c:pt>
                <c:pt idx="1260">
                  <c:v>1.6187432336532834</c:v>
                </c:pt>
                <c:pt idx="1261">
                  <c:v>1.5952831867887429</c:v>
                </c:pt>
                <c:pt idx="1262">
                  <c:v>1.6187432336532834</c:v>
                </c:pt>
                <c:pt idx="1263">
                  <c:v>1.8416136788664164</c:v>
                </c:pt>
                <c:pt idx="1264">
                  <c:v>1.6891233742469043</c:v>
                </c:pt>
                <c:pt idx="1265">
                  <c:v>1.6070132102210131</c:v>
                </c:pt>
                <c:pt idx="1266">
                  <c:v>1.6304732570855536</c:v>
                </c:pt>
                <c:pt idx="1267">
                  <c:v>1.5952831867887429</c:v>
                </c:pt>
                <c:pt idx="1268">
                  <c:v>1.7243134445437147</c:v>
                </c:pt>
                <c:pt idx="1269">
                  <c:v>1.7243134445437147</c:v>
                </c:pt>
                <c:pt idx="1270">
                  <c:v>1.6422032805178237</c:v>
                </c:pt>
                <c:pt idx="1271">
                  <c:v>1.665663327382364</c:v>
                </c:pt>
                <c:pt idx="1272">
                  <c:v>1.665663327382364</c:v>
                </c:pt>
                <c:pt idx="1273">
                  <c:v>1.9119938194600377</c:v>
                </c:pt>
                <c:pt idx="1274">
                  <c:v>1.7595035148405254</c:v>
                </c:pt>
                <c:pt idx="1275">
                  <c:v>1.7243134445437147</c:v>
                </c:pt>
                <c:pt idx="1276">
                  <c:v>1.7477734914082552</c:v>
                </c:pt>
                <c:pt idx="1277">
                  <c:v>1.7008533976791744</c:v>
                </c:pt>
                <c:pt idx="1278">
                  <c:v>1.6539333039500939</c:v>
                </c:pt>
                <c:pt idx="1279">
                  <c:v>1.5952831867887429</c:v>
                </c:pt>
                <c:pt idx="1280">
                  <c:v>1.5835531633564728</c:v>
                </c:pt>
                <c:pt idx="1281">
                  <c:v>1.5483630930596621</c:v>
                </c:pt>
                <c:pt idx="1282">
                  <c:v>1.5483630930596621</c:v>
                </c:pt>
                <c:pt idx="1283">
                  <c:v>1.5014429993305818</c:v>
                </c:pt>
                <c:pt idx="1284">
                  <c:v>1.6304732570855536</c:v>
                </c:pt>
                <c:pt idx="1285">
                  <c:v>1.7008533976791744</c:v>
                </c:pt>
                <c:pt idx="1286">
                  <c:v>1.6070132102210131</c:v>
                </c:pt>
                <c:pt idx="1287">
                  <c:v>1.5835531633564728</c:v>
                </c:pt>
                <c:pt idx="1288">
                  <c:v>1.536633069627392</c:v>
                </c:pt>
                <c:pt idx="1289">
                  <c:v>1.5249030461951221</c:v>
                </c:pt>
                <c:pt idx="1290">
                  <c:v>1.536633069627392</c:v>
                </c:pt>
                <c:pt idx="1291">
                  <c:v>1.5014429993305818</c:v>
                </c:pt>
                <c:pt idx="1292">
                  <c:v>1.4779829524660413</c:v>
                </c:pt>
                <c:pt idx="1293">
                  <c:v>1.4310628587369605</c:v>
                </c:pt>
                <c:pt idx="1294">
                  <c:v>1.3841427650078799</c:v>
                </c:pt>
                <c:pt idx="1295">
                  <c:v>1.3372226712787993</c:v>
                </c:pt>
                <c:pt idx="1296">
                  <c:v>1.3020326009819887</c:v>
                </c:pt>
                <c:pt idx="1297">
                  <c:v>1.2785725541174484</c:v>
                </c:pt>
                <c:pt idx="1298">
                  <c:v>1.3841427650078799</c:v>
                </c:pt>
                <c:pt idx="1299">
                  <c:v>1.2316524603883678</c:v>
                </c:pt>
                <c:pt idx="1300">
                  <c:v>1.1096602166927581</c:v>
                </c:pt>
                <c:pt idx="1301">
                  <c:v>1.0686051346798122</c:v>
                </c:pt>
                <c:pt idx="1302">
                  <c:v>0.98532196831069419</c:v>
                </c:pt>
                <c:pt idx="1303">
                  <c:v>0.92667185114934336</c:v>
                </c:pt>
                <c:pt idx="1304">
                  <c:v>0.84573468946667918</c:v>
                </c:pt>
                <c:pt idx="1305">
                  <c:v>0.80702561214018764</c:v>
                </c:pt>
                <c:pt idx="1306">
                  <c:v>0.70966641765234517</c:v>
                </c:pt>
                <c:pt idx="1307">
                  <c:v>0.66157332158003745</c:v>
                </c:pt>
                <c:pt idx="1308">
                  <c:v>0.60996121847804885</c:v>
                </c:pt>
                <c:pt idx="1309">
                  <c:v>0.55365710600315199</c:v>
                </c:pt>
                <c:pt idx="1310">
                  <c:v>0.54544608960056284</c:v>
                </c:pt>
                <c:pt idx="1311">
                  <c:v>0.48210396306630399</c:v>
                </c:pt>
                <c:pt idx="1312">
                  <c:v>0.46450892791789866</c:v>
                </c:pt>
                <c:pt idx="1313">
                  <c:v>0.46216292323144464</c:v>
                </c:pt>
                <c:pt idx="1314">
                  <c:v>0.32022963970097562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0.20879441709440902</c:v>
                </c:pt>
                <c:pt idx="1327">
                  <c:v>0</c:v>
                </c:pt>
                <c:pt idx="1328">
                  <c:v>0.23577347098863038</c:v>
                </c:pt>
                <c:pt idx="1329">
                  <c:v>0.36832273577328334</c:v>
                </c:pt>
                <c:pt idx="1330">
                  <c:v>0.41406982715913693</c:v>
                </c:pt>
                <c:pt idx="1331">
                  <c:v>0.50204500290116327</c:v>
                </c:pt>
                <c:pt idx="1332">
                  <c:v>0.67095734032585364</c:v>
                </c:pt>
                <c:pt idx="1333">
                  <c:v>0.74368348560592867</c:v>
                </c:pt>
                <c:pt idx="1334">
                  <c:v>0.56421412709219509</c:v>
                </c:pt>
                <c:pt idx="1335">
                  <c:v>0.70849341530911825</c:v>
                </c:pt>
                <c:pt idx="1336">
                  <c:v>0.79060357933500947</c:v>
                </c:pt>
                <c:pt idx="1337">
                  <c:v>0.94074787926806747</c:v>
                </c:pt>
                <c:pt idx="1338">
                  <c:v>0.99118698002682915</c:v>
                </c:pt>
                <c:pt idx="1339">
                  <c:v>1.0052630081455536</c:v>
                </c:pt>
                <c:pt idx="1340">
                  <c:v>1.0087820151752345</c:v>
                </c:pt>
                <c:pt idx="1341">
                  <c:v>1.0650861276501313</c:v>
                </c:pt>
                <c:pt idx="1342">
                  <c:v>1.100276197946942</c:v>
                </c:pt>
                <c:pt idx="1343">
                  <c:v>1.1108332190359851</c:v>
                </c:pt>
                <c:pt idx="1344">
                  <c:v>1.0404530784423638</c:v>
                </c:pt>
                <c:pt idx="1345">
                  <c:v>1.0439720854720451</c:v>
                </c:pt>
                <c:pt idx="1346">
                  <c:v>1.1296012565276174</c:v>
                </c:pt>
                <c:pt idx="1347">
                  <c:v>1.1718293408837899</c:v>
                </c:pt>
                <c:pt idx="1348">
                  <c:v>1.2199224369560977</c:v>
                </c:pt>
                <c:pt idx="1349">
                  <c:v>1.2433824838206378</c:v>
                </c:pt>
                <c:pt idx="1350">
                  <c:v>1.2316524603883678</c:v>
                </c:pt>
                <c:pt idx="1351">
                  <c:v>1.2316524603883678</c:v>
                </c:pt>
                <c:pt idx="1352">
                  <c:v>1.1659643291676547</c:v>
                </c:pt>
                <c:pt idx="1353">
                  <c:v>1.1331202635572983</c:v>
                </c:pt>
                <c:pt idx="1354">
                  <c:v>1.3372226712787993</c:v>
                </c:pt>
                <c:pt idx="1355">
                  <c:v>1.3489526947110695</c:v>
                </c:pt>
                <c:pt idx="1356">
                  <c:v>1.2199224369560977</c:v>
                </c:pt>
                <c:pt idx="1357">
                  <c:v>1.169483336197336</c:v>
                </c:pt>
                <c:pt idx="1358">
                  <c:v>1.1730023432270169</c:v>
                </c:pt>
                <c:pt idx="1359">
                  <c:v>1.1659643291676547</c:v>
                </c:pt>
                <c:pt idx="1360">
                  <c:v>1.1530613033921575</c:v>
                </c:pt>
                <c:pt idx="1361">
                  <c:v>1.1730023432270169</c:v>
                </c:pt>
                <c:pt idx="1362">
                  <c:v>1.1096602166927581</c:v>
                </c:pt>
                <c:pt idx="1363">
                  <c:v>1.1436772846463414</c:v>
                </c:pt>
                <c:pt idx="1364">
                  <c:v>1.1847323666592871</c:v>
                </c:pt>
                <c:pt idx="1365">
                  <c:v>0.90673081131448408</c:v>
                </c:pt>
                <c:pt idx="1366">
                  <c:v>1.0557021089043153</c:v>
                </c:pt>
                <c:pt idx="1367">
                  <c:v>1.0662591299933584</c:v>
                </c:pt>
                <c:pt idx="1368">
                  <c:v>2.3225446395894935</c:v>
                </c:pt>
                <c:pt idx="1369">
                  <c:v>1.8298836554341462</c:v>
                </c:pt>
                <c:pt idx="1370">
                  <c:v>1.4662529290337711</c:v>
                </c:pt>
                <c:pt idx="1371">
                  <c:v>1.4193328353046903</c:v>
                </c:pt>
                <c:pt idx="1372">
                  <c:v>1.3489526947110695</c:v>
                </c:pt>
                <c:pt idx="1373">
                  <c:v>1.3020326009819887</c:v>
                </c:pt>
                <c:pt idx="1374">
                  <c:v>1.2668425306851783</c:v>
                </c:pt>
                <c:pt idx="1375">
                  <c:v>1.3841427650078799</c:v>
                </c:pt>
                <c:pt idx="1376">
                  <c:v>1.5249030461951221</c:v>
                </c:pt>
                <c:pt idx="1377">
                  <c:v>1.4779829524660413</c:v>
                </c:pt>
                <c:pt idx="1378">
                  <c:v>1.3841427650078799</c:v>
                </c:pt>
                <c:pt idx="1379">
                  <c:v>1.3606827181433396</c:v>
                </c:pt>
                <c:pt idx="1380">
                  <c:v>1.3958727884401501</c:v>
                </c:pt>
                <c:pt idx="1381">
                  <c:v>1.4193328353046903</c:v>
                </c:pt>
                <c:pt idx="1382">
                  <c:v>1.5249030461951221</c:v>
                </c:pt>
                <c:pt idx="1383">
                  <c:v>1.5952831867887429</c:v>
                </c:pt>
                <c:pt idx="1384">
                  <c:v>1.6187432336532834</c:v>
                </c:pt>
                <c:pt idx="1385">
                  <c:v>1.6304732570855536</c:v>
                </c:pt>
                <c:pt idx="1386">
                  <c:v>1.5835531633564728</c:v>
                </c:pt>
                <c:pt idx="1387">
                  <c:v>1.6539333039500939</c:v>
                </c:pt>
                <c:pt idx="1388">
                  <c:v>1.6187432336532834</c:v>
                </c:pt>
                <c:pt idx="1389">
                  <c:v>1.5718231399242026</c:v>
                </c:pt>
                <c:pt idx="1390">
                  <c:v>1.5600931164919325</c:v>
                </c:pt>
                <c:pt idx="1391">
                  <c:v>1.5952831867887429</c:v>
                </c:pt>
                <c:pt idx="1392">
                  <c:v>1.6304732570855536</c:v>
                </c:pt>
                <c:pt idx="1393">
                  <c:v>1.7360434679759851</c:v>
                </c:pt>
                <c:pt idx="1394">
                  <c:v>1.7360434679759851</c:v>
                </c:pt>
                <c:pt idx="1395">
                  <c:v>1.5952831867887429</c:v>
                </c:pt>
                <c:pt idx="1396">
                  <c:v>2.0292940537827393</c:v>
                </c:pt>
                <c:pt idx="1397">
                  <c:v>1.6773933508146341</c:v>
                </c:pt>
                <c:pt idx="1398">
                  <c:v>1.5718231399242026</c:v>
                </c:pt>
                <c:pt idx="1399">
                  <c:v>3.812257615487805</c:v>
                </c:pt>
                <c:pt idx="1400">
                  <c:v>0</c:v>
                </c:pt>
                <c:pt idx="1401">
                  <c:v>2.2287044521313319</c:v>
                </c:pt>
                <c:pt idx="1402">
                  <c:v>2.697905389422139</c:v>
                </c:pt>
                <c:pt idx="1403">
                  <c:v>2.9794259517966228</c:v>
                </c:pt>
                <c:pt idx="1404">
                  <c:v>3.4017067953583489</c:v>
                </c:pt>
                <c:pt idx="1405">
                  <c:v>2.7096354128544093</c:v>
                </c:pt>
                <c:pt idx="1406">
                  <c:v>2.2638945224281426</c:v>
                </c:pt>
                <c:pt idx="1407">
                  <c:v>1.9354538663245779</c:v>
                </c:pt>
                <c:pt idx="1408">
                  <c:v>1.7829635617050656</c:v>
                </c:pt>
                <c:pt idx="1409">
                  <c:v>1.7477734914082552</c:v>
                </c:pt>
                <c:pt idx="1410">
                  <c:v>1.9471838897568483</c:v>
                </c:pt>
                <c:pt idx="1411">
                  <c:v>2.3460046864540338</c:v>
                </c:pt>
                <c:pt idx="1412">
                  <c:v>3.073266139254784</c:v>
                </c:pt>
                <c:pt idx="1413">
                  <c:v>2.1935143818345213</c:v>
                </c:pt>
                <c:pt idx="1414">
                  <c:v>1.9706439366213884</c:v>
                </c:pt>
                <c:pt idx="1415">
                  <c:v>1.8533437022986867</c:v>
                </c:pt>
                <c:pt idx="1416">
                  <c:v>1.7595035148405254</c:v>
                </c:pt>
                <c:pt idx="1417">
                  <c:v>1.6773933508146341</c:v>
                </c:pt>
                <c:pt idx="1418">
                  <c:v>1.6187432336532834</c:v>
                </c:pt>
                <c:pt idx="1419">
                  <c:v>1.5483630930596621</c:v>
                </c:pt>
                <c:pt idx="1420">
                  <c:v>1.4897129758983114</c:v>
                </c:pt>
                <c:pt idx="1421">
                  <c:v>1.4897129758983114</c:v>
                </c:pt>
                <c:pt idx="1422">
                  <c:v>1.4310628587369605</c:v>
                </c:pt>
                <c:pt idx="1423">
                  <c:v>1.5835531633564728</c:v>
                </c:pt>
                <c:pt idx="1424">
                  <c:v>3.2844065610356474</c:v>
                </c:pt>
                <c:pt idx="1425">
                  <c:v>2.2638945224281426</c:v>
                </c:pt>
                <c:pt idx="1426">
                  <c:v>2.06448412407955</c:v>
                </c:pt>
                <c:pt idx="1427">
                  <c:v>2.0879441709440902</c:v>
                </c:pt>
                <c:pt idx="1428">
                  <c:v>2.9911559752288932</c:v>
                </c:pt>
                <c:pt idx="1429">
                  <c:v>2.4398448739121954</c:v>
                </c:pt>
                <c:pt idx="1430">
                  <c:v>2.862125717473921</c:v>
                </c:pt>
                <c:pt idx="1431">
                  <c:v>7.0145540124975607</c:v>
                </c:pt>
                <c:pt idx="1432">
                  <c:v>5.1612103101988742</c:v>
                </c:pt>
                <c:pt idx="1433">
                  <c:v>3.6480372874360225</c:v>
                </c:pt>
                <c:pt idx="1434">
                  <c:v>3.0380760689579738</c:v>
                </c:pt>
                <c:pt idx="1435">
                  <c:v>2.6627153191253283</c:v>
                </c:pt>
                <c:pt idx="1436">
                  <c:v>2.3694647333185741</c:v>
                </c:pt>
                <c:pt idx="1437">
                  <c:v>2.1348642646731708</c:v>
                </c:pt>
                <c:pt idx="1438">
                  <c:v>1.9354538663245779</c:v>
                </c:pt>
                <c:pt idx="1439">
                  <c:v>1.8064236085696062</c:v>
                </c:pt>
                <c:pt idx="1440">
                  <c:v>1.7125834211114446</c:v>
                </c:pt>
                <c:pt idx="1441">
                  <c:v>1.6187432336532834</c:v>
                </c:pt>
                <c:pt idx="1442">
                  <c:v>1.5718231399242026</c:v>
                </c:pt>
                <c:pt idx="1443">
                  <c:v>1.5131730227628519</c:v>
                </c:pt>
                <c:pt idx="1444">
                  <c:v>1.4662529290337711</c:v>
                </c:pt>
                <c:pt idx="1445">
                  <c:v>1.4310628587369605</c:v>
                </c:pt>
                <c:pt idx="1446">
                  <c:v>1.4076028118724202</c:v>
                </c:pt>
                <c:pt idx="1447">
                  <c:v>1.3841427650078799</c:v>
                </c:pt>
                <c:pt idx="1448">
                  <c:v>2.3694647333185741</c:v>
                </c:pt>
                <c:pt idx="1449">
                  <c:v>2.3929247801831144</c:v>
                </c:pt>
                <c:pt idx="1450">
                  <c:v>4.4339488573981232</c:v>
                </c:pt>
                <c:pt idx="1451">
                  <c:v>0</c:v>
                </c:pt>
                <c:pt idx="1452">
                  <c:v>0</c:v>
                </c:pt>
                <c:pt idx="1453">
                  <c:v>5.9002017864318947</c:v>
                </c:pt>
                <c:pt idx="1454">
                  <c:v>4.5981691854499065</c:v>
                </c:pt>
                <c:pt idx="1455">
                  <c:v>4.8093096072307695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0-41FA-B4A5-84DCF0F9D70C}"/>
            </c:ext>
          </c:extLst>
        </c:ser>
        <c:ser>
          <c:idx val="1"/>
          <c:order val="1"/>
          <c:tx>
            <c:v>Chicken Creek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[1]ChickenCreek_all_years!$I$2:$I$5114</c:f>
              <c:numCache>
                <c:formatCode>m/d/yyyy</c:formatCode>
                <c:ptCount val="5113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  <c:pt idx="30">
                  <c:v>37287</c:v>
                </c:pt>
                <c:pt idx="31">
                  <c:v>37288</c:v>
                </c:pt>
                <c:pt idx="32">
                  <c:v>37289</c:v>
                </c:pt>
                <c:pt idx="33">
                  <c:v>37290</c:v>
                </c:pt>
                <c:pt idx="34">
                  <c:v>37291</c:v>
                </c:pt>
                <c:pt idx="35">
                  <c:v>37292</c:v>
                </c:pt>
                <c:pt idx="36">
                  <c:v>37293</c:v>
                </c:pt>
                <c:pt idx="37">
                  <c:v>37294</c:v>
                </c:pt>
                <c:pt idx="38">
                  <c:v>37295</c:v>
                </c:pt>
                <c:pt idx="39">
                  <c:v>37296</c:v>
                </c:pt>
                <c:pt idx="40">
                  <c:v>37297</c:v>
                </c:pt>
                <c:pt idx="41">
                  <c:v>37298</c:v>
                </c:pt>
                <c:pt idx="42">
                  <c:v>37299</c:v>
                </c:pt>
                <c:pt idx="43">
                  <c:v>37300</c:v>
                </c:pt>
                <c:pt idx="44">
                  <c:v>37301</c:v>
                </c:pt>
                <c:pt idx="45">
                  <c:v>37302</c:v>
                </c:pt>
                <c:pt idx="46">
                  <c:v>37303</c:v>
                </c:pt>
                <c:pt idx="47">
                  <c:v>37304</c:v>
                </c:pt>
                <c:pt idx="48">
                  <c:v>37305</c:v>
                </c:pt>
                <c:pt idx="49">
                  <c:v>37306</c:v>
                </c:pt>
                <c:pt idx="50">
                  <c:v>37307</c:v>
                </c:pt>
                <c:pt idx="51">
                  <c:v>37308</c:v>
                </c:pt>
                <c:pt idx="52">
                  <c:v>37309</c:v>
                </c:pt>
                <c:pt idx="53">
                  <c:v>37310</c:v>
                </c:pt>
                <c:pt idx="54">
                  <c:v>37311</c:v>
                </c:pt>
                <c:pt idx="55">
                  <c:v>37312</c:v>
                </c:pt>
                <c:pt idx="56">
                  <c:v>37313</c:v>
                </c:pt>
                <c:pt idx="57">
                  <c:v>37314</c:v>
                </c:pt>
                <c:pt idx="58">
                  <c:v>37315</c:v>
                </c:pt>
                <c:pt idx="59">
                  <c:v>37316</c:v>
                </c:pt>
                <c:pt idx="60">
                  <c:v>37317</c:v>
                </c:pt>
                <c:pt idx="61">
                  <c:v>37318</c:v>
                </c:pt>
                <c:pt idx="62">
                  <c:v>37319</c:v>
                </c:pt>
                <c:pt idx="63">
                  <c:v>37320</c:v>
                </c:pt>
                <c:pt idx="64">
                  <c:v>37321</c:v>
                </c:pt>
                <c:pt idx="65">
                  <c:v>37322</c:v>
                </c:pt>
                <c:pt idx="66">
                  <c:v>37323</c:v>
                </c:pt>
                <c:pt idx="67">
                  <c:v>37324</c:v>
                </c:pt>
                <c:pt idx="68">
                  <c:v>37325</c:v>
                </c:pt>
                <c:pt idx="69">
                  <c:v>37326</c:v>
                </c:pt>
                <c:pt idx="70">
                  <c:v>37327</c:v>
                </c:pt>
                <c:pt idx="71">
                  <c:v>37328</c:v>
                </c:pt>
                <c:pt idx="72">
                  <c:v>37329</c:v>
                </c:pt>
                <c:pt idx="73">
                  <c:v>37330</c:v>
                </c:pt>
                <c:pt idx="74">
                  <c:v>37331</c:v>
                </c:pt>
                <c:pt idx="75">
                  <c:v>37332</c:v>
                </c:pt>
                <c:pt idx="76">
                  <c:v>37333</c:v>
                </c:pt>
                <c:pt idx="77">
                  <c:v>37334</c:v>
                </c:pt>
                <c:pt idx="78">
                  <c:v>37335</c:v>
                </c:pt>
                <c:pt idx="79">
                  <c:v>37336</c:v>
                </c:pt>
                <c:pt idx="80">
                  <c:v>37337</c:v>
                </c:pt>
                <c:pt idx="81">
                  <c:v>37338</c:v>
                </c:pt>
                <c:pt idx="82">
                  <c:v>37339</c:v>
                </c:pt>
                <c:pt idx="83">
                  <c:v>37340</c:v>
                </c:pt>
                <c:pt idx="84">
                  <c:v>37341</c:v>
                </c:pt>
                <c:pt idx="85">
                  <c:v>37342</c:v>
                </c:pt>
                <c:pt idx="86">
                  <c:v>37343</c:v>
                </c:pt>
                <c:pt idx="87">
                  <c:v>37344</c:v>
                </c:pt>
                <c:pt idx="88">
                  <c:v>37345</c:v>
                </c:pt>
                <c:pt idx="89">
                  <c:v>37346</c:v>
                </c:pt>
                <c:pt idx="90">
                  <c:v>37347</c:v>
                </c:pt>
                <c:pt idx="91">
                  <c:v>37348</c:v>
                </c:pt>
                <c:pt idx="92">
                  <c:v>37349</c:v>
                </c:pt>
                <c:pt idx="93">
                  <c:v>37350</c:v>
                </c:pt>
                <c:pt idx="94">
                  <c:v>37351</c:v>
                </c:pt>
                <c:pt idx="95">
                  <c:v>37352</c:v>
                </c:pt>
                <c:pt idx="96">
                  <c:v>37353</c:v>
                </c:pt>
                <c:pt idx="97">
                  <c:v>37354</c:v>
                </c:pt>
                <c:pt idx="98">
                  <c:v>37355</c:v>
                </c:pt>
                <c:pt idx="99">
                  <c:v>37356</c:v>
                </c:pt>
                <c:pt idx="100">
                  <c:v>37357</c:v>
                </c:pt>
                <c:pt idx="101">
                  <c:v>37358</c:v>
                </c:pt>
                <c:pt idx="102">
                  <c:v>37359</c:v>
                </c:pt>
                <c:pt idx="103">
                  <c:v>37360</c:v>
                </c:pt>
                <c:pt idx="104">
                  <c:v>37361</c:v>
                </c:pt>
                <c:pt idx="105">
                  <c:v>37362</c:v>
                </c:pt>
                <c:pt idx="106">
                  <c:v>37363</c:v>
                </c:pt>
                <c:pt idx="107">
                  <c:v>37364</c:v>
                </c:pt>
                <c:pt idx="108">
                  <c:v>37365</c:v>
                </c:pt>
                <c:pt idx="109">
                  <c:v>37366</c:v>
                </c:pt>
                <c:pt idx="110">
                  <c:v>37367</c:v>
                </c:pt>
                <c:pt idx="111">
                  <c:v>37368</c:v>
                </c:pt>
                <c:pt idx="112">
                  <c:v>37369</c:v>
                </c:pt>
                <c:pt idx="113">
                  <c:v>37370</c:v>
                </c:pt>
                <c:pt idx="114">
                  <c:v>37371</c:v>
                </c:pt>
                <c:pt idx="115">
                  <c:v>37372</c:v>
                </c:pt>
                <c:pt idx="116">
                  <c:v>37373</c:v>
                </c:pt>
                <c:pt idx="117">
                  <c:v>37374</c:v>
                </c:pt>
                <c:pt idx="118">
                  <c:v>37375</c:v>
                </c:pt>
                <c:pt idx="119">
                  <c:v>37376</c:v>
                </c:pt>
                <c:pt idx="120">
                  <c:v>37377</c:v>
                </c:pt>
                <c:pt idx="121">
                  <c:v>37378</c:v>
                </c:pt>
                <c:pt idx="122">
                  <c:v>37379</c:v>
                </c:pt>
                <c:pt idx="123">
                  <c:v>37380</c:v>
                </c:pt>
                <c:pt idx="124">
                  <c:v>37381</c:v>
                </c:pt>
                <c:pt idx="125">
                  <c:v>37382</c:v>
                </c:pt>
                <c:pt idx="126">
                  <c:v>37383</c:v>
                </c:pt>
                <c:pt idx="127">
                  <c:v>37384</c:v>
                </c:pt>
                <c:pt idx="128">
                  <c:v>37385</c:v>
                </c:pt>
                <c:pt idx="129">
                  <c:v>37386</c:v>
                </c:pt>
                <c:pt idx="130">
                  <c:v>37387</c:v>
                </c:pt>
                <c:pt idx="131">
                  <c:v>37388</c:v>
                </c:pt>
                <c:pt idx="132">
                  <c:v>37389</c:v>
                </c:pt>
                <c:pt idx="133">
                  <c:v>37390</c:v>
                </c:pt>
                <c:pt idx="134">
                  <c:v>37391</c:v>
                </c:pt>
                <c:pt idx="135">
                  <c:v>37392</c:v>
                </c:pt>
                <c:pt idx="136">
                  <c:v>37393</c:v>
                </c:pt>
                <c:pt idx="137">
                  <c:v>37394</c:v>
                </c:pt>
                <c:pt idx="138">
                  <c:v>37395</c:v>
                </c:pt>
                <c:pt idx="139">
                  <c:v>37396</c:v>
                </c:pt>
                <c:pt idx="140">
                  <c:v>37397</c:v>
                </c:pt>
                <c:pt idx="141">
                  <c:v>37398</c:v>
                </c:pt>
                <c:pt idx="142">
                  <c:v>37399</c:v>
                </c:pt>
                <c:pt idx="143">
                  <c:v>37400</c:v>
                </c:pt>
                <c:pt idx="144">
                  <c:v>37401</c:v>
                </c:pt>
                <c:pt idx="145">
                  <c:v>37402</c:v>
                </c:pt>
                <c:pt idx="146">
                  <c:v>37403</c:v>
                </c:pt>
                <c:pt idx="147">
                  <c:v>37404</c:v>
                </c:pt>
                <c:pt idx="148">
                  <c:v>37405</c:v>
                </c:pt>
                <c:pt idx="149">
                  <c:v>37406</c:v>
                </c:pt>
                <c:pt idx="150">
                  <c:v>37407</c:v>
                </c:pt>
                <c:pt idx="151">
                  <c:v>37408</c:v>
                </c:pt>
                <c:pt idx="152">
                  <c:v>37409</c:v>
                </c:pt>
                <c:pt idx="153">
                  <c:v>37410</c:v>
                </c:pt>
                <c:pt idx="154">
                  <c:v>37411</c:v>
                </c:pt>
                <c:pt idx="155">
                  <c:v>37412</c:v>
                </c:pt>
                <c:pt idx="156">
                  <c:v>37413</c:v>
                </c:pt>
                <c:pt idx="157">
                  <c:v>37414</c:v>
                </c:pt>
                <c:pt idx="158">
                  <c:v>37415</c:v>
                </c:pt>
                <c:pt idx="159">
                  <c:v>37416</c:v>
                </c:pt>
                <c:pt idx="160">
                  <c:v>37417</c:v>
                </c:pt>
                <c:pt idx="161">
                  <c:v>37418</c:v>
                </c:pt>
                <c:pt idx="162">
                  <c:v>37419</c:v>
                </c:pt>
                <c:pt idx="163">
                  <c:v>37420</c:v>
                </c:pt>
                <c:pt idx="164">
                  <c:v>37421</c:v>
                </c:pt>
                <c:pt idx="165">
                  <c:v>37422</c:v>
                </c:pt>
                <c:pt idx="166">
                  <c:v>37423</c:v>
                </c:pt>
                <c:pt idx="167">
                  <c:v>37424</c:v>
                </c:pt>
                <c:pt idx="168">
                  <c:v>37425</c:v>
                </c:pt>
                <c:pt idx="169">
                  <c:v>37426</c:v>
                </c:pt>
                <c:pt idx="170">
                  <c:v>37427</c:v>
                </c:pt>
                <c:pt idx="171">
                  <c:v>37428</c:v>
                </c:pt>
                <c:pt idx="172">
                  <c:v>37429</c:v>
                </c:pt>
                <c:pt idx="173">
                  <c:v>37430</c:v>
                </c:pt>
                <c:pt idx="174">
                  <c:v>37431</c:v>
                </c:pt>
                <c:pt idx="175">
                  <c:v>37432</c:v>
                </c:pt>
                <c:pt idx="176">
                  <c:v>37433</c:v>
                </c:pt>
                <c:pt idx="177">
                  <c:v>37434</c:v>
                </c:pt>
                <c:pt idx="178">
                  <c:v>37435</c:v>
                </c:pt>
                <c:pt idx="179">
                  <c:v>37436</c:v>
                </c:pt>
                <c:pt idx="180">
                  <c:v>37437</c:v>
                </c:pt>
                <c:pt idx="181">
                  <c:v>37438</c:v>
                </c:pt>
                <c:pt idx="182">
                  <c:v>37439</c:v>
                </c:pt>
                <c:pt idx="183">
                  <c:v>37440</c:v>
                </c:pt>
                <c:pt idx="184">
                  <c:v>37441</c:v>
                </c:pt>
                <c:pt idx="185">
                  <c:v>37442</c:v>
                </c:pt>
                <c:pt idx="186">
                  <c:v>37443</c:v>
                </c:pt>
                <c:pt idx="187">
                  <c:v>37444</c:v>
                </c:pt>
                <c:pt idx="188">
                  <c:v>37445</c:v>
                </c:pt>
                <c:pt idx="189">
                  <c:v>37446</c:v>
                </c:pt>
                <c:pt idx="190">
                  <c:v>37447</c:v>
                </c:pt>
                <c:pt idx="191">
                  <c:v>37448</c:v>
                </c:pt>
                <c:pt idx="192">
                  <c:v>37449</c:v>
                </c:pt>
                <c:pt idx="193">
                  <c:v>37450</c:v>
                </c:pt>
                <c:pt idx="194">
                  <c:v>37451</c:v>
                </c:pt>
                <c:pt idx="195">
                  <c:v>37452</c:v>
                </c:pt>
                <c:pt idx="196">
                  <c:v>37453</c:v>
                </c:pt>
                <c:pt idx="197">
                  <c:v>37454</c:v>
                </c:pt>
                <c:pt idx="198">
                  <c:v>37455</c:v>
                </c:pt>
                <c:pt idx="199">
                  <c:v>37456</c:v>
                </c:pt>
                <c:pt idx="200">
                  <c:v>37457</c:v>
                </c:pt>
                <c:pt idx="201">
                  <c:v>37458</c:v>
                </c:pt>
                <c:pt idx="202">
                  <c:v>37459</c:v>
                </c:pt>
                <c:pt idx="203">
                  <c:v>37460</c:v>
                </c:pt>
                <c:pt idx="204">
                  <c:v>37461</c:v>
                </c:pt>
                <c:pt idx="205">
                  <c:v>37462</c:v>
                </c:pt>
                <c:pt idx="206">
                  <c:v>37463</c:v>
                </c:pt>
                <c:pt idx="207">
                  <c:v>37464</c:v>
                </c:pt>
                <c:pt idx="208">
                  <c:v>37465</c:v>
                </c:pt>
                <c:pt idx="209">
                  <c:v>37466</c:v>
                </c:pt>
                <c:pt idx="210">
                  <c:v>37467</c:v>
                </c:pt>
                <c:pt idx="211">
                  <c:v>37468</c:v>
                </c:pt>
                <c:pt idx="212">
                  <c:v>37469</c:v>
                </c:pt>
                <c:pt idx="213">
                  <c:v>37470</c:v>
                </c:pt>
                <c:pt idx="214">
                  <c:v>37471</c:v>
                </c:pt>
                <c:pt idx="215">
                  <c:v>37472</c:v>
                </c:pt>
                <c:pt idx="216">
                  <c:v>37473</c:v>
                </c:pt>
                <c:pt idx="217">
                  <c:v>37474</c:v>
                </c:pt>
                <c:pt idx="218">
                  <c:v>37475</c:v>
                </c:pt>
                <c:pt idx="219">
                  <c:v>37476</c:v>
                </c:pt>
                <c:pt idx="220">
                  <c:v>37477</c:v>
                </c:pt>
                <c:pt idx="221">
                  <c:v>37478</c:v>
                </c:pt>
                <c:pt idx="222">
                  <c:v>37479</c:v>
                </c:pt>
                <c:pt idx="223">
                  <c:v>37480</c:v>
                </c:pt>
                <c:pt idx="224">
                  <c:v>37481</c:v>
                </c:pt>
                <c:pt idx="225">
                  <c:v>37482</c:v>
                </c:pt>
                <c:pt idx="226">
                  <c:v>37483</c:v>
                </c:pt>
                <c:pt idx="227">
                  <c:v>37484</c:v>
                </c:pt>
                <c:pt idx="228">
                  <c:v>37485</c:v>
                </c:pt>
                <c:pt idx="229">
                  <c:v>37486</c:v>
                </c:pt>
                <c:pt idx="230">
                  <c:v>37487</c:v>
                </c:pt>
                <c:pt idx="231">
                  <c:v>37488</c:v>
                </c:pt>
                <c:pt idx="232">
                  <c:v>37489</c:v>
                </c:pt>
                <c:pt idx="233">
                  <c:v>37490</c:v>
                </c:pt>
                <c:pt idx="234">
                  <c:v>37491</c:v>
                </c:pt>
                <c:pt idx="235">
                  <c:v>37492</c:v>
                </c:pt>
                <c:pt idx="236">
                  <c:v>37493</c:v>
                </c:pt>
                <c:pt idx="237">
                  <c:v>37494</c:v>
                </c:pt>
                <c:pt idx="238">
                  <c:v>37495</c:v>
                </c:pt>
                <c:pt idx="239">
                  <c:v>37496</c:v>
                </c:pt>
                <c:pt idx="240">
                  <c:v>37497</c:v>
                </c:pt>
                <c:pt idx="241">
                  <c:v>37498</c:v>
                </c:pt>
                <c:pt idx="242">
                  <c:v>37499</c:v>
                </c:pt>
                <c:pt idx="243">
                  <c:v>37500</c:v>
                </c:pt>
                <c:pt idx="244">
                  <c:v>37501</c:v>
                </c:pt>
                <c:pt idx="245">
                  <c:v>37502</c:v>
                </c:pt>
                <c:pt idx="246">
                  <c:v>37503</c:v>
                </c:pt>
                <c:pt idx="247">
                  <c:v>37504</c:v>
                </c:pt>
                <c:pt idx="248">
                  <c:v>37505</c:v>
                </c:pt>
                <c:pt idx="249">
                  <c:v>37506</c:v>
                </c:pt>
                <c:pt idx="250">
                  <c:v>37507</c:v>
                </c:pt>
                <c:pt idx="251">
                  <c:v>37508</c:v>
                </c:pt>
                <c:pt idx="252">
                  <c:v>37509</c:v>
                </c:pt>
                <c:pt idx="253">
                  <c:v>37510</c:v>
                </c:pt>
                <c:pt idx="254">
                  <c:v>37511</c:v>
                </c:pt>
                <c:pt idx="255">
                  <c:v>37512</c:v>
                </c:pt>
                <c:pt idx="256">
                  <c:v>37513</c:v>
                </c:pt>
                <c:pt idx="257">
                  <c:v>37514</c:v>
                </c:pt>
                <c:pt idx="258">
                  <c:v>37515</c:v>
                </c:pt>
                <c:pt idx="259">
                  <c:v>37516</c:v>
                </c:pt>
                <c:pt idx="260">
                  <c:v>37517</c:v>
                </c:pt>
                <c:pt idx="261">
                  <c:v>37518</c:v>
                </c:pt>
                <c:pt idx="262">
                  <c:v>37519</c:v>
                </c:pt>
                <c:pt idx="263">
                  <c:v>37520</c:v>
                </c:pt>
                <c:pt idx="264">
                  <c:v>37521</c:v>
                </c:pt>
                <c:pt idx="265">
                  <c:v>37522</c:v>
                </c:pt>
                <c:pt idx="266">
                  <c:v>37523</c:v>
                </c:pt>
                <c:pt idx="267">
                  <c:v>37524</c:v>
                </c:pt>
                <c:pt idx="268">
                  <c:v>37525</c:v>
                </c:pt>
                <c:pt idx="269">
                  <c:v>37526</c:v>
                </c:pt>
                <c:pt idx="270">
                  <c:v>37527</c:v>
                </c:pt>
                <c:pt idx="271">
                  <c:v>37528</c:v>
                </c:pt>
                <c:pt idx="272">
                  <c:v>37529</c:v>
                </c:pt>
                <c:pt idx="273">
                  <c:v>37530</c:v>
                </c:pt>
                <c:pt idx="274">
                  <c:v>37531</c:v>
                </c:pt>
                <c:pt idx="275">
                  <c:v>37532</c:v>
                </c:pt>
                <c:pt idx="276">
                  <c:v>37533</c:v>
                </c:pt>
                <c:pt idx="277">
                  <c:v>37534</c:v>
                </c:pt>
                <c:pt idx="278">
                  <c:v>37535</c:v>
                </c:pt>
                <c:pt idx="279">
                  <c:v>37536</c:v>
                </c:pt>
                <c:pt idx="280">
                  <c:v>37537</c:v>
                </c:pt>
                <c:pt idx="281">
                  <c:v>37538</c:v>
                </c:pt>
                <c:pt idx="282">
                  <c:v>37539</c:v>
                </c:pt>
                <c:pt idx="283">
                  <c:v>37540</c:v>
                </c:pt>
                <c:pt idx="284">
                  <c:v>37541</c:v>
                </c:pt>
                <c:pt idx="285">
                  <c:v>37542</c:v>
                </c:pt>
                <c:pt idx="286">
                  <c:v>37543</c:v>
                </c:pt>
                <c:pt idx="287">
                  <c:v>37544</c:v>
                </c:pt>
                <c:pt idx="288">
                  <c:v>37545</c:v>
                </c:pt>
                <c:pt idx="289">
                  <c:v>37546</c:v>
                </c:pt>
                <c:pt idx="290">
                  <c:v>37547</c:v>
                </c:pt>
                <c:pt idx="291">
                  <c:v>37548</c:v>
                </c:pt>
                <c:pt idx="292">
                  <c:v>37549</c:v>
                </c:pt>
                <c:pt idx="293">
                  <c:v>37550</c:v>
                </c:pt>
                <c:pt idx="294">
                  <c:v>37551</c:v>
                </c:pt>
                <c:pt idx="295">
                  <c:v>37552</c:v>
                </c:pt>
                <c:pt idx="296">
                  <c:v>37553</c:v>
                </c:pt>
                <c:pt idx="297">
                  <c:v>37554</c:v>
                </c:pt>
                <c:pt idx="298">
                  <c:v>37555</c:v>
                </c:pt>
                <c:pt idx="299">
                  <c:v>37556</c:v>
                </c:pt>
                <c:pt idx="300">
                  <c:v>37557</c:v>
                </c:pt>
                <c:pt idx="301">
                  <c:v>37558</c:v>
                </c:pt>
                <c:pt idx="302">
                  <c:v>37559</c:v>
                </c:pt>
                <c:pt idx="303">
                  <c:v>37560</c:v>
                </c:pt>
                <c:pt idx="304">
                  <c:v>37561</c:v>
                </c:pt>
                <c:pt idx="305">
                  <c:v>37562</c:v>
                </c:pt>
                <c:pt idx="306">
                  <c:v>37563</c:v>
                </c:pt>
                <c:pt idx="307">
                  <c:v>37564</c:v>
                </c:pt>
                <c:pt idx="308">
                  <c:v>37565</c:v>
                </c:pt>
                <c:pt idx="309">
                  <c:v>37566</c:v>
                </c:pt>
                <c:pt idx="310">
                  <c:v>37567</c:v>
                </c:pt>
                <c:pt idx="311">
                  <c:v>37568</c:v>
                </c:pt>
                <c:pt idx="312">
                  <c:v>37569</c:v>
                </c:pt>
                <c:pt idx="313">
                  <c:v>37570</c:v>
                </c:pt>
                <c:pt idx="314">
                  <c:v>37571</c:v>
                </c:pt>
                <c:pt idx="315">
                  <c:v>37572</c:v>
                </c:pt>
                <c:pt idx="316">
                  <c:v>37573</c:v>
                </c:pt>
                <c:pt idx="317">
                  <c:v>37574</c:v>
                </c:pt>
                <c:pt idx="318">
                  <c:v>37575</c:v>
                </c:pt>
                <c:pt idx="319">
                  <c:v>37576</c:v>
                </c:pt>
                <c:pt idx="320">
                  <c:v>37577</c:v>
                </c:pt>
                <c:pt idx="321">
                  <c:v>37578</c:v>
                </c:pt>
                <c:pt idx="322">
                  <c:v>37579</c:v>
                </c:pt>
                <c:pt idx="323">
                  <c:v>37580</c:v>
                </c:pt>
                <c:pt idx="324">
                  <c:v>37581</c:v>
                </c:pt>
                <c:pt idx="325">
                  <c:v>37582</c:v>
                </c:pt>
                <c:pt idx="326">
                  <c:v>37583</c:v>
                </c:pt>
                <c:pt idx="327">
                  <c:v>37584</c:v>
                </c:pt>
                <c:pt idx="328">
                  <c:v>37585</c:v>
                </c:pt>
                <c:pt idx="329">
                  <c:v>37586</c:v>
                </c:pt>
                <c:pt idx="330">
                  <c:v>37587</c:v>
                </c:pt>
                <c:pt idx="331">
                  <c:v>37588</c:v>
                </c:pt>
                <c:pt idx="332">
                  <c:v>37589</c:v>
                </c:pt>
                <c:pt idx="333">
                  <c:v>37590</c:v>
                </c:pt>
                <c:pt idx="334">
                  <c:v>37591</c:v>
                </c:pt>
                <c:pt idx="335">
                  <c:v>37592</c:v>
                </c:pt>
                <c:pt idx="336">
                  <c:v>37593</c:v>
                </c:pt>
                <c:pt idx="337">
                  <c:v>37594</c:v>
                </c:pt>
                <c:pt idx="338">
                  <c:v>37595</c:v>
                </c:pt>
                <c:pt idx="339">
                  <c:v>37596</c:v>
                </c:pt>
                <c:pt idx="340">
                  <c:v>37597</c:v>
                </c:pt>
                <c:pt idx="341">
                  <c:v>37598</c:v>
                </c:pt>
                <c:pt idx="342">
                  <c:v>37599</c:v>
                </c:pt>
                <c:pt idx="343">
                  <c:v>37600</c:v>
                </c:pt>
                <c:pt idx="344">
                  <c:v>37601</c:v>
                </c:pt>
                <c:pt idx="345">
                  <c:v>37602</c:v>
                </c:pt>
                <c:pt idx="346">
                  <c:v>37603</c:v>
                </c:pt>
                <c:pt idx="347">
                  <c:v>37604</c:v>
                </c:pt>
                <c:pt idx="348">
                  <c:v>37605</c:v>
                </c:pt>
                <c:pt idx="349">
                  <c:v>37606</c:v>
                </c:pt>
                <c:pt idx="350">
                  <c:v>37607</c:v>
                </c:pt>
                <c:pt idx="351">
                  <c:v>37608</c:v>
                </c:pt>
                <c:pt idx="352">
                  <c:v>37609</c:v>
                </c:pt>
                <c:pt idx="353">
                  <c:v>37610</c:v>
                </c:pt>
                <c:pt idx="354">
                  <c:v>37611</c:v>
                </c:pt>
                <c:pt idx="355">
                  <c:v>37612</c:v>
                </c:pt>
                <c:pt idx="356">
                  <c:v>37613</c:v>
                </c:pt>
                <c:pt idx="357">
                  <c:v>37614</c:v>
                </c:pt>
                <c:pt idx="358">
                  <c:v>37615</c:v>
                </c:pt>
                <c:pt idx="359">
                  <c:v>37616</c:v>
                </c:pt>
                <c:pt idx="360">
                  <c:v>37617</c:v>
                </c:pt>
                <c:pt idx="361">
                  <c:v>37618</c:v>
                </c:pt>
                <c:pt idx="362">
                  <c:v>37619</c:v>
                </c:pt>
                <c:pt idx="363">
                  <c:v>37620</c:v>
                </c:pt>
                <c:pt idx="364">
                  <c:v>37621</c:v>
                </c:pt>
                <c:pt idx="365">
                  <c:v>37622</c:v>
                </c:pt>
                <c:pt idx="366">
                  <c:v>37623</c:v>
                </c:pt>
                <c:pt idx="367">
                  <c:v>37624</c:v>
                </c:pt>
                <c:pt idx="368">
                  <c:v>37625</c:v>
                </c:pt>
                <c:pt idx="369">
                  <c:v>37626</c:v>
                </c:pt>
                <c:pt idx="370">
                  <c:v>37627</c:v>
                </c:pt>
                <c:pt idx="371">
                  <c:v>37628</c:v>
                </c:pt>
                <c:pt idx="372">
                  <c:v>37629</c:v>
                </c:pt>
                <c:pt idx="373">
                  <c:v>37630</c:v>
                </c:pt>
                <c:pt idx="374">
                  <c:v>37631</c:v>
                </c:pt>
                <c:pt idx="375">
                  <c:v>37632</c:v>
                </c:pt>
                <c:pt idx="376">
                  <c:v>37633</c:v>
                </c:pt>
                <c:pt idx="377">
                  <c:v>37634</c:v>
                </c:pt>
                <c:pt idx="378">
                  <c:v>37635</c:v>
                </c:pt>
                <c:pt idx="379">
                  <c:v>37636</c:v>
                </c:pt>
                <c:pt idx="380">
                  <c:v>37637</c:v>
                </c:pt>
                <c:pt idx="381">
                  <c:v>37638</c:v>
                </c:pt>
                <c:pt idx="382">
                  <c:v>37639</c:v>
                </c:pt>
                <c:pt idx="383">
                  <c:v>37640</c:v>
                </c:pt>
                <c:pt idx="384">
                  <c:v>37641</c:v>
                </c:pt>
                <c:pt idx="385">
                  <c:v>37642</c:v>
                </c:pt>
                <c:pt idx="386">
                  <c:v>37643</c:v>
                </c:pt>
                <c:pt idx="387">
                  <c:v>37644</c:v>
                </c:pt>
                <c:pt idx="388">
                  <c:v>37645</c:v>
                </c:pt>
                <c:pt idx="389">
                  <c:v>37646</c:v>
                </c:pt>
                <c:pt idx="390">
                  <c:v>37647</c:v>
                </c:pt>
                <c:pt idx="391">
                  <c:v>37648</c:v>
                </c:pt>
                <c:pt idx="392">
                  <c:v>37649</c:v>
                </c:pt>
                <c:pt idx="393">
                  <c:v>37650</c:v>
                </c:pt>
                <c:pt idx="394">
                  <c:v>37651</c:v>
                </c:pt>
                <c:pt idx="395">
                  <c:v>37652</c:v>
                </c:pt>
                <c:pt idx="396">
                  <c:v>37653</c:v>
                </c:pt>
                <c:pt idx="397">
                  <c:v>37654</c:v>
                </c:pt>
                <c:pt idx="398">
                  <c:v>37655</c:v>
                </c:pt>
                <c:pt idx="399">
                  <c:v>37656</c:v>
                </c:pt>
                <c:pt idx="400">
                  <c:v>37657</c:v>
                </c:pt>
                <c:pt idx="401">
                  <c:v>37658</c:v>
                </c:pt>
                <c:pt idx="402">
                  <c:v>37659</c:v>
                </c:pt>
                <c:pt idx="403">
                  <c:v>37660</c:v>
                </c:pt>
                <c:pt idx="404">
                  <c:v>37661</c:v>
                </c:pt>
                <c:pt idx="405">
                  <c:v>37662</c:v>
                </c:pt>
                <c:pt idx="406">
                  <c:v>37663</c:v>
                </c:pt>
                <c:pt idx="407">
                  <c:v>37664</c:v>
                </c:pt>
                <c:pt idx="408">
                  <c:v>37665</c:v>
                </c:pt>
                <c:pt idx="409">
                  <c:v>37666</c:v>
                </c:pt>
                <c:pt idx="410">
                  <c:v>37667</c:v>
                </c:pt>
                <c:pt idx="411">
                  <c:v>37668</c:v>
                </c:pt>
                <c:pt idx="412">
                  <c:v>37669</c:v>
                </c:pt>
                <c:pt idx="413">
                  <c:v>37670</c:v>
                </c:pt>
                <c:pt idx="414">
                  <c:v>37671</c:v>
                </c:pt>
                <c:pt idx="415">
                  <c:v>37672</c:v>
                </c:pt>
                <c:pt idx="416">
                  <c:v>37673</c:v>
                </c:pt>
                <c:pt idx="417">
                  <c:v>37674</c:v>
                </c:pt>
                <c:pt idx="418">
                  <c:v>37675</c:v>
                </c:pt>
                <c:pt idx="419">
                  <c:v>37676</c:v>
                </c:pt>
                <c:pt idx="420">
                  <c:v>37677</c:v>
                </c:pt>
                <c:pt idx="421">
                  <c:v>37678</c:v>
                </c:pt>
                <c:pt idx="422">
                  <c:v>37679</c:v>
                </c:pt>
                <c:pt idx="423">
                  <c:v>37680</c:v>
                </c:pt>
                <c:pt idx="424">
                  <c:v>37681</c:v>
                </c:pt>
                <c:pt idx="425">
                  <c:v>37682</c:v>
                </c:pt>
                <c:pt idx="426">
                  <c:v>37683</c:v>
                </c:pt>
                <c:pt idx="427">
                  <c:v>37684</c:v>
                </c:pt>
                <c:pt idx="428">
                  <c:v>37685</c:v>
                </c:pt>
                <c:pt idx="429">
                  <c:v>37686</c:v>
                </c:pt>
                <c:pt idx="430">
                  <c:v>37687</c:v>
                </c:pt>
                <c:pt idx="431">
                  <c:v>37688</c:v>
                </c:pt>
                <c:pt idx="432">
                  <c:v>37689</c:v>
                </c:pt>
                <c:pt idx="433">
                  <c:v>37690</c:v>
                </c:pt>
                <c:pt idx="434">
                  <c:v>37691</c:v>
                </c:pt>
                <c:pt idx="435">
                  <c:v>37692</c:v>
                </c:pt>
                <c:pt idx="436">
                  <c:v>37693</c:v>
                </c:pt>
                <c:pt idx="437">
                  <c:v>37694</c:v>
                </c:pt>
                <c:pt idx="438">
                  <c:v>37695</c:v>
                </c:pt>
                <c:pt idx="439">
                  <c:v>37696</c:v>
                </c:pt>
                <c:pt idx="440">
                  <c:v>37697</c:v>
                </c:pt>
                <c:pt idx="441">
                  <c:v>37698</c:v>
                </c:pt>
                <c:pt idx="442">
                  <c:v>37699</c:v>
                </c:pt>
                <c:pt idx="443">
                  <c:v>37700</c:v>
                </c:pt>
                <c:pt idx="444">
                  <c:v>37701</c:v>
                </c:pt>
                <c:pt idx="445">
                  <c:v>37702</c:v>
                </c:pt>
                <c:pt idx="446">
                  <c:v>37703</c:v>
                </c:pt>
                <c:pt idx="447">
                  <c:v>37704</c:v>
                </c:pt>
                <c:pt idx="448">
                  <c:v>37705</c:v>
                </c:pt>
                <c:pt idx="449">
                  <c:v>37706</c:v>
                </c:pt>
                <c:pt idx="450">
                  <c:v>37707</c:v>
                </c:pt>
                <c:pt idx="451">
                  <c:v>37708</c:v>
                </c:pt>
                <c:pt idx="452">
                  <c:v>37709</c:v>
                </c:pt>
                <c:pt idx="453">
                  <c:v>37710</c:v>
                </c:pt>
                <c:pt idx="454">
                  <c:v>37711</c:v>
                </c:pt>
                <c:pt idx="455">
                  <c:v>37712</c:v>
                </c:pt>
                <c:pt idx="456">
                  <c:v>37713</c:v>
                </c:pt>
                <c:pt idx="457">
                  <c:v>37714</c:v>
                </c:pt>
                <c:pt idx="458">
                  <c:v>37715</c:v>
                </c:pt>
                <c:pt idx="459">
                  <c:v>37716</c:v>
                </c:pt>
                <c:pt idx="460">
                  <c:v>37717</c:v>
                </c:pt>
                <c:pt idx="461">
                  <c:v>37718</c:v>
                </c:pt>
                <c:pt idx="462">
                  <c:v>37719</c:v>
                </c:pt>
                <c:pt idx="463">
                  <c:v>37720</c:v>
                </c:pt>
                <c:pt idx="464">
                  <c:v>37721</c:v>
                </c:pt>
                <c:pt idx="465">
                  <c:v>37722</c:v>
                </c:pt>
                <c:pt idx="466">
                  <c:v>37723</c:v>
                </c:pt>
                <c:pt idx="467">
                  <c:v>37724</c:v>
                </c:pt>
                <c:pt idx="468">
                  <c:v>37725</c:v>
                </c:pt>
                <c:pt idx="469">
                  <c:v>37726</c:v>
                </c:pt>
                <c:pt idx="470">
                  <c:v>37727</c:v>
                </c:pt>
                <c:pt idx="471">
                  <c:v>37728</c:v>
                </c:pt>
                <c:pt idx="472">
                  <c:v>37729</c:v>
                </c:pt>
                <c:pt idx="473">
                  <c:v>37730</c:v>
                </c:pt>
                <c:pt idx="474">
                  <c:v>37731</c:v>
                </c:pt>
                <c:pt idx="475">
                  <c:v>37732</c:v>
                </c:pt>
                <c:pt idx="476">
                  <c:v>37733</c:v>
                </c:pt>
                <c:pt idx="477">
                  <c:v>37734</c:v>
                </c:pt>
                <c:pt idx="478">
                  <c:v>37735</c:v>
                </c:pt>
                <c:pt idx="479">
                  <c:v>37736</c:v>
                </c:pt>
                <c:pt idx="480">
                  <c:v>37737</c:v>
                </c:pt>
                <c:pt idx="481">
                  <c:v>37738</c:v>
                </c:pt>
                <c:pt idx="482">
                  <c:v>37739</c:v>
                </c:pt>
                <c:pt idx="483">
                  <c:v>37740</c:v>
                </c:pt>
                <c:pt idx="484">
                  <c:v>37741</c:v>
                </c:pt>
                <c:pt idx="485">
                  <c:v>37742</c:v>
                </c:pt>
                <c:pt idx="486">
                  <c:v>37743</c:v>
                </c:pt>
                <c:pt idx="487">
                  <c:v>37744</c:v>
                </c:pt>
                <c:pt idx="488">
                  <c:v>37745</c:v>
                </c:pt>
                <c:pt idx="489">
                  <c:v>37746</c:v>
                </c:pt>
                <c:pt idx="490">
                  <c:v>37747</c:v>
                </c:pt>
                <c:pt idx="491">
                  <c:v>37748</c:v>
                </c:pt>
                <c:pt idx="492">
                  <c:v>37749</c:v>
                </c:pt>
                <c:pt idx="493">
                  <c:v>37750</c:v>
                </c:pt>
                <c:pt idx="494">
                  <c:v>37751</c:v>
                </c:pt>
                <c:pt idx="495">
                  <c:v>37752</c:v>
                </c:pt>
                <c:pt idx="496">
                  <c:v>37753</c:v>
                </c:pt>
                <c:pt idx="497">
                  <c:v>37754</c:v>
                </c:pt>
                <c:pt idx="498">
                  <c:v>37755</c:v>
                </c:pt>
                <c:pt idx="499">
                  <c:v>37756</c:v>
                </c:pt>
                <c:pt idx="500">
                  <c:v>37757</c:v>
                </c:pt>
                <c:pt idx="501">
                  <c:v>37758</c:v>
                </c:pt>
                <c:pt idx="502">
                  <c:v>37759</c:v>
                </c:pt>
                <c:pt idx="503">
                  <c:v>37760</c:v>
                </c:pt>
                <c:pt idx="504">
                  <c:v>37761</c:v>
                </c:pt>
                <c:pt idx="505">
                  <c:v>37762</c:v>
                </c:pt>
                <c:pt idx="506">
                  <c:v>37763</c:v>
                </c:pt>
                <c:pt idx="507">
                  <c:v>37764</c:v>
                </c:pt>
                <c:pt idx="508">
                  <c:v>37765</c:v>
                </c:pt>
                <c:pt idx="509">
                  <c:v>37766</c:v>
                </c:pt>
                <c:pt idx="510">
                  <c:v>37767</c:v>
                </c:pt>
                <c:pt idx="511">
                  <c:v>37768</c:v>
                </c:pt>
                <c:pt idx="512">
                  <c:v>37769</c:v>
                </c:pt>
                <c:pt idx="513">
                  <c:v>37770</c:v>
                </c:pt>
                <c:pt idx="514">
                  <c:v>37771</c:v>
                </c:pt>
                <c:pt idx="515">
                  <c:v>37772</c:v>
                </c:pt>
                <c:pt idx="516">
                  <c:v>37773</c:v>
                </c:pt>
                <c:pt idx="517">
                  <c:v>37774</c:v>
                </c:pt>
                <c:pt idx="518">
                  <c:v>37775</c:v>
                </c:pt>
                <c:pt idx="519">
                  <c:v>37776</c:v>
                </c:pt>
                <c:pt idx="520">
                  <c:v>37777</c:v>
                </c:pt>
                <c:pt idx="521">
                  <c:v>37778</c:v>
                </c:pt>
                <c:pt idx="522">
                  <c:v>37779</c:v>
                </c:pt>
                <c:pt idx="523">
                  <c:v>37780</c:v>
                </c:pt>
                <c:pt idx="524">
                  <c:v>37781</c:v>
                </c:pt>
                <c:pt idx="525">
                  <c:v>37782</c:v>
                </c:pt>
                <c:pt idx="526">
                  <c:v>37783</c:v>
                </c:pt>
                <c:pt idx="527">
                  <c:v>37784</c:v>
                </c:pt>
                <c:pt idx="528">
                  <c:v>37785</c:v>
                </c:pt>
                <c:pt idx="529">
                  <c:v>37786</c:v>
                </c:pt>
                <c:pt idx="530">
                  <c:v>37787</c:v>
                </c:pt>
                <c:pt idx="531">
                  <c:v>37788</c:v>
                </c:pt>
                <c:pt idx="532">
                  <c:v>37789</c:v>
                </c:pt>
                <c:pt idx="533">
                  <c:v>37790</c:v>
                </c:pt>
                <c:pt idx="534">
                  <c:v>37791</c:v>
                </c:pt>
                <c:pt idx="535">
                  <c:v>37792</c:v>
                </c:pt>
                <c:pt idx="536">
                  <c:v>37793</c:v>
                </c:pt>
                <c:pt idx="537">
                  <c:v>37794</c:v>
                </c:pt>
                <c:pt idx="538">
                  <c:v>37795</c:v>
                </c:pt>
                <c:pt idx="539">
                  <c:v>37796</c:v>
                </c:pt>
                <c:pt idx="540">
                  <c:v>37797</c:v>
                </c:pt>
                <c:pt idx="541">
                  <c:v>37798</c:v>
                </c:pt>
                <c:pt idx="542">
                  <c:v>37799</c:v>
                </c:pt>
                <c:pt idx="543">
                  <c:v>37800</c:v>
                </c:pt>
                <c:pt idx="544">
                  <c:v>37801</c:v>
                </c:pt>
                <c:pt idx="545">
                  <c:v>37802</c:v>
                </c:pt>
                <c:pt idx="546">
                  <c:v>37803</c:v>
                </c:pt>
                <c:pt idx="547">
                  <c:v>37804</c:v>
                </c:pt>
                <c:pt idx="548">
                  <c:v>37805</c:v>
                </c:pt>
                <c:pt idx="549">
                  <c:v>37806</c:v>
                </c:pt>
                <c:pt idx="550">
                  <c:v>37807</c:v>
                </c:pt>
                <c:pt idx="551">
                  <c:v>37808</c:v>
                </c:pt>
                <c:pt idx="552">
                  <c:v>37809</c:v>
                </c:pt>
                <c:pt idx="553">
                  <c:v>37810</c:v>
                </c:pt>
                <c:pt idx="554">
                  <c:v>37811</c:v>
                </c:pt>
                <c:pt idx="555">
                  <c:v>37812</c:v>
                </c:pt>
                <c:pt idx="556">
                  <c:v>37813</c:v>
                </c:pt>
                <c:pt idx="557">
                  <c:v>37814</c:v>
                </c:pt>
                <c:pt idx="558">
                  <c:v>37815</c:v>
                </c:pt>
                <c:pt idx="559">
                  <c:v>37816</c:v>
                </c:pt>
                <c:pt idx="560">
                  <c:v>37817</c:v>
                </c:pt>
                <c:pt idx="561">
                  <c:v>37818</c:v>
                </c:pt>
                <c:pt idx="562">
                  <c:v>37819</c:v>
                </c:pt>
                <c:pt idx="563">
                  <c:v>37820</c:v>
                </c:pt>
                <c:pt idx="564">
                  <c:v>37821</c:v>
                </c:pt>
                <c:pt idx="565">
                  <c:v>37822</c:v>
                </c:pt>
                <c:pt idx="566">
                  <c:v>37823</c:v>
                </c:pt>
                <c:pt idx="567">
                  <c:v>37824</c:v>
                </c:pt>
                <c:pt idx="568">
                  <c:v>37825</c:v>
                </c:pt>
                <c:pt idx="569">
                  <c:v>37826</c:v>
                </c:pt>
                <c:pt idx="570">
                  <c:v>37827</c:v>
                </c:pt>
                <c:pt idx="571">
                  <c:v>37828</c:v>
                </c:pt>
                <c:pt idx="572">
                  <c:v>37829</c:v>
                </c:pt>
                <c:pt idx="573">
                  <c:v>37830</c:v>
                </c:pt>
                <c:pt idx="574">
                  <c:v>37831</c:v>
                </c:pt>
                <c:pt idx="575">
                  <c:v>37832</c:v>
                </c:pt>
                <c:pt idx="576">
                  <c:v>37833</c:v>
                </c:pt>
                <c:pt idx="577">
                  <c:v>37834</c:v>
                </c:pt>
                <c:pt idx="578">
                  <c:v>37835</c:v>
                </c:pt>
                <c:pt idx="579">
                  <c:v>37836</c:v>
                </c:pt>
                <c:pt idx="580">
                  <c:v>37837</c:v>
                </c:pt>
                <c:pt idx="581">
                  <c:v>37838</c:v>
                </c:pt>
                <c:pt idx="582">
                  <c:v>37839</c:v>
                </c:pt>
                <c:pt idx="583">
                  <c:v>37840</c:v>
                </c:pt>
                <c:pt idx="584">
                  <c:v>37841</c:v>
                </c:pt>
                <c:pt idx="585">
                  <c:v>37842</c:v>
                </c:pt>
                <c:pt idx="586">
                  <c:v>37843</c:v>
                </c:pt>
                <c:pt idx="587">
                  <c:v>37844</c:v>
                </c:pt>
                <c:pt idx="588">
                  <c:v>37845</c:v>
                </c:pt>
                <c:pt idx="589">
                  <c:v>37846</c:v>
                </c:pt>
                <c:pt idx="590">
                  <c:v>37847</c:v>
                </c:pt>
                <c:pt idx="591">
                  <c:v>37848</c:v>
                </c:pt>
                <c:pt idx="592">
                  <c:v>37849</c:v>
                </c:pt>
                <c:pt idx="593">
                  <c:v>37850</c:v>
                </c:pt>
                <c:pt idx="594">
                  <c:v>37851</c:v>
                </c:pt>
                <c:pt idx="595">
                  <c:v>37852</c:v>
                </c:pt>
                <c:pt idx="596">
                  <c:v>37853</c:v>
                </c:pt>
                <c:pt idx="597">
                  <c:v>37854</c:v>
                </c:pt>
                <c:pt idx="598">
                  <c:v>37855</c:v>
                </c:pt>
                <c:pt idx="599">
                  <c:v>37856</c:v>
                </c:pt>
                <c:pt idx="600">
                  <c:v>37857</c:v>
                </c:pt>
                <c:pt idx="601">
                  <c:v>37858</c:v>
                </c:pt>
                <c:pt idx="602">
                  <c:v>37859</c:v>
                </c:pt>
                <c:pt idx="603">
                  <c:v>37860</c:v>
                </c:pt>
                <c:pt idx="604">
                  <c:v>37861</c:v>
                </c:pt>
                <c:pt idx="605">
                  <c:v>37862</c:v>
                </c:pt>
                <c:pt idx="606">
                  <c:v>37863</c:v>
                </c:pt>
                <c:pt idx="607">
                  <c:v>37864</c:v>
                </c:pt>
                <c:pt idx="608">
                  <c:v>37865</c:v>
                </c:pt>
                <c:pt idx="609">
                  <c:v>37866</c:v>
                </c:pt>
                <c:pt idx="610">
                  <c:v>37867</c:v>
                </c:pt>
                <c:pt idx="611">
                  <c:v>37868</c:v>
                </c:pt>
                <c:pt idx="612">
                  <c:v>37869</c:v>
                </c:pt>
                <c:pt idx="613">
                  <c:v>37870</c:v>
                </c:pt>
                <c:pt idx="614">
                  <c:v>37871</c:v>
                </c:pt>
                <c:pt idx="615">
                  <c:v>37872</c:v>
                </c:pt>
                <c:pt idx="616">
                  <c:v>37873</c:v>
                </c:pt>
                <c:pt idx="617">
                  <c:v>37874</c:v>
                </c:pt>
                <c:pt idx="618">
                  <c:v>37875</c:v>
                </c:pt>
                <c:pt idx="619">
                  <c:v>37876</c:v>
                </c:pt>
                <c:pt idx="620">
                  <c:v>37877</c:v>
                </c:pt>
                <c:pt idx="621">
                  <c:v>37878</c:v>
                </c:pt>
                <c:pt idx="622">
                  <c:v>37879</c:v>
                </c:pt>
                <c:pt idx="623">
                  <c:v>37880</c:v>
                </c:pt>
                <c:pt idx="624">
                  <c:v>37881</c:v>
                </c:pt>
                <c:pt idx="625">
                  <c:v>37882</c:v>
                </c:pt>
                <c:pt idx="626">
                  <c:v>37883</c:v>
                </c:pt>
                <c:pt idx="627">
                  <c:v>37884</c:v>
                </c:pt>
                <c:pt idx="628">
                  <c:v>37885</c:v>
                </c:pt>
                <c:pt idx="629">
                  <c:v>37886</c:v>
                </c:pt>
                <c:pt idx="630">
                  <c:v>37887</c:v>
                </c:pt>
                <c:pt idx="631">
                  <c:v>37888</c:v>
                </c:pt>
                <c:pt idx="632">
                  <c:v>37889</c:v>
                </c:pt>
                <c:pt idx="633">
                  <c:v>37890</c:v>
                </c:pt>
                <c:pt idx="634">
                  <c:v>37891</c:v>
                </c:pt>
                <c:pt idx="635">
                  <c:v>37892</c:v>
                </c:pt>
                <c:pt idx="636">
                  <c:v>37893</c:v>
                </c:pt>
                <c:pt idx="637">
                  <c:v>37894</c:v>
                </c:pt>
                <c:pt idx="638">
                  <c:v>37895</c:v>
                </c:pt>
                <c:pt idx="639">
                  <c:v>37896</c:v>
                </c:pt>
                <c:pt idx="640">
                  <c:v>37897</c:v>
                </c:pt>
                <c:pt idx="641">
                  <c:v>37898</c:v>
                </c:pt>
                <c:pt idx="642">
                  <c:v>37899</c:v>
                </c:pt>
                <c:pt idx="643">
                  <c:v>37900</c:v>
                </c:pt>
                <c:pt idx="644">
                  <c:v>37901</c:v>
                </c:pt>
                <c:pt idx="645">
                  <c:v>37902</c:v>
                </c:pt>
                <c:pt idx="646">
                  <c:v>37903</c:v>
                </c:pt>
                <c:pt idx="647">
                  <c:v>37904</c:v>
                </c:pt>
                <c:pt idx="648">
                  <c:v>37905</c:v>
                </c:pt>
                <c:pt idx="649">
                  <c:v>37906</c:v>
                </c:pt>
                <c:pt idx="650">
                  <c:v>37907</c:v>
                </c:pt>
                <c:pt idx="651">
                  <c:v>37908</c:v>
                </c:pt>
                <c:pt idx="652">
                  <c:v>37909</c:v>
                </c:pt>
                <c:pt idx="653">
                  <c:v>37910</c:v>
                </c:pt>
                <c:pt idx="654">
                  <c:v>37911</c:v>
                </c:pt>
                <c:pt idx="655">
                  <c:v>37912</c:v>
                </c:pt>
                <c:pt idx="656">
                  <c:v>37913</c:v>
                </c:pt>
                <c:pt idx="657">
                  <c:v>37914</c:v>
                </c:pt>
                <c:pt idx="658">
                  <c:v>37915</c:v>
                </c:pt>
                <c:pt idx="659">
                  <c:v>37916</c:v>
                </c:pt>
                <c:pt idx="660">
                  <c:v>37917</c:v>
                </c:pt>
                <c:pt idx="661">
                  <c:v>37918</c:v>
                </c:pt>
                <c:pt idx="662">
                  <c:v>37919</c:v>
                </c:pt>
                <c:pt idx="663">
                  <c:v>37920</c:v>
                </c:pt>
                <c:pt idx="664">
                  <c:v>37921</c:v>
                </c:pt>
                <c:pt idx="665">
                  <c:v>37922</c:v>
                </c:pt>
                <c:pt idx="666">
                  <c:v>37923</c:v>
                </c:pt>
                <c:pt idx="667">
                  <c:v>37924</c:v>
                </c:pt>
                <c:pt idx="668">
                  <c:v>37925</c:v>
                </c:pt>
                <c:pt idx="669">
                  <c:v>37926</c:v>
                </c:pt>
                <c:pt idx="670">
                  <c:v>37927</c:v>
                </c:pt>
                <c:pt idx="671">
                  <c:v>37928</c:v>
                </c:pt>
                <c:pt idx="672">
                  <c:v>37929</c:v>
                </c:pt>
                <c:pt idx="673">
                  <c:v>37930</c:v>
                </c:pt>
                <c:pt idx="674">
                  <c:v>37931</c:v>
                </c:pt>
                <c:pt idx="675">
                  <c:v>37932</c:v>
                </c:pt>
                <c:pt idx="676">
                  <c:v>37933</c:v>
                </c:pt>
                <c:pt idx="677">
                  <c:v>37934</c:v>
                </c:pt>
                <c:pt idx="678">
                  <c:v>37935</c:v>
                </c:pt>
                <c:pt idx="679">
                  <c:v>37936</c:v>
                </c:pt>
                <c:pt idx="680">
                  <c:v>37937</c:v>
                </c:pt>
                <c:pt idx="681">
                  <c:v>37938</c:v>
                </c:pt>
                <c:pt idx="682">
                  <c:v>37939</c:v>
                </c:pt>
                <c:pt idx="683">
                  <c:v>37940</c:v>
                </c:pt>
                <c:pt idx="684">
                  <c:v>37941</c:v>
                </c:pt>
                <c:pt idx="685">
                  <c:v>37942</c:v>
                </c:pt>
                <c:pt idx="686">
                  <c:v>37943</c:v>
                </c:pt>
                <c:pt idx="687">
                  <c:v>37944</c:v>
                </c:pt>
                <c:pt idx="688">
                  <c:v>37945</c:v>
                </c:pt>
                <c:pt idx="689">
                  <c:v>37946</c:v>
                </c:pt>
                <c:pt idx="690">
                  <c:v>37947</c:v>
                </c:pt>
                <c:pt idx="691">
                  <c:v>37948</c:v>
                </c:pt>
                <c:pt idx="692">
                  <c:v>37949</c:v>
                </c:pt>
                <c:pt idx="693">
                  <c:v>37950</c:v>
                </c:pt>
                <c:pt idx="694">
                  <c:v>37951</c:v>
                </c:pt>
                <c:pt idx="695">
                  <c:v>37952</c:v>
                </c:pt>
                <c:pt idx="696">
                  <c:v>37953</c:v>
                </c:pt>
                <c:pt idx="697">
                  <c:v>37954</c:v>
                </c:pt>
                <c:pt idx="698">
                  <c:v>37955</c:v>
                </c:pt>
                <c:pt idx="699">
                  <c:v>37956</c:v>
                </c:pt>
                <c:pt idx="700">
                  <c:v>37957</c:v>
                </c:pt>
                <c:pt idx="701">
                  <c:v>37958</c:v>
                </c:pt>
                <c:pt idx="702">
                  <c:v>37959</c:v>
                </c:pt>
                <c:pt idx="703">
                  <c:v>37960</c:v>
                </c:pt>
                <c:pt idx="704">
                  <c:v>37961</c:v>
                </c:pt>
                <c:pt idx="705">
                  <c:v>37962</c:v>
                </c:pt>
                <c:pt idx="706">
                  <c:v>37963</c:v>
                </c:pt>
                <c:pt idx="707">
                  <c:v>37964</c:v>
                </c:pt>
                <c:pt idx="708">
                  <c:v>37965</c:v>
                </c:pt>
                <c:pt idx="709">
                  <c:v>37966</c:v>
                </c:pt>
                <c:pt idx="710">
                  <c:v>37967</c:v>
                </c:pt>
                <c:pt idx="711">
                  <c:v>37968</c:v>
                </c:pt>
                <c:pt idx="712">
                  <c:v>37969</c:v>
                </c:pt>
                <c:pt idx="713">
                  <c:v>37970</c:v>
                </c:pt>
                <c:pt idx="714">
                  <c:v>37971</c:v>
                </c:pt>
                <c:pt idx="715">
                  <c:v>37972</c:v>
                </c:pt>
                <c:pt idx="716">
                  <c:v>37973</c:v>
                </c:pt>
                <c:pt idx="717">
                  <c:v>37974</c:v>
                </c:pt>
                <c:pt idx="718">
                  <c:v>37975</c:v>
                </c:pt>
                <c:pt idx="719">
                  <c:v>37976</c:v>
                </c:pt>
                <c:pt idx="720">
                  <c:v>37977</c:v>
                </c:pt>
                <c:pt idx="721">
                  <c:v>37978</c:v>
                </c:pt>
                <c:pt idx="722">
                  <c:v>37979</c:v>
                </c:pt>
                <c:pt idx="723">
                  <c:v>37980</c:v>
                </c:pt>
                <c:pt idx="724">
                  <c:v>37981</c:v>
                </c:pt>
                <c:pt idx="725">
                  <c:v>37982</c:v>
                </c:pt>
                <c:pt idx="726">
                  <c:v>37983</c:v>
                </c:pt>
                <c:pt idx="727">
                  <c:v>37984</c:v>
                </c:pt>
                <c:pt idx="728">
                  <c:v>37985</c:v>
                </c:pt>
                <c:pt idx="729">
                  <c:v>37986</c:v>
                </c:pt>
                <c:pt idx="730">
                  <c:v>37987</c:v>
                </c:pt>
                <c:pt idx="731">
                  <c:v>37988</c:v>
                </c:pt>
                <c:pt idx="732">
                  <c:v>37989</c:v>
                </c:pt>
                <c:pt idx="733">
                  <c:v>37990</c:v>
                </c:pt>
                <c:pt idx="734">
                  <c:v>37991</c:v>
                </c:pt>
                <c:pt idx="735">
                  <c:v>37992</c:v>
                </c:pt>
                <c:pt idx="736">
                  <c:v>37993</c:v>
                </c:pt>
                <c:pt idx="737">
                  <c:v>37994</c:v>
                </c:pt>
                <c:pt idx="738">
                  <c:v>37995</c:v>
                </c:pt>
                <c:pt idx="739">
                  <c:v>37996</c:v>
                </c:pt>
                <c:pt idx="740">
                  <c:v>37997</c:v>
                </c:pt>
                <c:pt idx="741">
                  <c:v>37998</c:v>
                </c:pt>
                <c:pt idx="742">
                  <c:v>37999</c:v>
                </c:pt>
                <c:pt idx="743">
                  <c:v>38000</c:v>
                </c:pt>
                <c:pt idx="744">
                  <c:v>38001</c:v>
                </c:pt>
                <c:pt idx="745">
                  <c:v>38002</c:v>
                </c:pt>
                <c:pt idx="746">
                  <c:v>38003</c:v>
                </c:pt>
                <c:pt idx="747">
                  <c:v>38004</c:v>
                </c:pt>
                <c:pt idx="748">
                  <c:v>38005</c:v>
                </c:pt>
                <c:pt idx="749">
                  <c:v>38006</c:v>
                </c:pt>
                <c:pt idx="750">
                  <c:v>38007</c:v>
                </c:pt>
                <c:pt idx="751">
                  <c:v>38008</c:v>
                </c:pt>
                <c:pt idx="752">
                  <c:v>38009</c:v>
                </c:pt>
                <c:pt idx="753">
                  <c:v>38010</c:v>
                </c:pt>
                <c:pt idx="754">
                  <c:v>38011</c:v>
                </c:pt>
                <c:pt idx="755">
                  <c:v>38012</c:v>
                </c:pt>
                <c:pt idx="756">
                  <c:v>38013</c:v>
                </c:pt>
                <c:pt idx="757">
                  <c:v>38014</c:v>
                </c:pt>
                <c:pt idx="758">
                  <c:v>38015</c:v>
                </c:pt>
                <c:pt idx="759">
                  <c:v>38016</c:v>
                </c:pt>
                <c:pt idx="760">
                  <c:v>38017</c:v>
                </c:pt>
                <c:pt idx="761">
                  <c:v>38018</c:v>
                </c:pt>
                <c:pt idx="762">
                  <c:v>38019</c:v>
                </c:pt>
                <c:pt idx="763">
                  <c:v>38020</c:v>
                </c:pt>
                <c:pt idx="764">
                  <c:v>38021</c:v>
                </c:pt>
                <c:pt idx="765">
                  <c:v>38022</c:v>
                </c:pt>
                <c:pt idx="766">
                  <c:v>38023</c:v>
                </c:pt>
                <c:pt idx="767">
                  <c:v>38024</c:v>
                </c:pt>
                <c:pt idx="768">
                  <c:v>38025</c:v>
                </c:pt>
                <c:pt idx="769">
                  <c:v>38026</c:v>
                </c:pt>
                <c:pt idx="770">
                  <c:v>38027</c:v>
                </c:pt>
                <c:pt idx="771">
                  <c:v>38028</c:v>
                </c:pt>
                <c:pt idx="772">
                  <c:v>38029</c:v>
                </c:pt>
                <c:pt idx="773">
                  <c:v>38030</c:v>
                </c:pt>
                <c:pt idx="774">
                  <c:v>38031</c:v>
                </c:pt>
                <c:pt idx="775">
                  <c:v>38032</c:v>
                </c:pt>
                <c:pt idx="776">
                  <c:v>38033</c:v>
                </c:pt>
                <c:pt idx="777">
                  <c:v>38034</c:v>
                </c:pt>
                <c:pt idx="778">
                  <c:v>38035</c:v>
                </c:pt>
                <c:pt idx="779">
                  <c:v>38036</c:v>
                </c:pt>
                <c:pt idx="780">
                  <c:v>38037</c:v>
                </c:pt>
                <c:pt idx="781">
                  <c:v>38038</c:v>
                </c:pt>
                <c:pt idx="782">
                  <c:v>38039</c:v>
                </c:pt>
                <c:pt idx="783">
                  <c:v>38040</c:v>
                </c:pt>
                <c:pt idx="784">
                  <c:v>38041</c:v>
                </c:pt>
                <c:pt idx="785">
                  <c:v>38042</c:v>
                </c:pt>
                <c:pt idx="786">
                  <c:v>38043</c:v>
                </c:pt>
                <c:pt idx="787">
                  <c:v>38044</c:v>
                </c:pt>
                <c:pt idx="788">
                  <c:v>38045</c:v>
                </c:pt>
                <c:pt idx="789">
                  <c:v>38046</c:v>
                </c:pt>
                <c:pt idx="790">
                  <c:v>38047</c:v>
                </c:pt>
                <c:pt idx="791">
                  <c:v>38048</c:v>
                </c:pt>
                <c:pt idx="792">
                  <c:v>38049</c:v>
                </c:pt>
                <c:pt idx="793">
                  <c:v>38050</c:v>
                </c:pt>
                <c:pt idx="794">
                  <c:v>38051</c:v>
                </c:pt>
                <c:pt idx="795">
                  <c:v>38052</c:v>
                </c:pt>
                <c:pt idx="796">
                  <c:v>38053</c:v>
                </c:pt>
                <c:pt idx="797">
                  <c:v>38054</c:v>
                </c:pt>
                <c:pt idx="798">
                  <c:v>38055</c:v>
                </c:pt>
                <c:pt idx="799">
                  <c:v>38056</c:v>
                </c:pt>
                <c:pt idx="800">
                  <c:v>38057</c:v>
                </c:pt>
                <c:pt idx="801">
                  <c:v>38058</c:v>
                </c:pt>
                <c:pt idx="802">
                  <c:v>38059</c:v>
                </c:pt>
                <c:pt idx="803">
                  <c:v>38060</c:v>
                </c:pt>
                <c:pt idx="804">
                  <c:v>38061</c:v>
                </c:pt>
                <c:pt idx="805">
                  <c:v>38062</c:v>
                </c:pt>
                <c:pt idx="806">
                  <c:v>38063</c:v>
                </c:pt>
                <c:pt idx="807">
                  <c:v>38064</c:v>
                </c:pt>
                <c:pt idx="808">
                  <c:v>38065</c:v>
                </c:pt>
                <c:pt idx="809">
                  <c:v>38066</c:v>
                </c:pt>
                <c:pt idx="810">
                  <c:v>38067</c:v>
                </c:pt>
                <c:pt idx="811">
                  <c:v>38068</c:v>
                </c:pt>
                <c:pt idx="812">
                  <c:v>38069</c:v>
                </c:pt>
                <c:pt idx="813">
                  <c:v>38070</c:v>
                </c:pt>
                <c:pt idx="814">
                  <c:v>38071</c:v>
                </c:pt>
                <c:pt idx="815">
                  <c:v>38072</c:v>
                </c:pt>
                <c:pt idx="816">
                  <c:v>38073</c:v>
                </c:pt>
                <c:pt idx="817">
                  <c:v>38074</c:v>
                </c:pt>
                <c:pt idx="818">
                  <c:v>38075</c:v>
                </c:pt>
                <c:pt idx="819">
                  <c:v>38076</c:v>
                </c:pt>
                <c:pt idx="820">
                  <c:v>38077</c:v>
                </c:pt>
                <c:pt idx="821">
                  <c:v>38078</c:v>
                </c:pt>
                <c:pt idx="822">
                  <c:v>38079</c:v>
                </c:pt>
                <c:pt idx="823">
                  <c:v>38080</c:v>
                </c:pt>
                <c:pt idx="824">
                  <c:v>38081</c:v>
                </c:pt>
                <c:pt idx="825">
                  <c:v>38082</c:v>
                </c:pt>
                <c:pt idx="826">
                  <c:v>38083</c:v>
                </c:pt>
                <c:pt idx="827">
                  <c:v>38084</c:v>
                </c:pt>
                <c:pt idx="828">
                  <c:v>38085</c:v>
                </c:pt>
                <c:pt idx="829">
                  <c:v>38086</c:v>
                </c:pt>
                <c:pt idx="830">
                  <c:v>38087</c:v>
                </c:pt>
                <c:pt idx="831">
                  <c:v>38088</c:v>
                </c:pt>
                <c:pt idx="832">
                  <c:v>38089</c:v>
                </c:pt>
                <c:pt idx="833">
                  <c:v>38090</c:v>
                </c:pt>
                <c:pt idx="834">
                  <c:v>38091</c:v>
                </c:pt>
                <c:pt idx="835">
                  <c:v>38092</c:v>
                </c:pt>
                <c:pt idx="836">
                  <c:v>38093</c:v>
                </c:pt>
                <c:pt idx="837">
                  <c:v>38094</c:v>
                </c:pt>
                <c:pt idx="838">
                  <c:v>38095</c:v>
                </c:pt>
                <c:pt idx="839">
                  <c:v>38096</c:v>
                </c:pt>
                <c:pt idx="840">
                  <c:v>38097</c:v>
                </c:pt>
                <c:pt idx="841">
                  <c:v>38098</c:v>
                </c:pt>
                <c:pt idx="842">
                  <c:v>38099</c:v>
                </c:pt>
                <c:pt idx="843">
                  <c:v>38100</c:v>
                </c:pt>
                <c:pt idx="844">
                  <c:v>38101</c:v>
                </c:pt>
                <c:pt idx="845">
                  <c:v>38102</c:v>
                </c:pt>
                <c:pt idx="846">
                  <c:v>38103</c:v>
                </c:pt>
                <c:pt idx="847">
                  <c:v>38104</c:v>
                </c:pt>
                <c:pt idx="848">
                  <c:v>38105</c:v>
                </c:pt>
                <c:pt idx="849">
                  <c:v>38106</c:v>
                </c:pt>
                <c:pt idx="850">
                  <c:v>38107</c:v>
                </c:pt>
                <c:pt idx="851">
                  <c:v>38108</c:v>
                </c:pt>
                <c:pt idx="852">
                  <c:v>38109</c:v>
                </c:pt>
                <c:pt idx="853">
                  <c:v>38110</c:v>
                </c:pt>
                <c:pt idx="854">
                  <c:v>38111</c:v>
                </c:pt>
                <c:pt idx="855">
                  <c:v>38112</c:v>
                </c:pt>
                <c:pt idx="856">
                  <c:v>38113</c:v>
                </c:pt>
                <c:pt idx="857">
                  <c:v>38114</c:v>
                </c:pt>
                <c:pt idx="858">
                  <c:v>38115</c:v>
                </c:pt>
                <c:pt idx="859">
                  <c:v>38116</c:v>
                </c:pt>
                <c:pt idx="860">
                  <c:v>38117</c:v>
                </c:pt>
                <c:pt idx="861">
                  <c:v>38118</c:v>
                </c:pt>
                <c:pt idx="862">
                  <c:v>38119</c:v>
                </c:pt>
                <c:pt idx="863">
                  <c:v>38120</c:v>
                </c:pt>
                <c:pt idx="864">
                  <c:v>38121</c:v>
                </c:pt>
                <c:pt idx="865">
                  <c:v>38122</c:v>
                </c:pt>
                <c:pt idx="866">
                  <c:v>38123</c:v>
                </c:pt>
                <c:pt idx="867">
                  <c:v>38124</c:v>
                </c:pt>
                <c:pt idx="868">
                  <c:v>38125</c:v>
                </c:pt>
                <c:pt idx="869">
                  <c:v>38126</c:v>
                </c:pt>
                <c:pt idx="870">
                  <c:v>38127</c:v>
                </c:pt>
                <c:pt idx="871">
                  <c:v>38128</c:v>
                </c:pt>
                <c:pt idx="872">
                  <c:v>38129</c:v>
                </c:pt>
                <c:pt idx="873">
                  <c:v>38130</c:v>
                </c:pt>
                <c:pt idx="874">
                  <c:v>38131</c:v>
                </c:pt>
                <c:pt idx="875">
                  <c:v>38132</c:v>
                </c:pt>
                <c:pt idx="876">
                  <c:v>38133</c:v>
                </c:pt>
                <c:pt idx="877">
                  <c:v>38134</c:v>
                </c:pt>
                <c:pt idx="878">
                  <c:v>38135</c:v>
                </c:pt>
                <c:pt idx="879">
                  <c:v>38136</c:v>
                </c:pt>
                <c:pt idx="880">
                  <c:v>38137</c:v>
                </c:pt>
                <c:pt idx="881">
                  <c:v>38138</c:v>
                </c:pt>
                <c:pt idx="882">
                  <c:v>38139</c:v>
                </c:pt>
                <c:pt idx="883">
                  <c:v>38140</c:v>
                </c:pt>
                <c:pt idx="884">
                  <c:v>38141</c:v>
                </c:pt>
                <c:pt idx="885">
                  <c:v>38142</c:v>
                </c:pt>
                <c:pt idx="886">
                  <c:v>38143</c:v>
                </c:pt>
                <c:pt idx="887">
                  <c:v>38144</c:v>
                </c:pt>
                <c:pt idx="888">
                  <c:v>38145</c:v>
                </c:pt>
                <c:pt idx="889">
                  <c:v>38146</c:v>
                </c:pt>
                <c:pt idx="890">
                  <c:v>38147</c:v>
                </c:pt>
                <c:pt idx="891">
                  <c:v>38148</c:v>
                </c:pt>
                <c:pt idx="892">
                  <c:v>38149</c:v>
                </c:pt>
                <c:pt idx="893">
                  <c:v>38150</c:v>
                </c:pt>
                <c:pt idx="894">
                  <c:v>38151</c:v>
                </c:pt>
                <c:pt idx="895">
                  <c:v>38152</c:v>
                </c:pt>
                <c:pt idx="896">
                  <c:v>38153</c:v>
                </c:pt>
                <c:pt idx="897">
                  <c:v>38154</c:v>
                </c:pt>
                <c:pt idx="898">
                  <c:v>38155</c:v>
                </c:pt>
                <c:pt idx="899">
                  <c:v>38156</c:v>
                </c:pt>
                <c:pt idx="900">
                  <c:v>38157</c:v>
                </c:pt>
                <c:pt idx="901">
                  <c:v>38158</c:v>
                </c:pt>
                <c:pt idx="902">
                  <c:v>38159</c:v>
                </c:pt>
                <c:pt idx="903">
                  <c:v>38160</c:v>
                </c:pt>
                <c:pt idx="904">
                  <c:v>38161</c:v>
                </c:pt>
                <c:pt idx="905">
                  <c:v>38162</c:v>
                </c:pt>
                <c:pt idx="906">
                  <c:v>38163</c:v>
                </c:pt>
                <c:pt idx="907">
                  <c:v>38164</c:v>
                </c:pt>
                <c:pt idx="908">
                  <c:v>38165</c:v>
                </c:pt>
                <c:pt idx="909">
                  <c:v>38166</c:v>
                </c:pt>
                <c:pt idx="910">
                  <c:v>38167</c:v>
                </c:pt>
                <c:pt idx="911">
                  <c:v>38168</c:v>
                </c:pt>
                <c:pt idx="912">
                  <c:v>38169</c:v>
                </c:pt>
                <c:pt idx="913">
                  <c:v>38170</c:v>
                </c:pt>
                <c:pt idx="914">
                  <c:v>38171</c:v>
                </c:pt>
                <c:pt idx="915">
                  <c:v>38172</c:v>
                </c:pt>
                <c:pt idx="916">
                  <c:v>38173</c:v>
                </c:pt>
                <c:pt idx="917">
                  <c:v>38174</c:v>
                </c:pt>
                <c:pt idx="918">
                  <c:v>38175</c:v>
                </c:pt>
                <c:pt idx="919">
                  <c:v>38176</c:v>
                </c:pt>
                <c:pt idx="920">
                  <c:v>38177</c:v>
                </c:pt>
                <c:pt idx="921">
                  <c:v>38178</c:v>
                </c:pt>
                <c:pt idx="922">
                  <c:v>38179</c:v>
                </c:pt>
                <c:pt idx="923">
                  <c:v>38180</c:v>
                </c:pt>
                <c:pt idx="924">
                  <c:v>38181</c:v>
                </c:pt>
                <c:pt idx="925">
                  <c:v>38182</c:v>
                </c:pt>
                <c:pt idx="926">
                  <c:v>38183</c:v>
                </c:pt>
                <c:pt idx="927">
                  <c:v>38184</c:v>
                </c:pt>
                <c:pt idx="928">
                  <c:v>38185</c:v>
                </c:pt>
                <c:pt idx="929">
                  <c:v>38186</c:v>
                </c:pt>
                <c:pt idx="930">
                  <c:v>38187</c:v>
                </c:pt>
                <c:pt idx="931">
                  <c:v>38188</c:v>
                </c:pt>
                <c:pt idx="932">
                  <c:v>38189</c:v>
                </c:pt>
                <c:pt idx="933">
                  <c:v>38190</c:v>
                </c:pt>
                <c:pt idx="934">
                  <c:v>38191</c:v>
                </c:pt>
                <c:pt idx="935">
                  <c:v>38192</c:v>
                </c:pt>
                <c:pt idx="936">
                  <c:v>38193</c:v>
                </c:pt>
                <c:pt idx="937">
                  <c:v>38194</c:v>
                </c:pt>
                <c:pt idx="938">
                  <c:v>38195</c:v>
                </c:pt>
                <c:pt idx="939">
                  <c:v>38196</c:v>
                </c:pt>
                <c:pt idx="940">
                  <c:v>38197</c:v>
                </c:pt>
                <c:pt idx="941">
                  <c:v>38198</c:v>
                </c:pt>
                <c:pt idx="942">
                  <c:v>38199</c:v>
                </c:pt>
                <c:pt idx="943">
                  <c:v>38200</c:v>
                </c:pt>
                <c:pt idx="944">
                  <c:v>38201</c:v>
                </c:pt>
                <c:pt idx="945">
                  <c:v>38202</c:v>
                </c:pt>
                <c:pt idx="946">
                  <c:v>38203</c:v>
                </c:pt>
                <c:pt idx="947">
                  <c:v>38204</c:v>
                </c:pt>
                <c:pt idx="948">
                  <c:v>38205</c:v>
                </c:pt>
                <c:pt idx="949">
                  <c:v>38206</c:v>
                </c:pt>
                <c:pt idx="950">
                  <c:v>38207</c:v>
                </c:pt>
                <c:pt idx="951">
                  <c:v>38208</c:v>
                </c:pt>
                <c:pt idx="952">
                  <c:v>38209</c:v>
                </c:pt>
                <c:pt idx="953">
                  <c:v>38210</c:v>
                </c:pt>
                <c:pt idx="954">
                  <c:v>38211</c:v>
                </c:pt>
                <c:pt idx="955">
                  <c:v>38212</c:v>
                </c:pt>
                <c:pt idx="956">
                  <c:v>38213</c:v>
                </c:pt>
                <c:pt idx="957">
                  <c:v>38214</c:v>
                </c:pt>
                <c:pt idx="958">
                  <c:v>38215</c:v>
                </c:pt>
                <c:pt idx="959">
                  <c:v>38216</c:v>
                </c:pt>
                <c:pt idx="960">
                  <c:v>38217</c:v>
                </c:pt>
                <c:pt idx="961">
                  <c:v>38218</c:v>
                </c:pt>
                <c:pt idx="962">
                  <c:v>38219</c:v>
                </c:pt>
                <c:pt idx="963">
                  <c:v>38220</c:v>
                </c:pt>
                <c:pt idx="964">
                  <c:v>38221</c:v>
                </c:pt>
                <c:pt idx="965">
                  <c:v>38222</c:v>
                </c:pt>
                <c:pt idx="966">
                  <c:v>38223</c:v>
                </c:pt>
                <c:pt idx="967">
                  <c:v>38224</c:v>
                </c:pt>
                <c:pt idx="968">
                  <c:v>38225</c:v>
                </c:pt>
                <c:pt idx="969">
                  <c:v>38226</c:v>
                </c:pt>
                <c:pt idx="970">
                  <c:v>38227</c:v>
                </c:pt>
                <c:pt idx="971">
                  <c:v>38228</c:v>
                </c:pt>
                <c:pt idx="972">
                  <c:v>38229</c:v>
                </c:pt>
                <c:pt idx="973">
                  <c:v>38230</c:v>
                </c:pt>
                <c:pt idx="974">
                  <c:v>38231</c:v>
                </c:pt>
                <c:pt idx="975">
                  <c:v>38232</c:v>
                </c:pt>
                <c:pt idx="976">
                  <c:v>38233</c:v>
                </c:pt>
                <c:pt idx="977">
                  <c:v>38234</c:v>
                </c:pt>
                <c:pt idx="978">
                  <c:v>38235</c:v>
                </c:pt>
                <c:pt idx="979">
                  <c:v>38236</c:v>
                </c:pt>
                <c:pt idx="980">
                  <c:v>38237</c:v>
                </c:pt>
                <c:pt idx="981">
                  <c:v>38238</c:v>
                </c:pt>
                <c:pt idx="982">
                  <c:v>38239</c:v>
                </c:pt>
                <c:pt idx="983">
                  <c:v>38240</c:v>
                </c:pt>
                <c:pt idx="984">
                  <c:v>38241</c:v>
                </c:pt>
                <c:pt idx="985">
                  <c:v>38242</c:v>
                </c:pt>
                <c:pt idx="986">
                  <c:v>38243</c:v>
                </c:pt>
                <c:pt idx="987">
                  <c:v>38244</c:v>
                </c:pt>
                <c:pt idx="988">
                  <c:v>38245</c:v>
                </c:pt>
                <c:pt idx="989">
                  <c:v>38246</c:v>
                </c:pt>
                <c:pt idx="990">
                  <c:v>38247</c:v>
                </c:pt>
                <c:pt idx="991">
                  <c:v>38248</c:v>
                </c:pt>
                <c:pt idx="992">
                  <c:v>38249</c:v>
                </c:pt>
                <c:pt idx="993">
                  <c:v>38250</c:v>
                </c:pt>
                <c:pt idx="994">
                  <c:v>38251</c:v>
                </c:pt>
                <c:pt idx="995">
                  <c:v>38252</c:v>
                </c:pt>
                <c:pt idx="996">
                  <c:v>38253</c:v>
                </c:pt>
                <c:pt idx="997">
                  <c:v>38254</c:v>
                </c:pt>
                <c:pt idx="998">
                  <c:v>38255</c:v>
                </c:pt>
                <c:pt idx="999">
                  <c:v>38256</c:v>
                </c:pt>
                <c:pt idx="1000">
                  <c:v>38257</c:v>
                </c:pt>
                <c:pt idx="1001">
                  <c:v>38258</c:v>
                </c:pt>
                <c:pt idx="1002">
                  <c:v>38259</c:v>
                </c:pt>
                <c:pt idx="1003">
                  <c:v>38260</c:v>
                </c:pt>
                <c:pt idx="1004">
                  <c:v>38261</c:v>
                </c:pt>
                <c:pt idx="1005">
                  <c:v>38262</c:v>
                </c:pt>
                <c:pt idx="1006">
                  <c:v>38263</c:v>
                </c:pt>
                <c:pt idx="1007">
                  <c:v>38264</c:v>
                </c:pt>
                <c:pt idx="1008">
                  <c:v>38265</c:v>
                </c:pt>
                <c:pt idx="1009">
                  <c:v>38266</c:v>
                </c:pt>
                <c:pt idx="1010">
                  <c:v>38267</c:v>
                </c:pt>
                <c:pt idx="1011">
                  <c:v>38268</c:v>
                </c:pt>
                <c:pt idx="1012">
                  <c:v>38269</c:v>
                </c:pt>
                <c:pt idx="1013">
                  <c:v>38270</c:v>
                </c:pt>
                <c:pt idx="1014">
                  <c:v>38271</c:v>
                </c:pt>
                <c:pt idx="1015">
                  <c:v>38272</c:v>
                </c:pt>
                <c:pt idx="1016">
                  <c:v>38273</c:v>
                </c:pt>
                <c:pt idx="1017">
                  <c:v>38274</c:v>
                </c:pt>
                <c:pt idx="1018">
                  <c:v>38275</c:v>
                </c:pt>
                <c:pt idx="1019">
                  <c:v>38276</c:v>
                </c:pt>
                <c:pt idx="1020">
                  <c:v>38277</c:v>
                </c:pt>
                <c:pt idx="1021">
                  <c:v>38278</c:v>
                </c:pt>
                <c:pt idx="1022">
                  <c:v>38279</c:v>
                </c:pt>
                <c:pt idx="1023">
                  <c:v>38280</c:v>
                </c:pt>
                <c:pt idx="1024">
                  <c:v>38281</c:v>
                </c:pt>
                <c:pt idx="1025">
                  <c:v>38282</c:v>
                </c:pt>
                <c:pt idx="1026">
                  <c:v>38283</c:v>
                </c:pt>
                <c:pt idx="1027">
                  <c:v>38284</c:v>
                </c:pt>
                <c:pt idx="1028">
                  <c:v>38285</c:v>
                </c:pt>
                <c:pt idx="1029">
                  <c:v>38286</c:v>
                </c:pt>
                <c:pt idx="1030">
                  <c:v>38287</c:v>
                </c:pt>
                <c:pt idx="1031">
                  <c:v>38288</c:v>
                </c:pt>
                <c:pt idx="1032">
                  <c:v>38289</c:v>
                </c:pt>
                <c:pt idx="1033">
                  <c:v>38290</c:v>
                </c:pt>
                <c:pt idx="1034">
                  <c:v>38291</c:v>
                </c:pt>
                <c:pt idx="1035">
                  <c:v>38292</c:v>
                </c:pt>
                <c:pt idx="1036">
                  <c:v>38293</c:v>
                </c:pt>
                <c:pt idx="1037">
                  <c:v>38294</c:v>
                </c:pt>
                <c:pt idx="1038">
                  <c:v>38295</c:v>
                </c:pt>
                <c:pt idx="1039">
                  <c:v>38296</c:v>
                </c:pt>
                <c:pt idx="1040">
                  <c:v>38297</c:v>
                </c:pt>
                <c:pt idx="1041">
                  <c:v>38298</c:v>
                </c:pt>
                <c:pt idx="1042">
                  <c:v>38299</c:v>
                </c:pt>
                <c:pt idx="1043">
                  <c:v>38300</c:v>
                </c:pt>
                <c:pt idx="1044">
                  <c:v>38301</c:v>
                </c:pt>
                <c:pt idx="1045">
                  <c:v>38302</c:v>
                </c:pt>
                <c:pt idx="1046">
                  <c:v>38303</c:v>
                </c:pt>
                <c:pt idx="1047">
                  <c:v>38304</c:v>
                </c:pt>
                <c:pt idx="1048">
                  <c:v>38305</c:v>
                </c:pt>
                <c:pt idx="1049">
                  <c:v>38306</c:v>
                </c:pt>
                <c:pt idx="1050">
                  <c:v>38307</c:v>
                </c:pt>
                <c:pt idx="1051">
                  <c:v>38308</c:v>
                </c:pt>
                <c:pt idx="1052">
                  <c:v>38309</c:v>
                </c:pt>
                <c:pt idx="1053">
                  <c:v>38310</c:v>
                </c:pt>
                <c:pt idx="1054">
                  <c:v>38311</c:v>
                </c:pt>
                <c:pt idx="1055">
                  <c:v>38312</c:v>
                </c:pt>
                <c:pt idx="1056">
                  <c:v>38313</c:v>
                </c:pt>
                <c:pt idx="1057">
                  <c:v>38314</c:v>
                </c:pt>
                <c:pt idx="1058">
                  <c:v>38315</c:v>
                </c:pt>
                <c:pt idx="1059">
                  <c:v>38316</c:v>
                </c:pt>
                <c:pt idx="1060">
                  <c:v>38317</c:v>
                </c:pt>
                <c:pt idx="1061">
                  <c:v>38318</c:v>
                </c:pt>
                <c:pt idx="1062">
                  <c:v>38319</c:v>
                </c:pt>
                <c:pt idx="1063">
                  <c:v>38320</c:v>
                </c:pt>
                <c:pt idx="1064">
                  <c:v>38321</c:v>
                </c:pt>
                <c:pt idx="1065">
                  <c:v>38322</c:v>
                </c:pt>
                <c:pt idx="1066">
                  <c:v>38323</c:v>
                </c:pt>
                <c:pt idx="1067">
                  <c:v>38324</c:v>
                </c:pt>
                <c:pt idx="1068">
                  <c:v>38325</c:v>
                </c:pt>
                <c:pt idx="1069">
                  <c:v>38326</c:v>
                </c:pt>
                <c:pt idx="1070">
                  <c:v>38327</c:v>
                </c:pt>
                <c:pt idx="1071">
                  <c:v>38328</c:v>
                </c:pt>
                <c:pt idx="1072">
                  <c:v>38329</c:v>
                </c:pt>
                <c:pt idx="1073">
                  <c:v>38330</c:v>
                </c:pt>
                <c:pt idx="1074">
                  <c:v>38331</c:v>
                </c:pt>
                <c:pt idx="1075">
                  <c:v>38332</c:v>
                </c:pt>
                <c:pt idx="1076">
                  <c:v>38333</c:v>
                </c:pt>
                <c:pt idx="1077">
                  <c:v>38334</c:v>
                </c:pt>
                <c:pt idx="1078">
                  <c:v>38335</c:v>
                </c:pt>
                <c:pt idx="1079">
                  <c:v>38336</c:v>
                </c:pt>
                <c:pt idx="1080">
                  <c:v>38337</c:v>
                </c:pt>
                <c:pt idx="1081">
                  <c:v>38338</c:v>
                </c:pt>
                <c:pt idx="1082">
                  <c:v>38339</c:v>
                </c:pt>
                <c:pt idx="1083">
                  <c:v>38340</c:v>
                </c:pt>
                <c:pt idx="1084">
                  <c:v>38341</c:v>
                </c:pt>
                <c:pt idx="1085">
                  <c:v>38342</c:v>
                </c:pt>
                <c:pt idx="1086">
                  <c:v>38343</c:v>
                </c:pt>
                <c:pt idx="1087">
                  <c:v>38344</c:v>
                </c:pt>
                <c:pt idx="1088">
                  <c:v>38345</c:v>
                </c:pt>
                <c:pt idx="1089">
                  <c:v>38346</c:v>
                </c:pt>
                <c:pt idx="1090">
                  <c:v>38347</c:v>
                </c:pt>
                <c:pt idx="1091">
                  <c:v>38348</c:v>
                </c:pt>
                <c:pt idx="1092">
                  <c:v>38349</c:v>
                </c:pt>
                <c:pt idx="1093">
                  <c:v>38350</c:v>
                </c:pt>
                <c:pt idx="1094">
                  <c:v>38351</c:v>
                </c:pt>
                <c:pt idx="1095">
                  <c:v>38352</c:v>
                </c:pt>
                <c:pt idx="1096">
                  <c:v>38353</c:v>
                </c:pt>
                <c:pt idx="1097">
                  <c:v>38354</c:v>
                </c:pt>
                <c:pt idx="1098">
                  <c:v>38355</c:v>
                </c:pt>
                <c:pt idx="1099">
                  <c:v>38356</c:v>
                </c:pt>
                <c:pt idx="1100">
                  <c:v>38357</c:v>
                </c:pt>
                <c:pt idx="1101">
                  <c:v>38358</c:v>
                </c:pt>
                <c:pt idx="1102">
                  <c:v>38359</c:v>
                </c:pt>
                <c:pt idx="1103">
                  <c:v>38360</c:v>
                </c:pt>
                <c:pt idx="1104">
                  <c:v>38361</c:v>
                </c:pt>
                <c:pt idx="1105">
                  <c:v>38362</c:v>
                </c:pt>
                <c:pt idx="1106">
                  <c:v>38363</c:v>
                </c:pt>
                <c:pt idx="1107">
                  <c:v>38364</c:v>
                </c:pt>
                <c:pt idx="1108">
                  <c:v>38365</c:v>
                </c:pt>
                <c:pt idx="1109">
                  <c:v>38366</c:v>
                </c:pt>
                <c:pt idx="1110">
                  <c:v>38367</c:v>
                </c:pt>
                <c:pt idx="1111">
                  <c:v>38368</c:v>
                </c:pt>
                <c:pt idx="1112">
                  <c:v>38369</c:v>
                </c:pt>
                <c:pt idx="1113">
                  <c:v>38370</c:v>
                </c:pt>
                <c:pt idx="1114">
                  <c:v>38371</c:v>
                </c:pt>
                <c:pt idx="1115">
                  <c:v>38372</c:v>
                </c:pt>
                <c:pt idx="1116">
                  <c:v>38373</c:v>
                </c:pt>
                <c:pt idx="1117">
                  <c:v>38374</c:v>
                </c:pt>
                <c:pt idx="1118">
                  <c:v>38375</c:v>
                </c:pt>
                <c:pt idx="1119">
                  <c:v>38376</c:v>
                </c:pt>
                <c:pt idx="1120">
                  <c:v>38377</c:v>
                </c:pt>
                <c:pt idx="1121">
                  <c:v>38378</c:v>
                </c:pt>
                <c:pt idx="1122">
                  <c:v>38379</c:v>
                </c:pt>
                <c:pt idx="1123">
                  <c:v>38380</c:v>
                </c:pt>
                <c:pt idx="1124">
                  <c:v>38381</c:v>
                </c:pt>
                <c:pt idx="1125">
                  <c:v>38382</c:v>
                </c:pt>
                <c:pt idx="1126">
                  <c:v>38383</c:v>
                </c:pt>
                <c:pt idx="1127">
                  <c:v>38384</c:v>
                </c:pt>
                <c:pt idx="1128">
                  <c:v>38385</c:v>
                </c:pt>
                <c:pt idx="1129">
                  <c:v>38386</c:v>
                </c:pt>
                <c:pt idx="1130">
                  <c:v>38387</c:v>
                </c:pt>
                <c:pt idx="1131">
                  <c:v>38388</c:v>
                </c:pt>
                <c:pt idx="1132">
                  <c:v>38389</c:v>
                </c:pt>
                <c:pt idx="1133">
                  <c:v>38390</c:v>
                </c:pt>
                <c:pt idx="1134">
                  <c:v>38391</c:v>
                </c:pt>
                <c:pt idx="1135">
                  <c:v>38392</c:v>
                </c:pt>
                <c:pt idx="1136">
                  <c:v>38393</c:v>
                </c:pt>
                <c:pt idx="1137">
                  <c:v>38394</c:v>
                </c:pt>
                <c:pt idx="1138">
                  <c:v>38395</c:v>
                </c:pt>
                <c:pt idx="1139">
                  <c:v>38396</c:v>
                </c:pt>
                <c:pt idx="1140">
                  <c:v>38397</c:v>
                </c:pt>
                <c:pt idx="1141">
                  <c:v>38398</c:v>
                </c:pt>
                <c:pt idx="1142">
                  <c:v>38399</c:v>
                </c:pt>
                <c:pt idx="1143">
                  <c:v>38400</c:v>
                </c:pt>
                <c:pt idx="1144">
                  <c:v>38401</c:v>
                </c:pt>
                <c:pt idx="1145">
                  <c:v>38402</c:v>
                </c:pt>
                <c:pt idx="1146">
                  <c:v>38403</c:v>
                </c:pt>
                <c:pt idx="1147">
                  <c:v>38404</c:v>
                </c:pt>
                <c:pt idx="1148">
                  <c:v>38405</c:v>
                </c:pt>
                <c:pt idx="1149">
                  <c:v>38406</c:v>
                </c:pt>
                <c:pt idx="1150">
                  <c:v>38407</c:v>
                </c:pt>
                <c:pt idx="1151">
                  <c:v>38408</c:v>
                </c:pt>
                <c:pt idx="1152">
                  <c:v>38409</c:v>
                </c:pt>
                <c:pt idx="1153">
                  <c:v>38410</c:v>
                </c:pt>
                <c:pt idx="1154">
                  <c:v>38411</c:v>
                </c:pt>
                <c:pt idx="1155">
                  <c:v>38412</c:v>
                </c:pt>
                <c:pt idx="1156">
                  <c:v>38413</c:v>
                </c:pt>
                <c:pt idx="1157">
                  <c:v>38414</c:v>
                </c:pt>
                <c:pt idx="1158">
                  <c:v>38415</c:v>
                </c:pt>
                <c:pt idx="1159">
                  <c:v>38416</c:v>
                </c:pt>
                <c:pt idx="1160">
                  <c:v>38417</c:v>
                </c:pt>
                <c:pt idx="1161">
                  <c:v>38418</c:v>
                </c:pt>
                <c:pt idx="1162">
                  <c:v>38419</c:v>
                </c:pt>
                <c:pt idx="1163">
                  <c:v>38420</c:v>
                </c:pt>
                <c:pt idx="1164">
                  <c:v>38421</c:v>
                </c:pt>
                <c:pt idx="1165">
                  <c:v>38422</c:v>
                </c:pt>
                <c:pt idx="1166">
                  <c:v>38423</c:v>
                </c:pt>
                <c:pt idx="1167">
                  <c:v>38424</c:v>
                </c:pt>
                <c:pt idx="1168">
                  <c:v>38425</c:v>
                </c:pt>
                <c:pt idx="1169">
                  <c:v>38426</c:v>
                </c:pt>
                <c:pt idx="1170">
                  <c:v>38427</c:v>
                </c:pt>
                <c:pt idx="1171">
                  <c:v>38428</c:v>
                </c:pt>
                <c:pt idx="1172">
                  <c:v>38429</c:v>
                </c:pt>
                <c:pt idx="1173">
                  <c:v>38430</c:v>
                </c:pt>
                <c:pt idx="1174">
                  <c:v>38431</c:v>
                </c:pt>
                <c:pt idx="1175">
                  <c:v>38432</c:v>
                </c:pt>
                <c:pt idx="1176">
                  <c:v>38433</c:v>
                </c:pt>
                <c:pt idx="1177">
                  <c:v>38434</c:v>
                </c:pt>
                <c:pt idx="1178">
                  <c:v>38435</c:v>
                </c:pt>
                <c:pt idx="1179">
                  <c:v>38436</c:v>
                </c:pt>
                <c:pt idx="1180">
                  <c:v>38437</c:v>
                </c:pt>
                <c:pt idx="1181">
                  <c:v>38438</c:v>
                </c:pt>
                <c:pt idx="1182">
                  <c:v>38439</c:v>
                </c:pt>
                <c:pt idx="1183">
                  <c:v>38440</c:v>
                </c:pt>
                <c:pt idx="1184">
                  <c:v>38441</c:v>
                </c:pt>
                <c:pt idx="1185">
                  <c:v>38442</c:v>
                </c:pt>
                <c:pt idx="1186">
                  <c:v>38443</c:v>
                </c:pt>
                <c:pt idx="1187">
                  <c:v>38444</c:v>
                </c:pt>
                <c:pt idx="1188">
                  <c:v>38445</c:v>
                </c:pt>
                <c:pt idx="1189">
                  <c:v>38446</c:v>
                </c:pt>
                <c:pt idx="1190">
                  <c:v>38447</c:v>
                </c:pt>
                <c:pt idx="1191">
                  <c:v>38448</c:v>
                </c:pt>
                <c:pt idx="1192">
                  <c:v>38449</c:v>
                </c:pt>
                <c:pt idx="1193">
                  <c:v>38450</c:v>
                </c:pt>
                <c:pt idx="1194">
                  <c:v>38451</c:v>
                </c:pt>
                <c:pt idx="1195">
                  <c:v>38452</c:v>
                </c:pt>
                <c:pt idx="1196">
                  <c:v>38453</c:v>
                </c:pt>
                <c:pt idx="1197">
                  <c:v>38454</c:v>
                </c:pt>
                <c:pt idx="1198">
                  <c:v>38455</c:v>
                </c:pt>
                <c:pt idx="1199">
                  <c:v>38456</c:v>
                </c:pt>
                <c:pt idx="1200">
                  <c:v>38457</c:v>
                </c:pt>
                <c:pt idx="1201">
                  <c:v>38458</c:v>
                </c:pt>
                <c:pt idx="1202">
                  <c:v>38459</c:v>
                </c:pt>
                <c:pt idx="1203">
                  <c:v>38460</c:v>
                </c:pt>
                <c:pt idx="1204">
                  <c:v>38461</c:v>
                </c:pt>
                <c:pt idx="1205">
                  <c:v>38462</c:v>
                </c:pt>
                <c:pt idx="1206">
                  <c:v>38463</c:v>
                </c:pt>
                <c:pt idx="1207">
                  <c:v>38464</c:v>
                </c:pt>
                <c:pt idx="1208">
                  <c:v>38465</c:v>
                </c:pt>
                <c:pt idx="1209">
                  <c:v>38466</c:v>
                </c:pt>
                <c:pt idx="1210">
                  <c:v>38467</c:v>
                </c:pt>
                <c:pt idx="1211">
                  <c:v>38468</c:v>
                </c:pt>
                <c:pt idx="1212">
                  <c:v>38469</c:v>
                </c:pt>
                <c:pt idx="1213">
                  <c:v>38470</c:v>
                </c:pt>
                <c:pt idx="1214">
                  <c:v>38471</c:v>
                </c:pt>
                <c:pt idx="1215">
                  <c:v>38472</c:v>
                </c:pt>
                <c:pt idx="1216">
                  <c:v>38473</c:v>
                </c:pt>
                <c:pt idx="1217">
                  <c:v>38474</c:v>
                </c:pt>
                <c:pt idx="1218">
                  <c:v>38475</c:v>
                </c:pt>
                <c:pt idx="1219">
                  <c:v>38476</c:v>
                </c:pt>
                <c:pt idx="1220">
                  <c:v>38477</c:v>
                </c:pt>
                <c:pt idx="1221">
                  <c:v>38478</c:v>
                </c:pt>
                <c:pt idx="1222">
                  <c:v>38479</c:v>
                </c:pt>
                <c:pt idx="1223">
                  <c:v>38480</c:v>
                </c:pt>
                <c:pt idx="1224">
                  <c:v>38481</c:v>
                </c:pt>
                <c:pt idx="1225">
                  <c:v>38482</c:v>
                </c:pt>
                <c:pt idx="1226">
                  <c:v>38483</c:v>
                </c:pt>
                <c:pt idx="1227">
                  <c:v>38484</c:v>
                </c:pt>
                <c:pt idx="1228">
                  <c:v>38485</c:v>
                </c:pt>
                <c:pt idx="1229">
                  <c:v>38486</c:v>
                </c:pt>
                <c:pt idx="1230">
                  <c:v>38487</c:v>
                </c:pt>
                <c:pt idx="1231">
                  <c:v>38488</c:v>
                </c:pt>
                <c:pt idx="1232">
                  <c:v>38489</c:v>
                </c:pt>
                <c:pt idx="1233">
                  <c:v>38490</c:v>
                </c:pt>
                <c:pt idx="1234">
                  <c:v>38491</c:v>
                </c:pt>
                <c:pt idx="1235">
                  <c:v>38492</c:v>
                </c:pt>
                <c:pt idx="1236">
                  <c:v>38493</c:v>
                </c:pt>
                <c:pt idx="1237">
                  <c:v>38494</c:v>
                </c:pt>
                <c:pt idx="1238">
                  <c:v>38495</c:v>
                </c:pt>
                <c:pt idx="1239">
                  <c:v>38496</c:v>
                </c:pt>
                <c:pt idx="1240">
                  <c:v>38497</c:v>
                </c:pt>
                <c:pt idx="1241">
                  <c:v>38498</c:v>
                </c:pt>
                <c:pt idx="1242">
                  <c:v>38499</c:v>
                </c:pt>
                <c:pt idx="1243">
                  <c:v>38500</c:v>
                </c:pt>
                <c:pt idx="1244">
                  <c:v>38501</c:v>
                </c:pt>
                <c:pt idx="1245">
                  <c:v>38502</c:v>
                </c:pt>
                <c:pt idx="1246">
                  <c:v>38503</c:v>
                </c:pt>
                <c:pt idx="1247">
                  <c:v>38504</c:v>
                </c:pt>
                <c:pt idx="1248">
                  <c:v>38505</c:v>
                </c:pt>
                <c:pt idx="1249">
                  <c:v>38506</c:v>
                </c:pt>
                <c:pt idx="1250">
                  <c:v>38507</c:v>
                </c:pt>
                <c:pt idx="1251">
                  <c:v>38508</c:v>
                </c:pt>
                <c:pt idx="1252">
                  <c:v>38509</c:v>
                </c:pt>
                <c:pt idx="1253">
                  <c:v>38510</c:v>
                </c:pt>
                <c:pt idx="1254">
                  <c:v>38511</c:v>
                </c:pt>
                <c:pt idx="1255">
                  <c:v>38512</c:v>
                </c:pt>
                <c:pt idx="1256">
                  <c:v>38513</c:v>
                </c:pt>
                <c:pt idx="1257">
                  <c:v>38514</c:v>
                </c:pt>
                <c:pt idx="1258">
                  <c:v>38515</c:v>
                </c:pt>
                <c:pt idx="1259">
                  <c:v>38516</c:v>
                </c:pt>
                <c:pt idx="1260">
                  <c:v>38517</c:v>
                </c:pt>
                <c:pt idx="1261">
                  <c:v>38518</c:v>
                </c:pt>
                <c:pt idx="1262">
                  <c:v>38519</c:v>
                </c:pt>
                <c:pt idx="1263">
                  <c:v>38520</c:v>
                </c:pt>
                <c:pt idx="1264">
                  <c:v>38521</c:v>
                </c:pt>
                <c:pt idx="1265">
                  <c:v>38522</c:v>
                </c:pt>
                <c:pt idx="1266">
                  <c:v>38523</c:v>
                </c:pt>
                <c:pt idx="1267">
                  <c:v>38524</c:v>
                </c:pt>
                <c:pt idx="1268">
                  <c:v>38525</c:v>
                </c:pt>
                <c:pt idx="1269">
                  <c:v>38526</c:v>
                </c:pt>
                <c:pt idx="1270">
                  <c:v>38527</c:v>
                </c:pt>
                <c:pt idx="1271">
                  <c:v>38528</c:v>
                </c:pt>
                <c:pt idx="1272">
                  <c:v>38529</c:v>
                </c:pt>
                <c:pt idx="1273">
                  <c:v>38530</c:v>
                </c:pt>
                <c:pt idx="1274">
                  <c:v>38531</c:v>
                </c:pt>
                <c:pt idx="1275">
                  <c:v>38532</c:v>
                </c:pt>
                <c:pt idx="1276">
                  <c:v>38533</c:v>
                </c:pt>
                <c:pt idx="1277">
                  <c:v>38534</c:v>
                </c:pt>
                <c:pt idx="1278">
                  <c:v>38535</c:v>
                </c:pt>
                <c:pt idx="1279">
                  <c:v>38536</c:v>
                </c:pt>
                <c:pt idx="1280">
                  <c:v>38537</c:v>
                </c:pt>
                <c:pt idx="1281">
                  <c:v>38538</c:v>
                </c:pt>
                <c:pt idx="1282">
                  <c:v>38539</c:v>
                </c:pt>
                <c:pt idx="1283">
                  <c:v>38540</c:v>
                </c:pt>
                <c:pt idx="1284">
                  <c:v>38541</c:v>
                </c:pt>
                <c:pt idx="1285">
                  <c:v>38542</c:v>
                </c:pt>
                <c:pt idx="1286">
                  <c:v>38543</c:v>
                </c:pt>
                <c:pt idx="1287">
                  <c:v>38544</c:v>
                </c:pt>
                <c:pt idx="1288">
                  <c:v>38545</c:v>
                </c:pt>
                <c:pt idx="1289">
                  <c:v>38546</c:v>
                </c:pt>
                <c:pt idx="1290">
                  <c:v>38547</c:v>
                </c:pt>
                <c:pt idx="1291">
                  <c:v>38548</c:v>
                </c:pt>
                <c:pt idx="1292">
                  <c:v>38549</c:v>
                </c:pt>
                <c:pt idx="1293">
                  <c:v>38550</c:v>
                </c:pt>
                <c:pt idx="1294">
                  <c:v>38551</c:v>
                </c:pt>
                <c:pt idx="1295">
                  <c:v>38552</c:v>
                </c:pt>
                <c:pt idx="1296">
                  <c:v>38553</c:v>
                </c:pt>
                <c:pt idx="1297">
                  <c:v>38554</c:v>
                </c:pt>
                <c:pt idx="1298">
                  <c:v>38555</c:v>
                </c:pt>
                <c:pt idx="1299">
                  <c:v>38556</c:v>
                </c:pt>
                <c:pt idx="1300">
                  <c:v>38557</c:v>
                </c:pt>
                <c:pt idx="1301">
                  <c:v>38558</c:v>
                </c:pt>
                <c:pt idx="1302">
                  <c:v>38559</c:v>
                </c:pt>
                <c:pt idx="1303">
                  <c:v>38560</c:v>
                </c:pt>
                <c:pt idx="1304">
                  <c:v>38561</c:v>
                </c:pt>
                <c:pt idx="1305">
                  <c:v>38562</c:v>
                </c:pt>
                <c:pt idx="1306">
                  <c:v>38563</c:v>
                </c:pt>
                <c:pt idx="1307">
                  <c:v>38564</c:v>
                </c:pt>
                <c:pt idx="1308">
                  <c:v>38565</c:v>
                </c:pt>
                <c:pt idx="1309">
                  <c:v>38566</c:v>
                </c:pt>
                <c:pt idx="1310">
                  <c:v>38567</c:v>
                </c:pt>
                <c:pt idx="1311">
                  <c:v>38568</c:v>
                </c:pt>
                <c:pt idx="1312">
                  <c:v>38569</c:v>
                </c:pt>
                <c:pt idx="1313">
                  <c:v>38570</c:v>
                </c:pt>
                <c:pt idx="1314">
                  <c:v>38571</c:v>
                </c:pt>
                <c:pt idx="1315">
                  <c:v>38572</c:v>
                </c:pt>
                <c:pt idx="1316">
                  <c:v>38573</c:v>
                </c:pt>
                <c:pt idx="1317">
                  <c:v>38574</c:v>
                </c:pt>
                <c:pt idx="1318">
                  <c:v>38575</c:v>
                </c:pt>
                <c:pt idx="1319">
                  <c:v>38576</c:v>
                </c:pt>
                <c:pt idx="1320">
                  <c:v>38577</c:v>
                </c:pt>
                <c:pt idx="1321">
                  <c:v>38578</c:v>
                </c:pt>
                <c:pt idx="1322">
                  <c:v>38579</c:v>
                </c:pt>
                <c:pt idx="1323">
                  <c:v>38580</c:v>
                </c:pt>
                <c:pt idx="1324">
                  <c:v>38581</c:v>
                </c:pt>
                <c:pt idx="1325">
                  <c:v>38582</c:v>
                </c:pt>
                <c:pt idx="1326">
                  <c:v>38583</c:v>
                </c:pt>
                <c:pt idx="1327">
                  <c:v>38584</c:v>
                </c:pt>
                <c:pt idx="1328">
                  <c:v>38585</c:v>
                </c:pt>
                <c:pt idx="1329">
                  <c:v>38586</c:v>
                </c:pt>
                <c:pt idx="1330">
                  <c:v>38587</c:v>
                </c:pt>
                <c:pt idx="1331">
                  <c:v>38588</c:v>
                </c:pt>
                <c:pt idx="1332">
                  <c:v>38589</c:v>
                </c:pt>
                <c:pt idx="1333">
                  <c:v>38590</c:v>
                </c:pt>
                <c:pt idx="1334">
                  <c:v>38591</c:v>
                </c:pt>
                <c:pt idx="1335">
                  <c:v>38592</c:v>
                </c:pt>
                <c:pt idx="1336">
                  <c:v>38593</c:v>
                </c:pt>
                <c:pt idx="1337">
                  <c:v>38594</c:v>
                </c:pt>
                <c:pt idx="1338">
                  <c:v>38595</c:v>
                </c:pt>
                <c:pt idx="1339">
                  <c:v>38596</c:v>
                </c:pt>
                <c:pt idx="1340">
                  <c:v>38597</c:v>
                </c:pt>
                <c:pt idx="1341">
                  <c:v>38598</c:v>
                </c:pt>
                <c:pt idx="1342">
                  <c:v>38599</c:v>
                </c:pt>
                <c:pt idx="1343">
                  <c:v>38600</c:v>
                </c:pt>
                <c:pt idx="1344">
                  <c:v>38601</c:v>
                </c:pt>
                <c:pt idx="1345">
                  <c:v>38602</c:v>
                </c:pt>
                <c:pt idx="1346">
                  <c:v>38603</c:v>
                </c:pt>
                <c:pt idx="1347">
                  <c:v>38604</c:v>
                </c:pt>
                <c:pt idx="1348">
                  <c:v>38605</c:v>
                </c:pt>
                <c:pt idx="1349">
                  <c:v>38606</c:v>
                </c:pt>
                <c:pt idx="1350">
                  <c:v>38607</c:v>
                </c:pt>
                <c:pt idx="1351">
                  <c:v>38608</c:v>
                </c:pt>
                <c:pt idx="1352">
                  <c:v>38609</c:v>
                </c:pt>
                <c:pt idx="1353">
                  <c:v>38610</c:v>
                </c:pt>
                <c:pt idx="1354">
                  <c:v>38611</c:v>
                </c:pt>
                <c:pt idx="1355">
                  <c:v>38612</c:v>
                </c:pt>
                <c:pt idx="1356">
                  <c:v>38613</c:v>
                </c:pt>
                <c:pt idx="1357">
                  <c:v>38614</c:v>
                </c:pt>
                <c:pt idx="1358">
                  <c:v>38615</c:v>
                </c:pt>
                <c:pt idx="1359">
                  <c:v>38616</c:v>
                </c:pt>
                <c:pt idx="1360">
                  <c:v>38617</c:v>
                </c:pt>
                <c:pt idx="1361">
                  <c:v>38618</c:v>
                </c:pt>
                <c:pt idx="1362">
                  <c:v>38619</c:v>
                </c:pt>
                <c:pt idx="1363">
                  <c:v>38620</c:v>
                </c:pt>
                <c:pt idx="1364">
                  <c:v>38621</c:v>
                </c:pt>
                <c:pt idx="1365">
                  <c:v>38622</c:v>
                </c:pt>
                <c:pt idx="1366">
                  <c:v>38623</c:v>
                </c:pt>
                <c:pt idx="1367">
                  <c:v>38624</c:v>
                </c:pt>
                <c:pt idx="1368">
                  <c:v>38625</c:v>
                </c:pt>
                <c:pt idx="1369">
                  <c:v>38626</c:v>
                </c:pt>
                <c:pt idx="1370">
                  <c:v>38627</c:v>
                </c:pt>
                <c:pt idx="1371">
                  <c:v>38628</c:v>
                </c:pt>
                <c:pt idx="1372">
                  <c:v>38629</c:v>
                </c:pt>
                <c:pt idx="1373">
                  <c:v>38630</c:v>
                </c:pt>
                <c:pt idx="1374">
                  <c:v>38631</c:v>
                </c:pt>
                <c:pt idx="1375">
                  <c:v>38632</c:v>
                </c:pt>
                <c:pt idx="1376">
                  <c:v>38633</c:v>
                </c:pt>
                <c:pt idx="1377">
                  <c:v>38634</c:v>
                </c:pt>
                <c:pt idx="1378">
                  <c:v>38635</c:v>
                </c:pt>
                <c:pt idx="1379">
                  <c:v>38636</c:v>
                </c:pt>
                <c:pt idx="1380">
                  <c:v>38637</c:v>
                </c:pt>
                <c:pt idx="1381">
                  <c:v>38638</c:v>
                </c:pt>
                <c:pt idx="1382">
                  <c:v>38639</c:v>
                </c:pt>
                <c:pt idx="1383">
                  <c:v>38640</c:v>
                </c:pt>
                <c:pt idx="1384">
                  <c:v>38641</c:v>
                </c:pt>
                <c:pt idx="1385">
                  <c:v>38642</c:v>
                </c:pt>
                <c:pt idx="1386">
                  <c:v>38643</c:v>
                </c:pt>
                <c:pt idx="1387">
                  <c:v>38644</c:v>
                </c:pt>
                <c:pt idx="1388">
                  <c:v>38645</c:v>
                </c:pt>
                <c:pt idx="1389">
                  <c:v>38646</c:v>
                </c:pt>
                <c:pt idx="1390">
                  <c:v>38647</c:v>
                </c:pt>
                <c:pt idx="1391">
                  <c:v>38648</c:v>
                </c:pt>
                <c:pt idx="1392">
                  <c:v>38649</c:v>
                </c:pt>
                <c:pt idx="1393">
                  <c:v>38650</c:v>
                </c:pt>
                <c:pt idx="1394">
                  <c:v>38651</c:v>
                </c:pt>
                <c:pt idx="1395">
                  <c:v>38652</c:v>
                </c:pt>
                <c:pt idx="1396">
                  <c:v>38653</c:v>
                </c:pt>
                <c:pt idx="1397">
                  <c:v>38654</c:v>
                </c:pt>
                <c:pt idx="1398">
                  <c:v>38655</c:v>
                </c:pt>
                <c:pt idx="1399">
                  <c:v>38656</c:v>
                </c:pt>
                <c:pt idx="1400">
                  <c:v>38657</c:v>
                </c:pt>
                <c:pt idx="1401">
                  <c:v>38658</c:v>
                </c:pt>
                <c:pt idx="1402">
                  <c:v>38659</c:v>
                </c:pt>
                <c:pt idx="1403">
                  <c:v>38660</c:v>
                </c:pt>
                <c:pt idx="1404">
                  <c:v>38661</c:v>
                </c:pt>
                <c:pt idx="1405">
                  <c:v>38662</c:v>
                </c:pt>
                <c:pt idx="1406">
                  <c:v>38663</c:v>
                </c:pt>
                <c:pt idx="1407">
                  <c:v>38664</c:v>
                </c:pt>
                <c:pt idx="1408">
                  <c:v>38665</c:v>
                </c:pt>
                <c:pt idx="1409">
                  <c:v>38666</c:v>
                </c:pt>
                <c:pt idx="1410">
                  <c:v>38667</c:v>
                </c:pt>
                <c:pt idx="1411">
                  <c:v>38668</c:v>
                </c:pt>
                <c:pt idx="1412">
                  <c:v>38669</c:v>
                </c:pt>
                <c:pt idx="1413">
                  <c:v>38670</c:v>
                </c:pt>
                <c:pt idx="1414">
                  <c:v>38671</c:v>
                </c:pt>
                <c:pt idx="1415">
                  <c:v>38672</c:v>
                </c:pt>
                <c:pt idx="1416">
                  <c:v>38673</c:v>
                </c:pt>
                <c:pt idx="1417">
                  <c:v>38674</c:v>
                </c:pt>
                <c:pt idx="1418">
                  <c:v>38675</c:v>
                </c:pt>
                <c:pt idx="1419">
                  <c:v>38676</c:v>
                </c:pt>
                <c:pt idx="1420">
                  <c:v>38677</c:v>
                </c:pt>
                <c:pt idx="1421">
                  <c:v>38678</c:v>
                </c:pt>
                <c:pt idx="1422">
                  <c:v>38679</c:v>
                </c:pt>
                <c:pt idx="1423">
                  <c:v>38680</c:v>
                </c:pt>
                <c:pt idx="1424">
                  <c:v>38681</c:v>
                </c:pt>
                <c:pt idx="1425">
                  <c:v>38682</c:v>
                </c:pt>
                <c:pt idx="1426">
                  <c:v>38683</c:v>
                </c:pt>
                <c:pt idx="1427">
                  <c:v>38684</c:v>
                </c:pt>
                <c:pt idx="1428">
                  <c:v>38685</c:v>
                </c:pt>
                <c:pt idx="1429">
                  <c:v>38686</c:v>
                </c:pt>
                <c:pt idx="1430">
                  <c:v>38687</c:v>
                </c:pt>
                <c:pt idx="1431">
                  <c:v>38688</c:v>
                </c:pt>
                <c:pt idx="1432">
                  <c:v>38689</c:v>
                </c:pt>
                <c:pt idx="1433">
                  <c:v>38690</c:v>
                </c:pt>
                <c:pt idx="1434">
                  <c:v>38691</c:v>
                </c:pt>
                <c:pt idx="1435">
                  <c:v>38692</c:v>
                </c:pt>
                <c:pt idx="1436">
                  <c:v>38693</c:v>
                </c:pt>
                <c:pt idx="1437">
                  <c:v>38694</c:v>
                </c:pt>
                <c:pt idx="1438">
                  <c:v>38695</c:v>
                </c:pt>
                <c:pt idx="1439">
                  <c:v>38696</c:v>
                </c:pt>
                <c:pt idx="1440">
                  <c:v>38697</c:v>
                </c:pt>
                <c:pt idx="1441">
                  <c:v>38698</c:v>
                </c:pt>
                <c:pt idx="1442">
                  <c:v>38699</c:v>
                </c:pt>
                <c:pt idx="1443">
                  <c:v>38700</c:v>
                </c:pt>
                <c:pt idx="1444">
                  <c:v>38701</c:v>
                </c:pt>
                <c:pt idx="1445">
                  <c:v>38702</c:v>
                </c:pt>
                <c:pt idx="1446">
                  <c:v>38703</c:v>
                </c:pt>
                <c:pt idx="1447">
                  <c:v>38704</c:v>
                </c:pt>
                <c:pt idx="1448">
                  <c:v>38705</c:v>
                </c:pt>
                <c:pt idx="1449">
                  <c:v>38706</c:v>
                </c:pt>
                <c:pt idx="1450">
                  <c:v>38707</c:v>
                </c:pt>
                <c:pt idx="1451">
                  <c:v>38708</c:v>
                </c:pt>
                <c:pt idx="1452">
                  <c:v>38709</c:v>
                </c:pt>
                <c:pt idx="1453">
                  <c:v>38710</c:v>
                </c:pt>
                <c:pt idx="1454">
                  <c:v>38711</c:v>
                </c:pt>
                <c:pt idx="1455">
                  <c:v>38712</c:v>
                </c:pt>
                <c:pt idx="1456">
                  <c:v>38713</c:v>
                </c:pt>
                <c:pt idx="1457">
                  <c:v>38714</c:v>
                </c:pt>
                <c:pt idx="1458">
                  <c:v>38715</c:v>
                </c:pt>
                <c:pt idx="1459">
                  <c:v>38716</c:v>
                </c:pt>
                <c:pt idx="1460">
                  <c:v>38717</c:v>
                </c:pt>
                <c:pt idx="1461">
                  <c:v>38718</c:v>
                </c:pt>
                <c:pt idx="1462">
                  <c:v>38719</c:v>
                </c:pt>
                <c:pt idx="1463">
                  <c:v>38720</c:v>
                </c:pt>
                <c:pt idx="1464">
                  <c:v>38721</c:v>
                </c:pt>
                <c:pt idx="1465">
                  <c:v>38722</c:v>
                </c:pt>
                <c:pt idx="1466">
                  <c:v>38723</c:v>
                </c:pt>
                <c:pt idx="1467">
                  <c:v>38724</c:v>
                </c:pt>
                <c:pt idx="1468">
                  <c:v>38725</c:v>
                </c:pt>
                <c:pt idx="1469">
                  <c:v>38726</c:v>
                </c:pt>
                <c:pt idx="1470">
                  <c:v>38727</c:v>
                </c:pt>
                <c:pt idx="1471">
                  <c:v>38728</c:v>
                </c:pt>
                <c:pt idx="1472">
                  <c:v>38729</c:v>
                </c:pt>
                <c:pt idx="1473">
                  <c:v>38730</c:v>
                </c:pt>
                <c:pt idx="1474">
                  <c:v>38731</c:v>
                </c:pt>
                <c:pt idx="1475">
                  <c:v>38732</c:v>
                </c:pt>
                <c:pt idx="1476">
                  <c:v>38733</c:v>
                </c:pt>
                <c:pt idx="1477">
                  <c:v>38734</c:v>
                </c:pt>
                <c:pt idx="1478">
                  <c:v>38735</c:v>
                </c:pt>
                <c:pt idx="1479">
                  <c:v>38736</c:v>
                </c:pt>
                <c:pt idx="1480">
                  <c:v>38737</c:v>
                </c:pt>
                <c:pt idx="1481">
                  <c:v>38738</c:v>
                </c:pt>
                <c:pt idx="1482">
                  <c:v>38739</c:v>
                </c:pt>
                <c:pt idx="1483">
                  <c:v>38740</c:v>
                </c:pt>
                <c:pt idx="1484">
                  <c:v>38741</c:v>
                </c:pt>
                <c:pt idx="1485">
                  <c:v>38742</c:v>
                </c:pt>
                <c:pt idx="1486">
                  <c:v>38743</c:v>
                </c:pt>
                <c:pt idx="1487">
                  <c:v>38744</c:v>
                </c:pt>
                <c:pt idx="1488">
                  <c:v>38745</c:v>
                </c:pt>
                <c:pt idx="1489">
                  <c:v>38746</c:v>
                </c:pt>
                <c:pt idx="1490">
                  <c:v>38747</c:v>
                </c:pt>
                <c:pt idx="1491">
                  <c:v>38748</c:v>
                </c:pt>
                <c:pt idx="1492">
                  <c:v>38749</c:v>
                </c:pt>
                <c:pt idx="1493">
                  <c:v>38750</c:v>
                </c:pt>
                <c:pt idx="1494">
                  <c:v>38751</c:v>
                </c:pt>
                <c:pt idx="1495">
                  <c:v>38752</c:v>
                </c:pt>
                <c:pt idx="1496">
                  <c:v>38753</c:v>
                </c:pt>
                <c:pt idx="1497">
                  <c:v>38754</c:v>
                </c:pt>
                <c:pt idx="1498">
                  <c:v>38755</c:v>
                </c:pt>
                <c:pt idx="1499">
                  <c:v>38756</c:v>
                </c:pt>
                <c:pt idx="1500">
                  <c:v>38757</c:v>
                </c:pt>
                <c:pt idx="1501">
                  <c:v>38758</c:v>
                </c:pt>
                <c:pt idx="1502">
                  <c:v>38759</c:v>
                </c:pt>
                <c:pt idx="1503">
                  <c:v>38760</c:v>
                </c:pt>
                <c:pt idx="1504">
                  <c:v>38761</c:v>
                </c:pt>
                <c:pt idx="1505">
                  <c:v>38762</c:v>
                </c:pt>
                <c:pt idx="1506">
                  <c:v>38763</c:v>
                </c:pt>
                <c:pt idx="1507">
                  <c:v>38764</c:v>
                </c:pt>
                <c:pt idx="1508">
                  <c:v>38765</c:v>
                </c:pt>
                <c:pt idx="1509">
                  <c:v>38766</c:v>
                </c:pt>
                <c:pt idx="1510">
                  <c:v>38767</c:v>
                </c:pt>
                <c:pt idx="1511">
                  <c:v>38768</c:v>
                </c:pt>
                <c:pt idx="1512">
                  <c:v>38769</c:v>
                </c:pt>
                <c:pt idx="1513">
                  <c:v>38770</c:v>
                </c:pt>
                <c:pt idx="1514">
                  <c:v>38771</c:v>
                </c:pt>
                <c:pt idx="1515">
                  <c:v>38772</c:v>
                </c:pt>
                <c:pt idx="1516">
                  <c:v>38773</c:v>
                </c:pt>
                <c:pt idx="1517">
                  <c:v>38774</c:v>
                </c:pt>
                <c:pt idx="1518">
                  <c:v>38775</c:v>
                </c:pt>
                <c:pt idx="1519">
                  <c:v>38776</c:v>
                </c:pt>
                <c:pt idx="1520">
                  <c:v>38777</c:v>
                </c:pt>
                <c:pt idx="1521">
                  <c:v>38778</c:v>
                </c:pt>
                <c:pt idx="1522">
                  <c:v>38779</c:v>
                </c:pt>
                <c:pt idx="1523">
                  <c:v>38780</c:v>
                </c:pt>
                <c:pt idx="1524">
                  <c:v>38781</c:v>
                </c:pt>
                <c:pt idx="1525">
                  <c:v>38782</c:v>
                </c:pt>
                <c:pt idx="1526">
                  <c:v>38783</c:v>
                </c:pt>
                <c:pt idx="1527">
                  <c:v>38784</c:v>
                </c:pt>
                <c:pt idx="1528">
                  <c:v>38785</c:v>
                </c:pt>
                <c:pt idx="1529">
                  <c:v>38786</c:v>
                </c:pt>
                <c:pt idx="1530">
                  <c:v>38787</c:v>
                </c:pt>
                <c:pt idx="1531">
                  <c:v>38788</c:v>
                </c:pt>
                <c:pt idx="1532">
                  <c:v>38789</c:v>
                </c:pt>
                <c:pt idx="1533">
                  <c:v>38790</c:v>
                </c:pt>
                <c:pt idx="1534">
                  <c:v>38791</c:v>
                </c:pt>
                <c:pt idx="1535">
                  <c:v>38792</c:v>
                </c:pt>
                <c:pt idx="1536">
                  <c:v>38793</c:v>
                </c:pt>
                <c:pt idx="1537">
                  <c:v>38794</c:v>
                </c:pt>
                <c:pt idx="1538">
                  <c:v>38795</c:v>
                </c:pt>
                <c:pt idx="1539">
                  <c:v>38796</c:v>
                </c:pt>
                <c:pt idx="1540">
                  <c:v>38797</c:v>
                </c:pt>
                <c:pt idx="1541">
                  <c:v>38798</c:v>
                </c:pt>
                <c:pt idx="1542">
                  <c:v>38799</c:v>
                </c:pt>
                <c:pt idx="1543">
                  <c:v>38800</c:v>
                </c:pt>
                <c:pt idx="1544">
                  <c:v>38801</c:v>
                </c:pt>
                <c:pt idx="1545">
                  <c:v>38802</c:v>
                </c:pt>
                <c:pt idx="1546">
                  <c:v>38803</c:v>
                </c:pt>
                <c:pt idx="1547">
                  <c:v>38804</c:v>
                </c:pt>
                <c:pt idx="1548">
                  <c:v>38805</c:v>
                </c:pt>
                <c:pt idx="1549">
                  <c:v>38806</c:v>
                </c:pt>
                <c:pt idx="1550">
                  <c:v>38807</c:v>
                </c:pt>
                <c:pt idx="1551">
                  <c:v>38808</c:v>
                </c:pt>
                <c:pt idx="1552">
                  <c:v>38809</c:v>
                </c:pt>
                <c:pt idx="1553">
                  <c:v>38810</c:v>
                </c:pt>
                <c:pt idx="1554">
                  <c:v>38811</c:v>
                </c:pt>
                <c:pt idx="1555">
                  <c:v>38812</c:v>
                </c:pt>
                <c:pt idx="1556">
                  <c:v>38813</c:v>
                </c:pt>
                <c:pt idx="1557">
                  <c:v>38814</c:v>
                </c:pt>
                <c:pt idx="1558">
                  <c:v>38815</c:v>
                </c:pt>
                <c:pt idx="1559">
                  <c:v>38816</c:v>
                </c:pt>
                <c:pt idx="1560">
                  <c:v>38817</c:v>
                </c:pt>
                <c:pt idx="1561">
                  <c:v>38818</c:v>
                </c:pt>
                <c:pt idx="1562">
                  <c:v>38819</c:v>
                </c:pt>
                <c:pt idx="1563">
                  <c:v>38820</c:v>
                </c:pt>
                <c:pt idx="1564">
                  <c:v>38821</c:v>
                </c:pt>
                <c:pt idx="1565">
                  <c:v>38822</c:v>
                </c:pt>
                <c:pt idx="1566">
                  <c:v>38823</c:v>
                </c:pt>
                <c:pt idx="1567">
                  <c:v>38824</c:v>
                </c:pt>
                <c:pt idx="1568">
                  <c:v>38825</c:v>
                </c:pt>
                <c:pt idx="1569">
                  <c:v>38826</c:v>
                </c:pt>
                <c:pt idx="1570">
                  <c:v>38827</c:v>
                </c:pt>
                <c:pt idx="1571">
                  <c:v>38828</c:v>
                </c:pt>
                <c:pt idx="1572">
                  <c:v>38829</c:v>
                </c:pt>
                <c:pt idx="1573">
                  <c:v>38830</c:v>
                </c:pt>
                <c:pt idx="1574">
                  <c:v>38831</c:v>
                </c:pt>
                <c:pt idx="1575">
                  <c:v>38832</c:v>
                </c:pt>
                <c:pt idx="1576">
                  <c:v>38833</c:v>
                </c:pt>
                <c:pt idx="1577">
                  <c:v>38834</c:v>
                </c:pt>
                <c:pt idx="1578">
                  <c:v>38835</c:v>
                </c:pt>
                <c:pt idx="1579">
                  <c:v>38836</c:v>
                </c:pt>
                <c:pt idx="1580">
                  <c:v>38837</c:v>
                </c:pt>
                <c:pt idx="1581">
                  <c:v>38838</c:v>
                </c:pt>
                <c:pt idx="1582">
                  <c:v>38839</c:v>
                </c:pt>
                <c:pt idx="1583">
                  <c:v>38840</c:v>
                </c:pt>
                <c:pt idx="1584">
                  <c:v>38841</c:v>
                </c:pt>
                <c:pt idx="1585">
                  <c:v>38842</c:v>
                </c:pt>
                <c:pt idx="1586">
                  <c:v>38843</c:v>
                </c:pt>
                <c:pt idx="1587">
                  <c:v>38844</c:v>
                </c:pt>
                <c:pt idx="1588">
                  <c:v>38845</c:v>
                </c:pt>
                <c:pt idx="1589">
                  <c:v>38846</c:v>
                </c:pt>
                <c:pt idx="1590">
                  <c:v>38847</c:v>
                </c:pt>
                <c:pt idx="1591">
                  <c:v>38848</c:v>
                </c:pt>
                <c:pt idx="1592">
                  <c:v>38849</c:v>
                </c:pt>
                <c:pt idx="1593">
                  <c:v>38850</c:v>
                </c:pt>
                <c:pt idx="1594">
                  <c:v>38851</c:v>
                </c:pt>
                <c:pt idx="1595">
                  <c:v>38852</c:v>
                </c:pt>
                <c:pt idx="1596">
                  <c:v>38853</c:v>
                </c:pt>
                <c:pt idx="1597">
                  <c:v>38854</c:v>
                </c:pt>
                <c:pt idx="1598">
                  <c:v>38855</c:v>
                </c:pt>
                <c:pt idx="1599">
                  <c:v>38856</c:v>
                </c:pt>
                <c:pt idx="1600">
                  <c:v>38857</c:v>
                </c:pt>
                <c:pt idx="1601">
                  <c:v>38858</c:v>
                </c:pt>
                <c:pt idx="1602">
                  <c:v>38859</c:v>
                </c:pt>
                <c:pt idx="1603">
                  <c:v>38860</c:v>
                </c:pt>
                <c:pt idx="1604">
                  <c:v>38861</c:v>
                </c:pt>
                <c:pt idx="1605">
                  <c:v>38862</c:v>
                </c:pt>
                <c:pt idx="1606">
                  <c:v>38863</c:v>
                </c:pt>
                <c:pt idx="1607">
                  <c:v>38864</c:v>
                </c:pt>
                <c:pt idx="1608">
                  <c:v>38865</c:v>
                </c:pt>
                <c:pt idx="1609">
                  <c:v>38866</c:v>
                </c:pt>
                <c:pt idx="1610">
                  <c:v>38867</c:v>
                </c:pt>
                <c:pt idx="1611">
                  <c:v>38868</c:v>
                </c:pt>
                <c:pt idx="1612">
                  <c:v>38869</c:v>
                </c:pt>
                <c:pt idx="1613">
                  <c:v>38870</c:v>
                </c:pt>
                <c:pt idx="1614">
                  <c:v>38871</c:v>
                </c:pt>
                <c:pt idx="1615">
                  <c:v>38872</c:v>
                </c:pt>
                <c:pt idx="1616">
                  <c:v>38873</c:v>
                </c:pt>
                <c:pt idx="1617">
                  <c:v>38874</c:v>
                </c:pt>
                <c:pt idx="1618">
                  <c:v>38875</c:v>
                </c:pt>
                <c:pt idx="1619">
                  <c:v>38876</c:v>
                </c:pt>
                <c:pt idx="1620">
                  <c:v>38877</c:v>
                </c:pt>
                <c:pt idx="1621">
                  <c:v>38878</c:v>
                </c:pt>
                <c:pt idx="1622">
                  <c:v>38879</c:v>
                </c:pt>
                <c:pt idx="1623">
                  <c:v>38880</c:v>
                </c:pt>
                <c:pt idx="1624">
                  <c:v>38881</c:v>
                </c:pt>
                <c:pt idx="1625">
                  <c:v>38882</c:v>
                </c:pt>
                <c:pt idx="1626">
                  <c:v>38883</c:v>
                </c:pt>
                <c:pt idx="1627">
                  <c:v>38884</c:v>
                </c:pt>
                <c:pt idx="1628">
                  <c:v>38885</c:v>
                </c:pt>
                <c:pt idx="1629">
                  <c:v>38886</c:v>
                </c:pt>
                <c:pt idx="1630">
                  <c:v>38887</c:v>
                </c:pt>
                <c:pt idx="1631">
                  <c:v>38888</c:v>
                </c:pt>
                <c:pt idx="1632">
                  <c:v>38889</c:v>
                </c:pt>
                <c:pt idx="1633">
                  <c:v>38890</c:v>
                </c:pt>
                <c:pt idx="1634">
                  <c:v>38891</c:v>
                </c:pt>
                <c:pt idx="1635">
                  <c:v>38892</c:v>
                </c:pt>
                <c:pt idx="1636">
                  <c:v>38893</c:v>
                </c:pt>
                <c:pt idx="1637">
                  <c:v>38894</c:v>
                </c:pt>
                <c:pt idx="1638">
                  <c:v>38895</c:v>
                </c:pt>
                <c:pt idx="1639">
                  <c:v>38896</c:v>
                </c:pt>
                <c:pt idx="1640">
                  <c:v>38897</c:v>
                </c:pt>
                <c:pt idx="1641">
                  <c:v>38898</c:v>
                </c:pt>
                <c:pt idx="1642">
                  <c:v>38899</c:v>
                </c:pt>
                <c:pt idx="1643">
                  <c:v>38900</c:v>
                </c:pt>
                <c:pt idx="1644">
                  <c:v>38901</c:v>
                </c:pt>
                <c:pt idx="1645">
                  <c:v>38902</c:v>
                </c:pt>
                <c:pt idx="1646">
                  <c:v>38903</c:v>
                </c:pt>
                <c:pt idx="1647">
                  <c:v>38904</c:v>
                </c:pt>
                <c:pt idx="1648">
                  <c:v>38905</c:v>
                </c:pt>
                <c:pt idx="1649">
                  <c:v>38906</c:v>
                </c:pt>
                <c:pt idx="1650">
                  <c:v>38907</c:v>
                </c:pt>
                <c:pt idx="1651">
                  <c:v>38908</c:v>
                </c:pt>
                <c:pt idx="1652">
                  <c:v>38909</c:v>
                </c:pt>
                <c:pt idx="1653">
                  <c:v>38910</c:v>
                </c:pt>
                <c:pt idx="1654">
                  <c:v>38911</c:v>
                </c:pt>
                <c:pt idx="1655">
                  <c:v>38912</c:v>
                </c:pt>
                <c:pt idx="1656">
                  <c:v>38913</c:v>
                </c:pt>
                <c:pt idx="1657">
                  <c:v>38914</c:v>
                </c:pt>
                <c:pt idx="1658">
                  <c:v>38915</c:v>
                </c:pt>
                <c:pt idx="1659">
                  <c:v>38916</c:v>
                </c:pt>
                <c:pt idx="1660">
                  <c:v>38917</c:v>
                </c:pt>
                <c:pt idx="1661">
                  <c:v>38918</c:v>
                </c:pt>
                <c:pt idx="1662">
                  <c:v>38919</c:v>
                </c:pt>
                <c:pt idx="1663">
                  <c:v>38920</c:v>
                </c:pt>
                <c:pt idx="1664">
                  <c:v>38921</c:v>
                </c:pt>
                <c:pt idx="1665">
                  <c:v>38922</c:v>
                </c:pt>
                <c:pt idx="1666">
                  <c:v>38923</c:v>
                </c:pt>
                <c:pt idx="1667">
                  <c:v>38924</c:v>
                </c:pt>
                <c:pt idx="1668">
                  <c:v>38925</c:v>
                </c:pt>
                <c:pt idx="1669">
                  <c:v>38926</c:v>
                </c:pt>
                <c:pt idx="1670">
                  <c:v>38927</c:v>
                </c:pt>
                <c:pt idx="1671">
                  <c:v>38928</c:v>
                </c:pt>
                <c:pt idx="1672">
                  <c:v>38929</c:v>
                </c:pt>
                <c:pt idx="1673">
                  <c:v>38930</c:v>
                </c:pt>
                <c:pt idx="1674">
                  <c:v>38931</c:v>
                </c:pt>
                <c:pt idx="1675">
                  <c:v>38932</c:v>
                </c:pt>
                <c:pt idx="1676">
                  <c:v>38933</c:v>
                </c:pt>
                <c:pt idx="1677">
                  <c:v>38934</c:v>
                </c:pt>
                <c:pt idx="1678">
                  <c:v>38935</c:v>
                </c:pt>
                <c:pt idx="1679">
                  <c:v>38936</c:v>
                </c:pt>
                <c:pt idx="1680">
                  <c:v>38937</c:v>
                </c:pt>
                <c:pt idx="1681">
                  <c:v>38938</c:v>
                </c:pt>
                <c:pt idx="1682">
                  <c:v>38939</c:v>
                </c:pt>
                <c:pt idx="1683">
                  <c:v>38940</c:v>
                </c:pt>
                <c:pt idx="1684">
                  <c:v>38941</c:v>
                </c:pt>
                <c:pt idx="1685">
                  <c:v>38942</c:v>
                </c:pt>
                <c:pt idx="1686">
                  <c:v>38943</c:v>
                </c:pt>
                <c:pt idx="1687">
                  <c:v>38944</c:v>
                </c:pt>
                <c:pt idx="1688">
                  <c:v>38945</c:v>
                </c:pt>
                <c:pt idx="1689">
                  <c:v>38946</c:v>
                </c:pt>
                <c:pt idx="1690">
                  <c:v>38947</c:v>
                </c:pt>
                <c:pt idx="1691">
                  <c:v>38948</c:v>
                </c:pt>
                <c:pt idx="1692">
                  <c:v>38949</c:v>
                </c:pt>
                <c:pt idx="1693">
                  <c:v>38950</c:v>
                </c:pt>
                <c:pt idx="1694">
                  <c:v>38951</c:v>
                </c:pt>
                <c:pt idx="1695">
                  <c:v>38952</c:v>
                </c:pt>
                <c:pt idx="1696">
                  <c:v>38953</c:v>
                </c:pt>
                <c:pt idx="1697">
                  <c:v>38954</c:v>
                </c:pt>
                <c:pt idx="1698">
                  <c:v>38955</c:v>
                </c:pt>
                <c:pt idx="1699">
                  <c:v>38956</c:v>
                </c:pt>
                <c:pt idx="1700">
                  <c:v>38957</c:v>
                </c:pt>
                <c:pt idx="1701">
                  <c:v>38958</c:v>
                </c:pt>
                <c:pt idx="1702">
                  <c:v>38959</c:v>
                </c:pt>
                <c:pt idx="1703">
                  <c:v>38960</c:v>
                </c:pt>
                <c:pt idx="1704">
                  <c:v>38961</c:v>
                </c:pt>
                <c:pt idx="1705">
                  <c:v>38962</c:v>
                </c:pt>
                <c:pt idx="1706">
                  <c:v>38963</c:v>
                </c:pt>
                <c:pt idx="1707">
                  <c:v>38964</c:v>
                </c:pt>
                <c:pt idx="1708">
                  <c:v>38965</c:v>
                </c:pt>
                <c:pt idx="1709">
                  <c:v>38966</c:v>
                </c:pt>
                <c:pt idx="1710">
                  <c:v>38967</c:v>
                </c:pt>
                <c:pt idx="1711">
                  <c:v>38968</c:v>
                </c:pt>
                <c:pt idx="1712">
                  <c:v>38969</c:v>
                </c:pt>
                <c:pt idx="1713">
                  <c:v>38970</c:v>
                </c:pt>
                <c:pt idx="1714">
                  <c:v>38971</c:v>
                </c:pt>
                <c:pt idx="1715">
                  <c:v>38972</c:v>
                </c:pt>
                <c:pt idx="1716">
                  <c:v>38973</c:v>
                </c:pt>
                <c:pt idx="1717">
                  <c:v>38974</c:v>
                </c:pt>
                <c:pt idx="1718">
                  <c:v>38975</c:v>
                </c:pt>
                <c:pt idx="1719">
                  <c:v>38976</c:v>
                </c:pt>
                <c:pt idx="1720">
                  <c:v>38977</c:v>
                </c:pt>
                <c:pt idx="1721">
                  <c:v>38978</c:v>
                </c:pt>
                <c:pt idx="1722">
                  <c:v>38979</c:v>
                </c:pt>
                <c:pt idx="1723">
                  <c:v>38980</c:v>
                </c:pt>
                <c:pt idx="1724">
                  <c:v>38981</c:v>
                </c:pt>
                <c:pt idx="1725">
                  <c:v>38982</c:v>
                </c:pt>
                <c:pt idx="1726">
                  <c:v>38983</c:v>
                </c:pt>
                <c:pt idx="1727">
                  <c:v>38984</c:v>
                </c:pt>
                <c:pt idx="1728">
                  <c:v>38985</c:v>
                </c:pt>
                <c:pt idx="1729">
                  <c:v>38986</c:v>
                </c:pt>
                <c:pt idx="1730">
                  <c:v>38987</c:v>
                </c:pt>
                <c:pt idx="1731">
                  <c:v>38988</c:v>
                </c:pt>
                <c:pt idx="1732">
                  <c:v>38989</c:v>
                </c:pt>
                <c:pt idx="1733">
                  <c:v>38990</c:v>
                </c:pt>
                <c:pt idx="1734">
                  <c:v>38991</c:v>
                </c:pt>
                <c:pt idx="1735">
                  <c:v>38992</c:v>
                </c:pt>
                <c:pt idx="1736">
                  <c:v>38993</c:v>
                </c:pt>
                <c:pt idx="1737">
                  <c:v>38994</c:v>
                </c:pt>
                <c:pt idx="1738">
                  <c:v>38995</c:v>
                </c:pt>
                <c:pt idx="1739">
                  <c:v>38996</c:v>
                </c:pt>
                <c:pt idx="1740">
                  <c:v>38997</c:v>
                </c:pt>
                <c:pt idx="1741">
                  <c:v>38998</c:v>
                </c:pt>
                <c:pt idx="1742">
                  <c:v>38999</c:v>
                </c:pt>
                <c:pt idx="1743">
                  <c:v>39000</c:v>
                </c:pt>
                <c:pt idx="1744">
                  <c:v>39001</c:v>
                </c:pt>
                <c:pt idx="1745">
                  <c:v>39002</c:v>
                </c:pt>
                <c:pt idx="1746">
                  <c:v>39003</c:v>
                </c:pt>
                <c:pt idx="1747">
                  <c:v>39004</c:v>
                </c:pt>
                <c:pt idx="1748">
                  <c:v>39005</c:v>
                </c:pt>
                <c:pt idx="1749">
                  <c:v>39006</c:v>
                </c:pt>
                <c:pt idx="1750">
                  <c:v>39007</c:v>
                </c:pt>
                <c:pt idx="1751">
                  <c:v>39008</c:v>
                </c:pt>
                <c:pt idx="1752">
                  <c:v>39009</c:v>
                </c:pt>
                <c:pt idx="1753">
                  <c:v>39010</c:v>
                </c:pt>
                <c:pt idx="1754">
                  <c:v>39011</c:v>
                </c:pt>
                <c:pt idx="1755">
                  <c:v>39012</c:v>
                </c:pt>
                <c:pt idx="1756">
                  <c:v>39013</c:v>
                </c:pt>
                <c:pt idx="1757">
                  <c:v>39014</c:v>
                </c:pt>
                <c:pt idx="1758">
                  <c:v>39015</c:v>
                </c:pt>
                <c:pt idx="1759">
                  <c:v>39016</c:v>
                </c:pt>
                <c:pt idx="1760">
                  <c:v>39017</c:v>
                </c:pt>
                <c:pt idx="1761">
                  <c:v>39018</c:v>
                </c:pt>
                <c:pt idx="1762">
                  <c:v>39019</c:v>
                </c:pt>
                <c:pt idx="1763">
                  <c:v>39020</c:v>
                </c:pt>
                <c:pt idx="1764">
                  <c:v>39021</c:v>
                </c:pt>
                <c:pt idx="1765">
                  <c:v>39022</c:v>
                </c:pt>
                <c:pt idx="1766">
                  <c:v>39023</c:v>
                </c:pt>
                <c:pt idx="1767">
                  <c:v>39024</c:v>
                </c:pt>
                <c:pt idx="1768">
                  <c:v>39025</c:v>
                </c:pt>
                <c:pt idx="1769">
                  <c:v>39026</c:v>
                </c:pt>
                <c:pt idx="1770">
                  <c:v>39027</c:v>
                </c:pt>
                <c:pt idx="1771">
                  <c:v>39028</c:v>
                </c:pt>
                <c:pt idx="1772">
                  <c:v>39029</c:v>
                </c:pt>
                <c:pt idx="1773">
                  <c:v>39030</c:v>
                </c:pt>
                <c:pt idx="1774">
                  <c:v>39031</c:v>
                </c:pt>
                <c:pt idx="1775">
                  <c:v>39032</c:v>
                </c:pt>
                <c:pt idx="1776">
                  <c:v>39033</c:v>
                </c:pt>
                <c:pt idx="1777">
                  <c:v>39034</c:v>
                </c:pt>
                <c:pt idx="1778">
                  <c:v>39035</c:v>
                </c:pt>
                <c:pt idx="1779">
                  <c:v>39036</c:v>
                </c:pt>
                <c:pt idx="1780">
                  <c:v>39037</c:v>
                </c:pt>
                <c:pt idx="1781">
                  <c:v>39038</c:v>
                </c:pt>
                <c:pt idx="1782">
                  <c:v>39039</c:v>
                </c:pt>
                <c:pt idx="1783">
                  <c:v>39040</c:v>
                </c:pt>
                <c:pt idx="1784">
                  <c:v>39041</c:v>
                </c:pt>
                <c:pt idx="1785">
                  <c:v>39042</c:v>
                </c:pt>
                <c:pt idx="1786">
                  <c:v>39043</c:v>
                </c:pt>
                <c:pt idx="1787">
                  <c:v>39044</c:v>
                </c:pt>
                <c:pt idx="1788">
                  <c:v>39045</c:v>
                </c:pt>
                <c:pt idx="1789">
                  <c:v>39046</c:v>
                </c:pt>
                <c:pt idx="1790">
                  <c:v>39047</c:v>
                </c:pt>
                <c:pt idx="1791">
                  <c:v>39048</c:v>
                </c:pt>
                <c:pt idx="1792">
                  <c:v>39049</c:v>
                </c:pt>
                <c:pt idx="1793">
                  <c:v>39050</c:v>
                </c:pt>
                <c:pt idx="1794">
                  <c:v>39051</c:v>
                </c:pt>
                <c:pt idx="1795">
                  <c:v>39052</c:v>
                </c:pt>
                <c:pt idx="1796">
                  <c:v>39053</c:v>
                </c:pt>
                <c:pt idx="1797">
                  <c:v>39054</c:v>
                </c:pt>
                <c:pt idx="1798">
                  <c:v>39055</c:v>
                </c:pt>
                <c:pt idx="1799">
                  <c:v>39056</c:v>
                </c:pt>
                <c:pt idx="1800">
                  <c:v>39057</c:v>
                </c:pt>
                <c:pt idx="1801">
                  <c:v>39058</c:v>
                </c:pt>
                <c:pt idx="1802">
                  <c:v>39059</c:v>
                </c:pt>
                <c:pt idx="1803">
                  <c:v>39060</c:v>
                </c:pt>
                <c:pt idx="1804">
                  <c:v>39061</c:v>
                </c:pt>
                <c:pt idx="1805">
                  <c:v>39062</c:v>
                </c:pt>
                <c:pt idx="1806">
                  <c:v>39063</c:v>
                </c:pt>
                <c:pt idx="1807">
                  <c:v>39064</c:v>
                </c:pt>
                <c:pt idx="1808">
                  <c:v>39065</c:v>
                </c:pt>
                <c:pt idx="1809">
                  <c:v>39066</c:v>
                </c:pt>
                <c:pt idx="1810">
                  <c:v>39067</c:v>
                </c:pt>
                <c:pt idx="1811">
                  <c:v>39068</c:v>
                </c:pt>
                <c:pt idx="1812">
                  <c:v>39069</c:v>
                </c:pt>
                <c:pt idx="1813">
                  <c:v>39070</c:v>
                </c:pt>
                <c:pt idx="1814">
                  <c:v>39071</c:v>
                </c:pt>
                <c:pt idx="1815">
                  <c:v>39072</c:v>
                </c:pt>
                <c:pt idx="1816">
                  <c:v>39073</c:v>
                </c:pt>
                <c:pt idx="1817">
                  <c:v>39074</c:v>
                </c:pt>
                <c:pt idx="1818">
                  <c:v>39075</c:v>
                </c:pt>
                <c:pt idx="1819">
                  <c:v>39076</c:v>
                </c:pt>
                <c:pt idx="1820">
                  <c:v>39077</c:v>
                </c:pt>
                <c:pt idx="1821">
                  <c:v>39078</c:v>
                </c:pt>
                <c:pt idx="1822">
                  <c:v>39079</c:v>
                </c:pt>
                <c:pt idx="1823">
                  <c:v>39080</c:v>
                </c:pt>
                <c:pt idx="1824">
                  <c:v>39081</c:v>
                </c:pt>
                <c:pt idx="1825">
                  <c:v>39082</c:v>
                </c:pt>
                <c:pt idx="1826">
                  <c:v>39083</c:v>
                </c:pt>
                <c:pt idx="1827">
                  <c:v>39084</c:v>
                </c:pt>
                <c:pt idx="1828">
                  <c:v>39085</c:v>
                </c:pt>
                <c:pt idx="1829">
                  <c:v>39086</c:v>
                </c:pt>
                <c:pt idx="1830">
                  <c:v>39087</c:v>
                </c:pt>
                <c:pt idx="1831">
                  <c:v>39088</c:v>
                </c:pt>
                <c:pt idx="1832">
                  <c:v>39089</c:v>
                </c:pt>
                <c:pt idx="1833">
                  <c:v>39090</c:v>
                </c:pt>
                <c:pt idx="1834">
                  <c:v>39091</c:v>
                </c:pt>
                <c:pt idx="1835">
                  <c:v>39092</c:v>
                </c:pt>
                <c:pt idx="1836">
                  <c:v>39093</c:v>
                </c:pt>
                <c:pt idx="1837">
                  <c:v>39094</c:v>
                </c:pt>
                <c:pt idx="1838">
                  <c:v>39095</c:v>
                </c:pt>
                <c:pt idx="1839">
                  <c:v>39096</c:v>
                </c:pt>
                <c:pt idx="1840">
                  <c:v>39097</c:v>
                </c:pt>
                <c:pt idx="1841">
                  <c:v>39098</c:v>
                </c:pt>
                <c:pt idx="1842">
                  <c:v>39099</c:v>
                </c:pt>
                <c:pt idx="1843">
                  <c:v>39100</c:v>
                </c:pt>
                <c:pt idx="1844">
                  <c:v>39101</c:v>
                </c:pt>
                <c:pt idx="1845">
                  <c:v>39102</c:v>
                </c:pt>
                <c:pt idx="1846">
                  <c:v>39103</c:v>
                </c:pt>
                <c:pt idx="1847">
                  <c:v>39104</c:v>
                </c:pt>
                <c:pt idx="1848">
                  <c:v>39105</c:v>
                </c:pt>
                <c:pt idx="1849">
                  <c:v>39106</c:v>
                </c:pt>
                <c:pt idx="1850">
                  <c:v>39107</c:v>
                </c:pt>
                <c:pt idx="1851">
                  <c:v>39108</c:v>
                </c:pt>
                <c:pt idx="1852">
                  <c:v>39109</c:v>
                </c:pt>
                <c:pt idx="1853">
                  <c:v>39110</c:v>
                </c:pt>
                <c:pt idx="1854">
                  <c:v>39111</c:v>
                </c:pt>
                <c:pt idx="1855">
                  <c:v>39112</c:v>
                </c:pt>
                <c:pt idx="1856">
                  <c:v>39113</c:v>
                </c:pt>
                <c:pt idx="1857">
                  <c:v>39114</c:v>
                </c:pt>
                <c:pt idx="1858">
                  <c:v>39115</c:v>
                </c:pt>
                <c:pt idx="1859">
                  <c:v>39116</c:v>
                </c:pt>
                <c:pt idx="1860">
                  <c:v>39117</c:v>
                </c:pt>
                <c:pt idx="1861">
                  <c:v>39118</c:v>
                </c:pt>
                <c:pt idx="1862">
                  <c:v>39119</c:v>
                </c:pt>
                <c:pt idx="1863">
                  <c:v>39120</c:v>
                </c:pt>
                <c:pt idx="1864">
                  <c:v>39121</c:v>
                </c:pt>
                <c:pt idx="1865">
                  <c:v>39122</c:v>
                </c:pt>
                <c:pt idx="1866">
                  <c:v>39123</c:v>
                </c:pt>
                <c:pt idx="1867">
                  <c:v>39124</c:v>
                </c:pt>
                <c:pt idx="1868">
                  <c:v>39125</c:v>
                </c:pt>
                <c:pt idx="1869">
                  <c:v>39126</c:v>
                </c:pt>
                <c:pt idx="1870">
                  <c:v>39127</c:v>
                </c:pt>
                <c:pt idx="1871">
                  <c:v>39128</c:v>
                </c:pt>
                <c:pt idx="1872">
                  <c:v>39129</c:v>
                </c:pt>
                <c:pt idx="1873">
                  <c:v>39130</c:v>
                </c:pt>
                <c:pt idx="1874">
                  <c:v>39131</c:v>
                </c:pt>
                <c:pt idx="1875">
                  <c:v>39132</c:v>
                </c:pt>
                <c:pt idx="1876">
                  <c:v>39133</c:v>
                </c:pt>
                <c:pt idx="1877">
                  <c:v>39134</c:v>
                </c:pt>
                <c:pt idx="1878">
                  <c:v>39135</c:v>
                </c:pt>
                <c:pt idx="1879">
                  <c:v>39136</c:v>
                </c:pt>
                <c:pt idx="1880">
                  <c:v>39137</c:v>
                </c:pt>
                <c:pt idx="1881">
                  <c:v>39138</c:v>
                </c:pt>
                <c:pt idx="1882">
                  <c:v>39139</c:v>
                </c:pt>
                <c:pt idx="1883">
                  <c:v>39140</c:v>
                </c:pt>
                <c:pt idx="1884">
                  <c:v>39141</c:v>
                </c:pt>
                <c:pt idx="1885">
                  <c:v>39142</c:v>
                </c:pt>
                <c:pt idx="1886">
                  <c:v>39143</c:v>
                </c:pt>
                <c:pt idx="1887">
                  <c:v>39144</c:v>
                </c:pt>
                <c:pt idx="1888">
                  <c:v>39145</c:v>
                </c:pt>
                <c:pt idx="1889">
                  <c:v>39146</c:v>
                </c:pt>
                <c:pt idx="1890">
                  <c:v>39147</c:v>
                </c:pt>
                <c:pt idx="1891">
                  <c:v>39148</c:v>
                </c:pt>
                <c:pt idx="1892">
                  <c:v>39149</c:v>
                </c:pt>
                <c:pt idx="1893">
                  <c:v>39150</c:v>
                </c:pt>
                <c:pt idx="1894">
                  <c:v>39151</c:v>
                </c:pt>
                <c:pt idx="1895">
                  <c:v>39152</c:v>
                </c:pt>
                <c:pt idx="1896">
                  <c:v>39153</c:v>
                </c:pt>
                <c:pt idx="1897">
                  <c:v>39154</c:v>
                </c:pt>
                <c:pt idx="1898">
                  <c:v>39155</c:v>
                </c:pt>
                <c:pt idx="1899">
                  <c:v>39156</c:v>
                </c:pt>
                <c:pt idx="1900">
                  <c:v>39157</c:v>
                </c:pt>
                <c:pt idx="1901">
                  <c:v>39158</c:v>
                </c:pt>
                <c:pt idx="1902">
                  <c:v>39159</c:v>
                </c:pt>
                <c:pt idx="1903">
                  <c:v>39160</c:v>
                </c:pt>
                <c:pt idx="1904">
                  <c:v>39161</c:v>
                </c:pt>
                <c:pt idx="1905">
                  <c:v>39162</c:v>
                </c:pt>
                <c:pt idx="1906">
                  <c:v>39163</c:v>
                </c:pt>
                <c:pt idx="1907">
                  <c:v>39164</c:v>
                </c:pt>
                <c:pt idx="1908">
                  <c:v>39165</c:v>
                </c:pt>
                <c:pt idx="1909">
                  <c:v>39166</c:v>
                </c:pt>
                <c:pt idx="1910">
                  <c:v>39167</c:v>
                </c:pt>
                <c:pt idx="1911">
                  <c:v>39168</c:v>
                </c:pt>
                <c:pt idx="1912">
                  <c:v>39169</c:v>
                </c:pt>
                <c:pt idx="1913">
                  <c:v>39170</c:v>
                </c:pt>
                <c:pt idx="1914">
                  <c:v>39171</c:v>
                </c:pt>
                <c:pt idx="1915">
                  <c:v>39172</c:v>
                </c:pt>
                <c:pt idx="1916">
                  <c:v>39173</c:v>
                </c:pt>
                <c:pt idx="1917">
                  <c:v>39174</c:v>
                </c:pt>
                <c:pt idx="1918">
                  <c:v>39175</c:v>
                </c:pt>
                <c:pt idx="1919">
                  <c:v>39176</c:v>
                </c:pt>
                <c:pt idx="1920">
                  <c:v>39177</c:v>
                </c:pt>
                <c:pt idx="1921">
                  <c:v>39178</c:v>
                </c:pt>
                <c:pt idx="1922">
                  <c:v>39179</c:v>
                </c:pt>
                <c:pt idx="1923">
                  <c:v>39180</c:v>
                </c:pt>
                <c:pt idx="1924">
                  <c:v>39181</c:v>
                </c:pt>
                <c:pt idx="1925">
                  <c:v>39182</c:v>
                </c:pt>
                <c:pt idx="1926">
                  <c:v>39183</c:v>
                </c:pt>
                <c:pt idx="1927">
                  <c:v>39184</c:v>
                </c:pt>
                <c:pt idx="1928">
                  <c:v>39185</c:v>
                </c:pt>
                <c:pt idx="1929">
                  <c:v>39186</c:v>
                </c:pt>
                <c:pt idx="1930">
                  <c:v>39187</c:v>
                </c:pt>
                <c:pt idx="1931">
                  <c:v>39188</c:v>
                </c:pt>
                <c:pt idx="1932">
                  <c:v>39189</c:v>
                </c:pt>
                <c:pt idx="1933">
                  <c:v>39190</c:v>
                </c:pt>
                <c:pt idx="1934">
                  <c:v>39191</c:v>
                </c:pt>
                <c:pt idx="1935">
                  <c:v>39192</c:v>
                </c:pt>
                <c:pt idx="1936">
                  <c:v>39193</c:v>
                </c:pt>
                <c:pt idx="1937">
                  <c:v>39194</c:v>
                </c:pt>
                <c:pt idx="1938">
                  <c:v>39195</c:v>
                </c:pt>
                <c:pt idx="1939">
                  <c:v>39196</c:v>
                </c:pt>
                <c:pt idx="1940">
                  <c:v>39197</c:v>
                </c:pt>
                <c:pt idx="1941">
                  <c:v>39198</c:v>
                </c:pt>
                <c:pt idx="1942">
                  <c:v>39199</c:v>
                </c:pt>
                <c:pt idx="1943">
                  <c:v>39200</c:v>
                </c:pt>
                <c:pt idx="1944">
                  <c:v>39201</c:v>
                </c:pt>
                <c:pt idx="1945">
                  <c:v>39202</c:v>
                </c:pt>
                <c:pt idx="1946">
                  <c:v>39203</c:v>
                </c:pt>
                <c:pt idx="1947">
                  <c:v>39204</c:v>
                </c:pt>
                <c:pt idx="1948">
                  <c:v>39205</c:v>
                </c:pt>
                <c:pt idx="1949">
                  <c:v>39206</c:v>
                </c:pt>
                <c:pt idx="1950">
                  <c:v>39207</c:v>
                </c:pt>
                <c:pt idx="1951">
                  <c:v>39208</c:v>
                </c:pt>
                <c:pt idx="1952">
                  <c:v>39209</c:v>
                </c:pt>
                <c:pt idx="1953">
                  <c:v>39210</c:v>
                </c:pt>
                <c:pt idx="1954">
                  <c:v>39211</c:v>
                </c:pt>
                <c:pt idx="1955">
                  <c:v>39212</c:v>
                </c:pt>
                <c:pt idx="1956">
                  <c:v>39213</c:v>
                </c:pt>
                <c:pt idx="1957">
                  <c:v>39214</c:v>
                </c:pt>
                <c:pt idx="1958">
                  <c:v>39215</c:v>
                </c:pt>
                <c:pt idx="1959">
                  <c:v>39216</c:v>
                </c:pt>
                <c:pt idx="1960">
                  <c:v>39217</c:v>
                </c:pt>
                <c:pt idx="1961">
                  <c:v>39218</c:v>
                </c:pt>
                <c:pt idx="1962">
                  <c:v>39219</c:v>
                </c:pt>
                <c:pt idx="1963">
                  <c:v>39220</c:v>
                </c:pt>
                <c:pt idx="1964">
                  <c:v>39221</c:v>
                </c:pt>
                <c:pt idx="1965">
                  <c:v>39222</c:v>
                </c:pt>
                <c:pt idx="1966">
                  <c:v>39223</c:v>
                </c:pt>
                <c:pt idx="1967">
                  <c:v>39224</c:v>
                </c:pt>
                <c:pt idx="1968">
                  <c:v>39225</c:v>
                </c:pt>
                <c:pt idx="1969">
                  <c:v>39226</c:v>
                </c:pt>
                <c:pt idx="1970">
                  <c:v>39227</c:v>
                </c:pt>
                <c:pt idx="1971">
                  <c:v>39228</c:v>
                </c:pt>
                <c:pt idx="1972">
                  <c:v>39229</c:v>
                </c:pt>
                <c:pt idx="1973">
                  <c:v>39230</c:v>
                </c:pt>
                <c:pt idx="1974">
                  <c:v>39231</c:v>
                </c:pt>
                <c:pt idx="1975">
                  <c:v>39232</c:v>
                </c:pt>
                <c:pt idx="1976">
                  <c:v>39233</c:v>
                </c:pt>
                <c:pt idx="1977">
                  <c:v>39234</c:v>
                </c:pt>
                <c:pt idx="1978">
                  <c:v>39235</c:v>
                </c:pt>
                <c:pt idx="1979">
                  <c:v>39236</c:v>
                </c:pt>
                <c:pt idx="1980">
                  <c:v>39237</c:v>
                </c:pt>
                <c:pt idx="1981">
                  <c:v>39238</c:v>
                </c:pt>
                <c:pt idx="1982">
                  <c:v>39239</c:v>
                </c:pt>
                <c:pt idx="1983">
                  <c:v>39240</c:v>
                </c:pt>
                <c:pt idx="1984">
                  <c:v>39241</c:v>
                </c:pt>
                <c:pt idx="1985">
                  <c:v>39242</c:v>
                </c:pt>
                <c:pt idx="1986">
                  <c:v>39243</c:v>
                </c:pt>
                <c:pt idx="1987">
                  <c:v>39244</c:v>
                </c:pt>
                <c:pt idx="1988">
                  <c:v>39245</c:v>
                </c:pt>
                <c:pt idx="1989">
                  <c:v>39246</c:v>
                </c:pt>
                <c:pt idx="1990">
                  <c:v>39247</c:v>
                </c:pt>
                <c:pt idx="1991">
                  <c:v>39248</c:v>
                </c:pt>
                <c:pt idx="1992">
                  <c:v>39249</c:v>
                </c:pt>
                <c:pt idx="1993">
                  <c:v>39250</c:v>
                </c:pt>
                <c:pt idx="1994">
                  <c:v>39251</c:v>
                </c:pt>
                <c:pt idx="1995">
                  <c:v>39252</c:v>
                </c:pt>
                <c:pt idx="1996">
                  <c:v>39253</c:v>
                </c:pt>
                <c:pt idx="1997">
                  <c:v>39254</c:v>
                </c:pt>
                <c:pt idx="1998">
                  <c:v>39255</c:v>
                </c:pt>
                <c:pt idx="1999">
                  <c:v>39256</c:v>
                </c:pt>
                <c:pt idx="2000">
                  <c:v>39257</c:v>
                </c:pt>
                <c:pt idx="2001">
                  <c:v>39258</c:v>
                </c:pt>
                <c:pt idx="2002">
                  <c:v>39259</c:v>
                </c:pt>
                <c:pt idx="2003">
                  <c:v>39260</c:v>
                </c:pt>
                <c:pt idx="2004">
                  <c:v>39261</c:v>
                </c:pt>
                <c:pt idx="2005">
                  <c:v>39262</c:v>
                </c:pt>
                <c:pt idx="2006">
                  <c:v>39263</c:v>
                </c:pt>
                <c:pt idx="2007">
                  <c:v>39264</c:v>
                </c:pt>
                <c:pt idx="2008">
                  <c:v>39265</c:v>
                </c:pt>
                <c:pt idx="2009">
                  <c:v>39266</c:v>
                </c:pt>
                <c:pt idx="2010">
                  <c:v>39267</c:v>
                </c:pt>
                <c:pt idx="2011">
                  <c:v>39268</c:v>
                </c:pt>
                <c:pt idx="2012">
                  <c:v>39269</c:v>
                </c:pt>
                <c:pt idx="2013">
                  <c:v>39270</c:v>
                </c:pt>
                <c:pt idx="2014">
                  <c:v>39271</c:v>
                </c:pt>
                <c:pt idx="2015">
                  <c:v>39272</c:v>
                </c:pt>
                <c:pt idx="2016">
                  <c:v>39273</c:v>
                </c:pt>
                <c:pt idx="2017">
                  <c:v>39274</c:v>
                </c:pt>
                <c:pt idx="2018">
                  <c:v>39275</c:v>
                </c:pt>
                <c:pt idx="2019">
                  <c:v>39276</c:v>
                </c:pt>
                <c:pt idx="2020">
                  <c:v>39277</c:v>
                </c:pt>
                <c:pt idx="2021">
                  <c:v>39278</c:v>
                </c:pt>
                <c:pt idx="2022">
                  <c:v>39279</c:v>
                </c:pt>
                <c:pt idx="2023">
                  <c:v>39280</c:v>
                </c:pt>
                <c:pt idx="2024">
                  <c:v>39281</c:v>
                </c:pt>
                <c:pt idx="2025">
                  <c:v>39282</c:v>
                </c:pt>
                <c:pt idx="2026">
                  <c:v>39283</c:v>
                </c:pt>
                <c:pt idx="2027">
                  <c:v>39284</c:v>
                </c:pt>
                <c:pt idx="2028">
                  <c:v>39285</c:v>
                </c:pt>
                <c:pt idx="2029">
                  <c:v>39286</c:v>
                </c:pt>
                <c:pt idx="2030">
                  <c:v>39287</c:v>
                </c:pt>
                <c:pt idx="2031">
                  <c:v>39288</c:v>
                </c:pt>
                <c:pt idx="2032">
                  <c:v>39289</c:v>
                </c:pt>
                <c:pt idx="2033">
                  <c:v>39290</c:v>
                </c:pt>
                <c:pt idx="2034">
                  <c:v>39291</c:v>
                </c:pt>
                <c:pt idx="2035">
                  <c:v>39292</c:v>
                </c:pt>
                <c:pt idx="2036">
                  <c:v>39293</c:v>
                </c:pt>
                <c:pt idx="2037">
                  <c:v>39294</c:v>
                </c:pt>
                <c:pt idx="2038">
                  <c:v>39295</c:v>
                </c:pt>
                <c:pt idx="2039">
                  <c:v>39296</c:v>
                </c:pt>
                <c:pt idx="2040">
                  <c:v>39297</c:v>
                </c:pt>
                <c:pt idx="2041">
                  <c:v>39298</c:v>
                </c:pt>
                <c:pt idx="2042">
                  <c:v>39299</c:v>
                </c:pt>
                <c:pt idx="2043">
                  <c:v>39300</c:v>
                </c:pt>
                <c:pt idx="2044">
                  <c:v>39301</c:v>
                </c:pt>
                <c:pt idx="2045">
                  <c:v>39302</c:v>
                </c:pt>
                <c:pt idx="2046">
                  <c:v>39303</c:v>
                </c:pt>
                <c:pt idx="2047">
                  <c:v>39304</c:v>
                </c:pt>
                <c:pt idx="2048">
                  <c:v>39305</c:v>
                </c:pt>
                <c:pt idx="2049">
                  <c:v>39306</c:v>
                </c:pt>
                <c:pt idx="2050">
                  <c:v>39307</c:v>
                </c:pt>
                <c:pt idx="2051">
                  <c:v>39308</c:v>
                </c:pt>
                <c:pt idx="2052">
                  <c:v>39309</c:v>
                </c:pt>
                <c:pt idx="2053">
                  <c:v>39310</c:v>
                </c:pt>
                <c:pt idx="2054">
                  <c:v>39311</c:v>
                </c:pt>
                <c:pt idx="2055">
                  <c:v>39312</c:v>
                </c:pt>
                <c:pt idx="2056">
                  <c:v>39313</c:v>
                </c:pt>
                <c:pt idx="2057">
                  <c:v>39314</c:v>
                </c:pt>
                <c:pt idx="2058">
                  <c:v>39315</c:v>
                </c:pt>
                <c:pt idx="2059">
                  <c:v>39316</c:v>
                </c:pt>
                <c:pt idx="2060">
                  <c:v>39317</c:v>
                </c:pt>
                <c:pt idx="2061">
                  <c:v>39318</c:v>
                </c:pt>
                <c:pt idx="2062">
                  <c:v>39319</c:v>
                </c:pt>
                <c:pt idx="2063">
                  <c:v>39320</c:v>
                </c:pt>
                <c:pt idx="2064">
                  <c:v>39321</c:v>
                </c:pt>
                <c:pt idx="2065">
                  <c:v>39322</c:v>
                </c:pt>
                <c:pt idx="2066">
                  <c:v>39323</c:v>
                </c:pt>
                <c:pt idx="2067">
                  <c:v>39324</c:v>
                </c:pt>
                <c:pt idx="2068">
                  <c:v>39325</c:v>
                </c:pt>
                <c:pt idx="2069">
                  <c:v>39326</c:v>
                </c:pt>
                <c:pt idx="2070">
                  <c:v>39327</c:v>
                </c:pt>
                <c:pt idx="2071">
                  <c:v>39328</c:v>
                </c:pt>
                <c:pt idx="2072">
                  <c:v>39329</c:v>
                </c:pt>
                <c:pt idx="2073">
                  <c:v>39330</c:v>
                </c:pt>
                <c:pt idx="2074">
                  <c:v>39331</c:v>
                </c:pt>
                <c:pt idx="2075">
                  <c:v>39332</c:v>
                </c:pt>
                <c:pt idx="2076">
                  <c:v>39333</c:v>
                </c:pt>
                <c:pt idx="2077">
                  <c:v>39334</c:v>
                </c:pt>
                <c:pt idx="2078">
                  <c:v>39335</c:v>
                </c:pt>
                <c:pt idx="2079">
                  <c:v>39336</c:v>
                </c:pt>
                <c:pt idx="2080">
                  <c:v>39337</c:v>
                </c:pt>
                <c:pt idx="2081">
                  <c:v>39338</c:v>
                </c:pt>
                <c:pt idx="2082">
                  <c:v>39339</c:v>
                </c:pt>
                <c:pt idx="2083">
                  <c:v>39340</c:v>
                </c:pt>
                <c:pt idx="2084">
                  <c:v>39341</c:v>
                </c:pt>
                <c:pt idx="2085">
                  <c:v>39342</c:v>
                </c:pt>
                <c:pt idx="2086">
                  <c:v>39343</c:v>
                </c:pt>
                <c:pt idx="2087">
                  <c:v>39344</c:v>
                </c:pt>
                <c:pt idx="2088">
                  <c:v>39345</c:v>
                </c:pt>
                <c:pt idx="2089">
                  <c:v>39346</c:v>
                </c:pt>
                <c:pt idx="2090">
                  <c:v>39347</c:v>
                </c:pt>
                <c:pt idx="2091">
                  <c:v>39348</c:v>
                </c:pt>
                <c:pt idx="2092">
                  <c:v>39349</c:v>
                </c:pt>
                <c:pt idx="2093">
                  <c:v>39350</c:v>
                </c:pt>
                <c:pt idx="2094">
                  <c:v>39351</c:v>
                </c:pt>
                <c:pt idx="2095">
                  <c:v>39352</c:v>
                </c:pt>
                <c:pt idx="2096">
                  <c:v>39353</c:v>
                </c:pt>
                <c:pt idx="2097">
                  <c:v>39354</c:v>
                </c:pt>
                <c:pt idx="2098">
                  <c:v>39355</c:v>
                </c:pt>
                <c:pt idx="2099">
                  <c:v>39356</c:v>
                </c:pt>
                <c:pt idx="2100">
                  <c:v>39357</c:v>
                </c:pt>
                <c:pt idx="2101">
                  <c:v>39358</c:v>
                </c:pt>
                <c:pt idx="2102">
                  <c:v>39359</c:v>
                </c:pt>
                <c:pt idx="2103">
                  <c:v>39360</c:v>
                </c:pt>
                <c:pt idx="2104">
                  <c:v>39361</c:v>
                </c:pt>
                <c:pt idx="2105">
                  <c:v>39362</c:v>
                </c:pt>
                <c:pt idx="2106">
                  <c:v>39363</c:v>
                </c:pt>
                <c:pt idx="2107">
                  <c:v>39364</c:v>
                </c:pt>
                <c:pt idx="2108">
                  <c:v>39365</c:v>
                </c:pt>
                <c:pt idx="2109">
                  <c:v>39366</c:v>
                </c:pt>
                <c:pt idx="2110">
                  <c:v>39367</c:v>
                </c:pt>
                <c:pt idx="2111">
                  <c:v>39368</c:v>
                </c:pt>
                <c:pt idx="2112">
                  <c:v>39369</c:v>
                </c:pt>
                <c:pt idx="2113">
                  <c:v>39370</c:v>
                </c:pt>
                <c:pt idx="2114">
                  <c:v>39371</c:v>
                </c:pt>
                <c:pt idx="2115">
                  <c:v>39372</c:v>
                </c:pt>
                <c:pt idx="2116">
                  <c:v>39373</c:v>
                </c:pt>
                <c:pt idx="2117">
                  <c:v>39374</c:v>
                </c:pt>
                <c:pt idx="2118">
                  <c:v>39375</c:v>
                </c:pt>
                <c:pt idx="2119">
                  <c:v>39376</c:v>
                </c:pt>
                <c:pt idx="2120">
                  <c:v>39377</c:v>
                </c:pt>
                <c:pt idx="2121">
                  <c:v>39378</c:v>
                </c:pt>
                <c:pt idx="2122">
                  <c:v>39379</c:v>
                </c:pt>
                <c:pt idx="2123">
                  <c:v>39380</c:v>
                </c:pt>
                <c:pt idx="2124">
                  <c:v>39381</c:v>
                </c:pt>
                <c:pt idx="2125">
                  <c:v>39382</c:v>
                </c:pt>
                <c:pt idx="2126">
                  <c:v>39383</c:v>
                </c:pt>
                <c:pt idx="2127">
                  <c:v>39384</c:v>
                </c:pt>
                <c:pt idx="2128">
                  <c:v>39385</c:v>
                </c:pt>
                <c:pt idx="2129">
                  <c:v>39386</c:v>
                </c:pt>
                <c:pt idx="2130">
                  <c:v>39387</c:v>
                </c:pt>
                <c:pt idx="2131">
                  <c:v>39388</c:v>
                </c:pt>
                <c:pt idx="2132">
                  <c:v>39389</c:v>
                </c:pt>
                <c:pt idx="2133">
                  <c:v>39390</c:v>
                </c:pt>
                <c:pt idx="2134">
                  <c:v>39391</c:v>
                </c:pt>
                <c:pt idx="2135">
                  <c:v>39392</c:v>
                </c:pt>
                <c:pt idx="2136">
                  <c:v>39393</c:v>
                </c:pt>
                <c:pt idx="2137">
                  <c:v>39394</c:v>
                </c:pt>
                <c:pt idx="2138">
                  <c:v>39395</c:v>
                </c:pt>
                <c:pt idx="2139">
                  <c:v>39396</c:v>
                </c:pt>
                <c:pt idx="2140">
                  <c:v>39397</c:v>
                </c:pt>
                <c:pt idx="2141">
                  <c:v>39398</c:v>
                </c:pt>
                <c:pt idx="2142">
                  <c:v>39399</c:v>
                </c:pt>
                <c:pt idx="2143">
                  <c:v>39400</c:v>
                </c:pt>
                <c:pt idx="2144">
                  <c:v>39401</c:v>
                </c:pt>
                <c:pt idx="2145">
                  <c:v>39402</c:v>
                </c:pt>
                <c:pt idx="2146">
                  <c:v>39403</c:v>
                </c:pt>
                <c:pt idx="2147">
                  <c:v>39404</c:v>
                </c:pt>
                <c:pt idx="2148">
                  <c:v>39405</c:v>
                </c:pt>
                <c:pt idx="2149">
                  <c:v>39406</c:v>
                </c:pt>
                <c:pt idx="2150">
                  <c:v>39407</c:v>
                </c:pt>
                <c:pt idx="2151">
                  <c:v>39408</c:v>
                </c:pt>
                <c:pt idx="2152">
                  <c:v>39409</c:v>
                </c:pt>
                <c:pt idx="2153">
                  <c:v>39410</c:v>
                </c:pt>
                <c:pt idx="2154">
                  <c:v>39411</c:v>
                </c:pt>
                <c:pt idx="2155">
                  <c:v>39412</c:v>
                </c:pt>
                <c:pt idx="2156">
                  <c:v>39413</c:v>
                </c:pt>
                <c:pt idx="2157">
                  <c:v>39414</c:v>
                </c:pt>
                <c:pt idx="2158">
                  <c:v>39415</c:v>
                </c:pt>
                <c:pt idx="2159">
                  <c:v>39416</c:v>
                </c:pt>
                <c:pt idx="2160">
                  <c:v>39417</c:v>
                </c:pt>
                <c:pt idx="2161">
                  <c:v>39418</c:v>
                </c:pt>
                <c:pt idx="2162">
                  <c:v>39419</c:v>
                </c:pt>
                <c:pt idx="2163">
                  <c:v>39420</c:v>
                </c:pt>
                <c:pt idx="2164">
                  <c:v>39421</c:v>
                </c:pt>
                <c:pt idx="2165">
                  <c:v>39422</c:v>
                </c:pt>
                <c:pt idx="2166">
                  <c:v>39423</c:v>
                </c:pt>
                <c:pt idx="2167">
                  <c:v>39424</c:v>
                </c:pt>
                <c:pt idx="2168">
                  <c:v>39425</c:v>
                </c:pt>
                <c:pt idx="2169">
                  <c:v>39426</c:v>
                </c:pt>
                <c:pt idx="2170">
                  <c:v>39427</c:v>
                </c:pt>
                <c:pt idx="2171">
                  <c:v>39428</c:v>
                </c:pt>
                <c:pt idx="2172">
                  <c:v>39429</c:v>
                </c:pt>
                <c:pt idx="2173">
                  <c:v>39430</c:v>
                </c:pt>
                <c:pt idx="2174">
                  <c:v>39431</c:v>
                </c:pt>
                <c:pt idx="2175">
                  <c:v>39432</c:v>
                </c:pt>
                <c:pt idx="2176">
                  <c:v>39433</c:v>
                </c:pt>
                <c:pt idx="2177">
                  <c:v>39434</c:v>
                </c:pt>
                <c:pt idx="2178">
                  <c:v>39435</c:v>
                </c:pt>
                <c:pt idx="2179">
                  <c:v>39436</c:v>
                </c:pt>
                <c:pt idx="2180">
                  <c:v>39437</c:v>
                </c:pt>
                <c:pt idx="2181">
                  <c:v>39438</c:v>
                </c:pt>
                <c:pt idx="2182">
                  <c:v>39439</c:v>
                </c:pt>
                <c:pt idx="2183">
                  <c:v>39440</c:v>
                </c:pt>
                <c:pt idx="2184">
                  <c:v>39441</c:v>
                </c:pt>
                <c:pt idx="2185">
                  <c:v>39442</c:v>
                </c:pt>
                <c:pt idx="2186">
                  <c:v>39443</c:v>
                </c:pt>
                <c:pt idx="2187">
                  <c:v>39444</c:v>
                </c:pt>
                <c:pt idx="2188">
                  <c:v>39445</c:v>
                </c:pt>
                <c:pt idx="2189">
                  <c:v>39446</c:v>
                </c:pt>
                <c:pt idx="2190">
                  <c:v>39447</c:v>
                </c:pt>
                <c:pt idx="2191">
                  <c:v>39448</c:v>
                </c:pt>
                <c:pt idx="2192">
                  <c:v>39449</c:v>
                </c:pt>
                <c:pt idx="2193">
                  <c:v>39450</c:v>
                </c:pt>
                <c:pt idx="2194">
                  <c:v>39451</c:v>
                </c:pt>
                <c:pt idx="2195">
                  <c:v>39452</c:v>
                </c:pt>
                <c:pt idx="2196">
                  <c:v>39453</c:v>
                </c:pt>
                <c:pt idx="2197">
                  <c:v>39454</c:v>
                </c:pt>
                <c:pt idx="2198">
                  <c:v>39455</c:v>
                </c:pt>
                <c:pt idx="2199">
                  <c:v>39456</c:v>
                </c:pt>
                <c:pt idx="2200">
                  <c:v>39457</c:v>
                </c:pt>
                <c:pt idx="2201">
                  <c:v>39458</c:v>
                </c:pt>
                <c:pt idx="2202">
                  <c:v>39459</c:v>
                </c:pt>
                <c:pt idx="2203">
                  <c:v>39460</c:v>
                </c:pt>
                <c:pt idx="2204">
                  <c:v>39461</c:v>
                </c:pt>
                <c:pt idx="2205">
                  <c:v>39462</c:v>
                </c:pt>
                <c:pt idx="2206">
                  <c:v>39463</c:v>
                </c:pt>
                <c:pt idx="2207">
                  <c:v>39464</c:v>
                </c:pt>
                <c:pt idx="2208">
                  <c:v>39465</c:v>
                </c:pt>
                <c:pt idx="2209">
                  <c:v>39466</c:v>
                </c:pt>
                <c:pt idx="2210">
                  <c:v>39467</c:v>
                </c:pt>
                <c:pt idx="2211">
                  <c:v>39468</c:v>
                </c:pt>
                <c:pt idx="2212">
                  <c:v>39469</c:v>
                </c:pt>
                <c:pt idx="2213">
                  <c:v>39470</c:v>
                </c:pt>
                <c:pt idx="2214">
                  <c:v>39471</c:v>
                </c:pt>
                <c:pt idx="2215">
                  <c:v>39472</c:v>
                </c:pt>
                <c:pt idx="2216">
                  <c:v>39473</c:v>
                </c:pt>
                <c:pt idx="2217">
                  <c:v>39474</c:v>
                </c:pt>
                <c:pt idx="2218">
                  <c:v>39475</c:v>
                </c:pt>
                <c:pt idx="2219">
                  <c:v>39476</c:v>
                </c:pt>
                <c:pt idx="2220">
                  <c:v>39477</c:v>
                </c:pt>
                <c:pt idx="2221">
                  <c:v>39478</c:v>
                </c:pt>
                <c:pt idx="2222">
                  <c:v>39479</c:v>
                </c:pt>
                <c:pt idx="2223">
                  <c:v>39480</c:v>
                </c:pt>
                <c:pt idx="2224">
                  <c:v>39481</c:v>
                </c:pt>
                <c:pt idx="2225">
                  <c:v>39482</c:v>
                </c:pt>
                <c:pt idx="2226">
                  <c:v>39483</c:v>
                </c:pt>
                <c:pt idx="2227">
                  <c:v>39484</c:v>
                </c:pt>
                <c:pt idx="2228">
                  <c:v>39485</c:v>
                </c:pt>
                <c:pt idx="2229">
                  <c:v>39486</c:v>
                </c:pt>
                <c:pt idx="2230">
                  <c:v>39487</c:v>
                </c:pt>
                <c:pt idx="2231">
                  <c:v>39488</c:v>
                </c:pt>
                <c:pt idx="2232">
                  <c:v>39489</c:v>
                </c:pt>
                <c:pt idx="2233">
                  <c:v>39490</c:v>
                </c:pt>
                <c:pt idx="2234">
                  <c:v>39491</c:v>
                </c:pt>
                <c:pt idx="2235">
                  <c:v>39492</c:v>
                </c:pt>
                <c:pt idx="2236">
                  <c:v>39493</c:v>
                </c:pt>
                <c:pt idx="2237">
                  <c:v>39494</c:v>
                </c:pt>
                <c:pt idx="2238">
                  <c:v>39495</c:v>
                </c:pt>
                <c:pt idx="2239">
                  <c:v>39496</c:v>
                </c:pt>
                <c:pt idx="2240">
                  <c:v>39497</c:v>
                </c:pt>
                <c:pt idx="2241">
                  <c:v>39498</c:v>
                </c:pt>
                <c:pt idx="2242">
                  <c:v>39499</c:v>
                </c:pt>
                <c:pt idx="2243">
                  <c:v>39500</c:v>
                </c:pt>
                <c:pt idx="2244">
                  <c:v>39501</c:v>
                </c:pt>
                <c:pt idx="2245">
                  <c:v>39502</c:v>
                </c:pt>
                <c:pt idx="2246">
                  <c:v>39503</c:v>
                </c:pt>
                <c:pt idx="2247">
                  <c:v>39504</c:v>
                </c:pt>
                <c:pt idx="2248">
                  <c:v>39505</c:v>
                </c:pt>
                <c:pt idx="2249">
                  <c:v>39506</c:v>
                </c:pt>
                <c:pt idx="2250">
                  <c:v>39507</c:v>
                </c:pt>
                <c:pt idx="2251">
                  <c:v>39508</c:v>
                </c:pt>
                <c:pt idx="2252">
                  <c:v>39509</c:v>
                </c:pt>
                <c:pt idx="2253">
                  <c:v>39510</c:v>
                </c:pt>
                <c:pt idx="2254">
                  <c:v>39511</c:v>
                </c:pt>
                <c:pt idx="2255">
                  <c:v>39512</c:v>
                </c:pt>
                <c:pt idx="2256">
                  <c:v>39513</c:v>
                </c:pt>
                <c:pt idx="2257">
                  <c:v>39514</c:v>
                </c:pt>
                <c:pt idx="2258">
                  <c:v>39515</c:v>
                </c:pt>
                <c:pt idx="2259">
                  <c:v>39516</c:v>
                </c:pt>
                <c:pt idx="2260">
                  <c:v>39517</c:v>
                </c:pt>
                <c:pt idx="2261">
                  <c:v>39518</c:v>
                </c:pt>
                <c:pt idx="2262">
                  <c:v>39519</c:v>
                </c:pt>
                <c:pt idx="2263">
                  <c:v>39520</c:v>
                </c:pt>
                <c:pt idx="2264">
                  <c:v>39521</c:v>
                </c:pt>
                <c:pt idx="2265">
                  <c:v>39522</c:v>
                </c:pt>
                <c:pt idx="2266">
                  <c:v>39523</c:v>
                </c:pt>
                <c:pt idx="2267">
                  <c:v>39524</c:v>
                </c:pt>
                <c:pt idx="2268">
                  <c:v>39525</c:v>
                </c:pt>
                <c:pt idx="2269">
                  <c:v>39526</c:v>
                </c:pt>
                <c:pt idx="2270">
                  <c:v>39527</c:v>
                </c:pt>
                <c:pt idx="2271">
                  <c:v>39528</c:v>
                </c:pt>
                <c:pt idx="2272">
                  <c:v>39529</c:v>
                </c:pt>
                <c:pt idx="2273">
                  <c:v>39530</c:v>
                </c:pt>
                <c:pt idx="2274">
                  <c:v>39531</c:v>
                </c:pt>
                <c:pt idx="2275">
                  <c:v>39532</c:v>
                </c:pt>
                <c:pt idx="2276">
                  <c:v>39533</c:v>
                </c:pt>
                <c:pt idx="2277">
                  <c:v>39534</c:v>
                </c:pt>
                <c:pt idx="2278">
                  <c:v>39535</c:v>
                </c:pt>
                <c:pt idx="2279">
                  <c:v>39536</c:v>
                </c:pt>
                <c:pt idx="2280">
                  <c:v>39537</c:v>
                </c:pt>
                <c:pt idx="2281">
                  <c:v>39538</c:v>
                </c:pt>
                <c:pt idx="2282">
                  <c:v>39539</c:v>
                </c:pt>
                <c:pt idx="2283">
                  <c:v>39540</c:v>
                </c:pt>
                <c:pt idx="2284">
                  <c:v>39541</c:v>
                </c:pt>
                <c:pt idx="2285">
                  <c:v>39542</c:v>
                </c:pt>
                <c:pt idx="2286">
                  <c:v>39543</c:v>
                </c:pt>
                <c:pt idx="2287">
                  <c:v>39544</c:v>
                </c:pt>
                <c:pt idx="2288">
                  <c:v>39545</c:v>
                </c:pt>
                <c:pt idx="2289">
                  <c:v>39546</c:v>
                </c:pt>
                <c:pt idx="2290">
                  <c:v>39547</c:v>
                </c:pt>
                <c:pt idx="2291">
                  <c:v>39548</c:v>
                </c:pt>
                <c:pt idx="2292">
                  <c:v>39549</c:v>
                </c:pt>
                <c:pt idx="2293">
                  <c:v>39550</c:v>
                </c:pt>
                <c:pt idx="2294">
                  <c:v>39551</c:v>
                </c:pt>
                <c:pt idx="2295">
                  <c:v>39552</c:v>
                </c:pt>
                <c:pt idx="2296">
                  <c:v>39553</c:v>
                </c:pt>
                <c:pt idx="2297">
                  <c:v>39554</c:v>
                </c:pt>
                <c:pt idx="2298">
                  <c:v>39555</c:v>
                </c:pt>
                <c:pt idx="2299">
                  <c:v>39556</c:v>
                </c:pt>
                <c:pt idx="2300">
                  <c:v>39557</c:v>
                </c:pt>
                <c:pt idx="2301">
                  <c:v>39558</c:v>
                </c:pt>
                <c:pt idx="2302">
                  <c:v>39559</c:v>
                </c:pt>
                <c:pt idx="2303">
                  <c:v>39560</c:v>
                </c:pt>
                <c:pt idx="2304">
                  <c:v>39561</c:v>
                </c:pt>
                <c:pt idx="2305">
                  <c:v>39562</c:v>
                </c:pt>
                <c:pt idx="2306">
                  <c:v>39563</c:v>
                </c:pt>
                <c:pt idx="2307">
                  <c:v>39564</c:v>
                </c:pt>
                <c:pt idx="2308">
                  <c:v>39565</c:v>
                </c:pt>
                <c:pt idx="2309">
                  <c:v>39566</c:v>
                </c:pt>
                <c:pt idx="2310">
                  <c:v>39567</c:v>
                </c:pt>
                <c:pt idx="2311">
                  <c:v>39568</c:v>
                </c:pt>
                <c:pt idx="2312">
                  <c:v>39569</c:v>
                </c:pt>
                <c:pt idx="2313">
                  <c:v>39570</c:v>
                </c:pt>
                <c:pt idx="2314">
                  <c:v>39571</c:v>
                </c:pt>
                <c:pt idx="2315">
                  <c:v>39572</c:v>
                </c:pt>
                <c:pt idx="2316">
                  <c:v>39573</c:v>
                </c:pt>
                <c:pt idx="2317">
                  <c:v>39574</c:v>
                </c:pt>
                <c:pt idx="2318">
                  <c:v>39575</c:v>
                </c:pt>
                <c:pt idx="2319">
                  <c:v>39576</c:v>
                </c:pt>
                <c:pt idx="2320">
                  <c:v>39577</c:v>
                </c:pt>
                <c:pt idx="2321">
                  <c:v>39578</c:v>
                </c:pt>
                <c:pt idx="2322">
                  <c:v>39579</c:v>
                </c:pt>
                <c:pt idx="2323">
                  <c:v>39580</c:v>
                </c:pt>
                <c:pt idx="2324">
                  <c:v>39581</c:v>
                </c:pt>
                <c:pt idx="2325">
                  <c:v>39582</c:v>
                </c:pt>
                <c:pt idx="2326">
                  <c:v>39583</c:v>
                </c:pt>
                <c:pt idx="2327">
                  <c:v>39584</c:v>
                </c:pt>
                <c:pt idx="2328">
                  <c:v>39585</c:v>
                </c:pt>
                <c:pt idx="2329">
                  <c:v>39586</c:v>
                </c:pt>
                <c:pt idx="2330">
                  <c:v>39587</c:v>
                </c:pt>
                <c:pt idx="2331">
                  <c:v>39588</c:v>
                </c:pt>
                <c:pt idx="2332">
                  <c:v>39589</c:v>
                </c:pt>
                <c:pt idx="2333">
                  <c:v>39590</c:v>
                </c:pt>
                <c:pt idx="2334">
                  <c:v>39591</c:v>
                </c:pt>
                <c:pt idx="2335">
                  <c:v>39592</c:v>
                </c:pt>
                <c:pt idx="2336">
                  <c:v>39593</c:v>
                </c:pt>
                <c:pt idx="2337">
                  <c:v>39594</c:v>
                </c:pt>
                <c:pt idx="2338">
                  <c:v>39595</c:v>
                </c:pt>
                <c:pt idx="2339">
                  <c:v>39596</c:v>
                </c:pt>
                <c:pt idx="2340">
                  <c:v>39597</c:v>
                </c:pt>
                <c:pt idx="2341">
                  <c:v>39598</c:v>
                </c:pt>
                <c:pt idx="2342">
                  <c:v>39599</c:v>
                </c:pt>
                <c:pt idx="2343">
                  <c:v>39600</c:v>
                </c:pt>
                <c:pt idx="2344">
                  <c:v>39601</c:v>
                </c:pt>
                <c:pt idx="2345">
                  <c:v>39602</c:v>
                </c:pt>
                <c:pt idx="2346">
                  <c:v>39603</c:v>
                </c:pt>
                <c:pt idx="2347">
                  <c:v>39604</c:v>
                </c:pt>
                <c:pt idx="2348">
                  <c:v>39605</c:v>
                </c:pt>
                <c:pt idx="2349">
                  <c:v>39606</c:v>
                </c:pt>
                <c:pt idx="2350">
                  <c:v>39607</c:v>
                </c:pt>
                <c:pt idx="2351">
                  <c:v>39608</c:v>
                </c:pt>
                <c:pt idx="2352">
                  <c:v>39609</c:v>
                </c:pt>
                <c:pt idx="2353">
                  <c:v>39610</c:v>
                </c:pt>
                <c:pt idx="2354">
                  <c:v>39611</c:v>
                </c:pt>
                <c:pt idx="2355">
                  <c:v>39612</c:v>
                </c:pt>
                <c:pt idx="2356">
                  <c:v>39613</c:v>
                </c:pt>
                <c:pt idx="2357">
                  <c:v>39614</c:v>
                </c:pt>
                <c:pt idx="2358">
                  <c:v>39615</c:v>
                </c:pt>
                <c:pt idx="2359">
                  <c:v>39616</c:v>
                </c:pt>
                <c:pt idx="2360">
                  <c:v>39617</c:v>
                </c:pt>
                <c:pt idx="2361">
                  <c:v>39618</c:v>
                </c:pt>
                <c:pt idx="2362">
                  <c:v>39619</c:v>
                </c:pt>
                <c:pt idx="2363">
                  <c:v>39620</c:v>
                </c:pt>
                <c:pt idx="2364">
                  <c:v>39621</c:v>
                </c:pt>
                <c:pt idx="2365">
                  <c:v>39622</c:v>
                </c:pt>
                <c:pt idx="2366">
                  <c:v>39623</c:v>
                </c:pt>
                <c:pt idx="2367">
                  <c:v>39624</c:v>
                </c:pt>
                <c:pt idx="2368">
                  <c:v>39625</c:v>
                </c:pt>
                <c:pt idx="2369">
                  <c:v>39626</c:v>
                </c:pt>
                <c:pt idx="2370">
                  <c:v>39627</c:v>
                </c:pt>
                <c:pt idx="2371">
                  <c:v>39628</c:v>
                </c:pt>
                <c:pt idx="2372">
                  <c:v>39629</c:v>
                </c:pt>
                <c:pt idx="2373">
                  <c:v>39630</c:v>
                </c:pt>
                <c:pt idx="2374">
                  <c:v>39631</c:v>
                </c:pt>
                <c:pt idx="2375">
                  <c:v>39632</c:v>
                </c:pt>
                <c:pt idx="2376">
                  <c:v>39633</c:v>
                </c:pt>
                <c:pt idx="2377">
                  <c:v>39634</c:v>
                </c:pt>
                <c:pt idx="2378">
                  <c:v>39635</c:v>
                </c:pt>
                <c:pt idx="2379">
                  <c:v>39636</c:v>
                </c:pt>
                <c:pt idx="2380">
                  <c:v>39637</c:v>
                </c:pt>
                <c:pt idx="2381">
                  <c:v>39638</c:v>
                </c:pt>
                <c:pt idx="2382">
                  <c:v>39639</c:v>
                </c:pt>
                <c:pt idx="2383">
                  <c:v>39640</c:v>
                </c:pt>
                <c:pt idx="2384">
                  <c:v>39641</c:v>
                </c:pt>
                <c:pt idx="2385">
                  <c:v>39642</c:v>
                </c:pt>
                <c:pt idx="2386">
                  <c:v>39643</c:v>
                </c:pt>
                <c:pt idx="2387">
                  <c:v>39644</c:v>
                </c:pt>
                <c:pt idx="2388">
                  <c:v>39645</c:v>
                </c:pt>
                <c:pt idx="2389">
                  <c:v>39646</c:v>
                </c:pt>
                <c:pt idx="2390">
                  <c:v>39647</c:v>
                </c:pt>
                <c:pt idx="2391">
                  <c:v>39648</c:v>
                </c:pt>
                <c:pt idx="2392">
                  <c:v>39649</c:v>
                </c:pt>
                <c:pt idx="2393">
                  <c:v>39650</c:v>
                </c:pt>
                <c:pt idx="2394">
                  <c:v>39651</c:v>
                </c:pt>
                <c:pt idx="2395">
                  <c:v>39652</c:v>
                </c:pt>
                <c:pt idx="2396">
                  <c:v>39653</c:v>
                </c:pt>
                <c:pt idx="2397">
                  <c:v>39654</c:v>
                </c:pt>
                <c:pt idx="2398">
                  <c:v>39655</c:v>
                </c:pt>
                <c:pt idx="2399">
                  <c:v>39656</c:v>
                </c:pt>
                <c:pt idx="2400">
                  <c:v>39657</c:v>
                </c:pt>
                <c:pt idx="2401">
                  <c:v>39658</c:v>
                </c:pt>
                <c:pt idx="2402">
                  <c:v>39659</c:v>
                </c:pt>
                <c:pt idx="2403">
                  <c:v>39660</c:v>
                </c:pt>
                <c:pt idx="2404">
                  <c:v>39661</c:v>
                </c:pt>
                <c:pt idx="2405">
                  <c:v>39662</c:v>
                </c:pt>
                <c:pt idx="2406">
                  <c:v>39663</c:v>
                </c:pt>
                <c:pt idx="2407">
                  <c:v>39664</c:v>
                </c:pt>
                <c:pt idx="2408">
                  <c:v>39665</c:v>
                </c:pt>
                <c:pt idx="2409">
                  <c:v>39666</c:v>
                </c:pt>
                <c:pt idx="2410">
                  <c:v>39667</c:v>
                </c:pt>
                <c:pt idx="2411">
                  <c:v>39668</c:v>
                </c:pt>
                <c:pt idx="2412">
                  <c:v>39669</c:v>
                </c:pt>
                <c:pt idx="2413">
                  <c:v>39670</c:v>
                </c:pt>
                <c:pt idx="2414">
                  <c:v>39671</c:v>
                </c:pt>
                <c:pt idx="2415">
                  <c:v>39672</c:v>
                </c:pt>
                <c:pt idx="2416">
                  <c:v>39673</c:v>
                </c:pt>
                <c:pt idx="2417">
                  <c:v>39674</c:v>
                </c:pt>
                <c:pt idx="2418">
                  <c:v>39675</c:v>
                </c:pt>
                <c:pt idx="2419">
                  <c:v>39676</c:v>
                </c:pt>
                <c:pt idx="2420">
                  <c:v>39677</c:v>
                </c:pt>
                <c:pt idx="2421">
                  <c:v>39678</c:v>
                </c:pt>
                <c:pt idx="2422">
                  <c:v>39679</c:v>
                </c:pt>
                <c:pt idx="2423">
                  <c:v>39680</c:v>
                </c:pt>
                <c:pt idx="2424">
                  <c:v>39681</c:v>
                </c:pt>
                <c:pt idx="2425">
                  <c:v>39682</c:v>
                </c:pt>
                <c:pt idx="2426">
                  <c:v>39683</c:v>
                </c:pt>
                <c:pt idx="2427">
                  <c:v>39684</c:v>
                </c:pt>
                <c:pt idx="2428">
                  <c:v>39685</c:v>
                </c:pt>
                <c:pt idx="2429">
                  <c:v>39686</c:v>
                </c:pt>
                <c:pt idx="2430">
                  <c:v>39687</c:v>
                </c:pt>
                <c:pt idx="2431">
                  <c:v>39688</c:v>
                </c:pt>
                <c:pt idx="2432">
                  <c:v>39689</c:v>
                </c:pt>
                <c:pt idx="2433">
                  <c:v>39690</c:v>
                </c:pt>
                <c:pt idx="2434">
                  <c:v>39691</c:v>
                </c:pt>
                <c:pt idx="2435">
                  <c:v>39692</c:v>
                </c:pt>
                <c:pt idx="2436">
                  <c:v>39693</c:v>
                </c:pt>
                <c:pt idx="2437">
                  <c:v>39694</c:v>
                </c:pt>
                <c:pt idx="2438">
                  <c:v>39695</c:v>
                </c:pt>
                <c:pt idx="2439">
                  <c:v>39696</c:v>
                </c:pt>
                <c:pt idx="2440">
                  <c:v>39697</c:v>
                </c:pt>
                <c:pt idx="2441">
                  <c:v>39698</c:v>
                </c:pt>
                <c:pt idx="2442">
                  <c:v>39699</c:v>
                </c:pt>
                <c:pt idx="2443">
                  <c:v>39700</c:v>
                </c:pt>
                <c:pt idx="2444">
                  <c:v>39701</c:v>
                </c:pt>
                <c:pt idx="2445">
                  <c:v>39702</c:v>
                </c:pt>
                <c:pt idx="2446">
                  <c:v>39703</c:v>
                </c:pt>
                <c:pt idx="2447">
                  <c:v>39704</c:v>
                </c:pt>
                <c:pt idx="2448">
                  <c:v>39705</c:v>
                </c:pt>
                <c:pt idx="2449">
                  <c:v>39706</c:v>
                </c:pt>
                <c:pt idx="2450">
                  <c:v>39707</c:v>
                </c:pt>
                <c:pt idx="2451">
                  <c:v>39708</c:v>
                </c:pt>
                <c:pt idx="2452">
                  <c:v>39709</c:v>
                </c:pt>
                <c:pt idx="2453">
                  <c:v>39710</c:v>
                </c:pt>
                <c:pt idx="2454">
                  <c:v>39711</c:v>
                </c:pt>
                <c:pt idx="2455">
                  <c:v>39712</c:v>
                </c:pt>
                <c:pt idx="2456">
                  <c:v>39713</c:v>
                </c:pt>
                <c:pt idx="2457">
                  <c:v>39714</c:v>
                </c:pt>
                <c:pt idx="2458">
                  <c:v>39715</c:v>
                </c:pt>
                <c:pt idx="2459">
                  <c:v>39716</c:v>
                </c:pt>
                <c:pt idx="2460">
                  <c:v>39717</c:v>
                </c:pt>
                <c:pt idx="2461">
                  <c:v>39718</c:v>
                </c:pt>
                <c:pt idx="2462">
                  <c:v>39719</c:v>
                </c:pt>
                <c:pt idx="2463">
                  <c:v>39720</c:v>
                </c:pt>
                <c:pt idx="2464">
                  <c:v>39721</c:v>
                </c:pt>
                <c:pt idx="2465">
                  <c:v>39722</c:v>
                </c:pt>
                <c:pt idx="2466">
                  <c:v>39723</c:v>
                </c:pt>
                <c:pt idx="2467">
                  <c:v>39724</c:v>
                </c:pt>
                <c:pt idx="2468">
                  <c:v>39725</c:v>
                </c:pt>
                <c:pt idx="2469">
                  <c:v>39726</c:v>
                </c:pt>
                <c:pt idx="2470">
                  <c:v>39727</c:v>
                </c:pt>
                <c:pt idx="2471">
                  <c:v>39728</c:v>
                </c:pt>
                <c:pt idx="2472">
                  <c:v>39729</c:v>
                </c:pt>
                <c:pt idx="2473">
                  <c:v>39730</c:v>
                </c:pt>
                <c:pt idx="2474">
                  <c:v>39731</c:v>
                </c:pt>
                <c:pt idx="2475">
                  <c:v>39732</c:v>
                </c:pt>
                <c:pt idx="2476">
                  <c:v>39733</c:v>
                </c:pt>
                <c:pt idx="2477">
                  <c:v>39734</c:v>
                </c:pt>
                <c:pt idx="2478">
                  <c:v>39735</c:v>
                </c:pt>
                <c:pt idx="2479">
                  <c:v>39736</c:v>
                </c:pt>
                <c:pt idx="2480">
                  <c:v>39737</c:v>
                </c:pt>
                <c:pt idx="2481">
                  <c:v>39738</c:v>
                </c:pt>
                <c:pt idx="2482">
                  <c:v>39739</c:v>
                </c:pt>
                <c:pt idx="2483">
                  <c:v>39740</c:v>
                </c:pt>
                <c:pt idx="2484">
                  <c:v>39741</c:v>
                </c:pt>
                <c:pt idx="2485">
                  <c:v>39742</c:v>
                </c:pt>
                <c:pt idx="2486">
                  <c:v>39743</c:v>
                </c:pt>
                <c:pt idx="2487">
                  <c:v>39744</c:v>
                </c:pt>
                <c:pt idx="2488">
                  <c:v>39745</c:v>
                </c:pt>
                <c:pt idx="2489">
                  <c:v>39746</c:v>
                </c:pt>
                <c:pt idx="2490">
                  <c:v>39747</c:v>
                </c:pt>
                <c:pt idx="2491">
                  <c:v>39748</c:v>
                </c:pt>
                <c:pt idx="2492">
                  <c:v>39749</c:v>
                </c:pt>
                <c:pt idx="2493">
                  <c:v>39750</c:v>
                </c:pt>
                <c:pt idx="2494">
                  <c:v>39751</c:v>
                </c:pt>
                <c:pt idx="2495">
                  <c:v>39752</c:v>
                </c:pt>
                <c:pt idx="2496">
                  <c:v>39753</c:v>
                </c:pt>
                <c:pt idx="2497">
                  <c:v>39754</c:v>
                </c:pt>
                <c:pt idx="2498">
                  <c:v>39755</c:v>
                </c:pt>
                <c:pt idx="2499">
                  <c:v>39756</c:v>
                </c:pt>
                <c:pt idx="2500">
                  <c:v>39757</c:v>
                </c:pt>
                <c:pt idx="2501">
                  <c:v>39758</c:v>
                </c:pt>
                <c:pt idx="2502">
                  <c:v>39759</c:v>
                </c:pt>
                <c:pt idx="2503">
                  <c:v>39760</c:v>
                </c:pt>
                <c:pt idx="2504">
                  <c:v>39761</c:v>
                </c:pt>
                <c:pt idx="2505">
                  <c:v>39762</c:v>
                </c:pt>
                <c:pt idx="2506">
                  <c:v>39763</c:v>
                </c:pt>
                <c:pt idx="2507">
                  <c:v>39764</c:v>
                </c:pt>
                <c:pt idx="2508">
                  <c:v>39765</c:v>
                </c:pt>
                <c:pt idx="2509">
                  <c:v>39766</c:v>
                </c:pt>
                <c:pt idx="2510">
                  <c:v>39767</c:v>
                </c:pt>
                <c:pt idx="2511">
                  <c:v>39768</c:v>
                </c:pt>
                <c:pt idx="2512">
                  <c:v>39769</c:v>
                </c:pt>
                <c:pt idx="2513">
                  <c:v>39770</c:v>
                </c:pt>
                <c:pt idx="2514">
                  <c:v>39771</c:v>
                </c:pt>
                <c:pt idx="2515">
                  <c:v>39772</c:v>
                </c:pt>
                <c:pt idx="2516">
                  <c:v>39773</c:v>
                </c:pt>
                <c:pt idx="2517">
                  <c:v>39774</c:v>
                </c:pt>
                <c:pt idx="2518">
                  <c:v>39775</c:v>
                </c:pt>
                <c:pt idx="2519">
                  <c:v>39776</c:v>
                </c:pt>
                <c:pt idx="2520">
                  <c:v>39777</c:v>
                </c:pt>
                <c:pt idx="2521">
                  <c:v>39778</c:v>
                </c:pt>
                <c:pt idx="2522">
                  <c:v>39779</c:v>
                </c:pt>
                <c:pt idx="2523">
                  <c:v>39780</c:v>
                </c:pt>
                <c:pt idx="2524">
                  <c:v>39781</c:v>
                </c:pt>
                <c:pt idx="2525">
                  <c:v>39782</c:v>
                </c:pt>
                <c:pt idx="2526">
                  <c:v>39783</c:v>
                </c:pt>
                <c:pt idx="2527">
                  <c:v>39784</c:v>
                </c:pt>
                <c:pt idx="2528">
                  <c:v>39785</c:v>
                </c:pt>
                <c:pt idx="2529">
                  <c:v>39786</c:v>
                </c:pt>
                <c:pt idx="2530">
                  <c:v>39787</c:v>
                </c:pt>
                <c:pt idx="2531">
                  <c:v>39788</c:v>
                </c:pt>
                <c:pt idx="2532">
                  <c:v>39789</c:v>
                </c:pt>
                <c:pt idx="2533">
                  <c:v>39790</c:v>
                </c:pt>
                <c:pt idx="2534">
                  <c:v>39791</c:v>
                </c:pt>
                <c:pt idx="2535">
                  <c:v>39792</c:v>
                </c:pt>
                <c:pt idx="2536">
                  <c:v>39793</c:v>
                </c:pt>
                <c:pt idx="2537">
                  <c:v>39794</c:v>
                </c:pt>
                <c:pt idx="2538">
                  <c:v>39795</c:v>
                </c:pt>
                <c:pt idx="2539">
                  <c:v>39796</c:v>
                </c:pt>
                <c:pt idx="2540">
                  <c:v>39797</c:v>
                </c:pt>
                <c:pt idx="2541">
                  <c:v>39798</c:v>
                </c:pt>
                <c:pt idx="2542">
                  <c:v>39799</c:v>
                </c:pt>
                <c:pt idx="2543">
                  <c:v>39800</c:v>
                </c:pt>
                <c:pt idx="2544">
                  <c:v>39801</c:v>
                </c:pt>
                <c:pt idx="2545">
                  <c:v>39802</c:v>
                </c:pt>
                <c:pt idx="2546">
                  <c:v>39803</c:v>
                </c:pt>
                <c:pt idx="2547">
                  <c:v>39804</c:v>
                </c:pt>
                <c:pt idx="2548">
                  <c:v>39805</c:v>
                </c:pt>
                <c:pt idx="2549">
                  <c:v>39806</c:v>
                </c:pt>
                <c:pt idx="2550">
                  <c:v>39807</c:v>
                </c:pt>
                <c:pt idx="2551">
                  <c:v>39808</c:v>
                </c:pt>
                <c:pt idx="2552">
                  <c:v>39809</c:v>
                </c:pt>
                <c:pt idx="2553">
                  <c:v>39810</c:v>
                </c:pt>
                <c:pt idx="2554">
                  <c:v>39811</c:v>
                </c:pt>
                <c:pt idx="2555">
                  <c:v>39812</c:v>
                </c:pt>
                <c:pt idx="2556">
                  <c:v>39813</c:v>
                </c:pt>
                <c:pt idx="2557">
                  <c:v>39814</c:v>
                </c:pt>
                <c:pt idx="2558">
                  <c:v>39815</c:v>
                </c:pt>
                <c:pt idx="2559">
                  <c:v>39816</c:v>
                </c:pt>
                <c:pt idx="2560">
                  <c:v>39817</c:v>
                </c:pt>
                <c:pt idx="2561">
                  <c:v>39818</c:v>
                </c:pt>
                <c:pt idx="2562">
                  <c:v>39819</c:v>
                </c:pt>
                <c:pt idx="2563">
                  <c:v>39820</c:v>
                </c:pt>
                <c:pt idx="2564">
                  <c:v>39821</c:v>
                </c:pt>
                <c:pt idx="2565">
                  <c:v>39822</c:v>
                </c:pt>
                <c:pt idx="2566">
                  <c:v>39823</c:v>
                </c:pt>
                <c:pt idx="2567">
                  <c:v>39824</c:v>
                </c:pt>
                <c:pt idx="2568">
                  <c:v>39825</c:v>
                </c:pt>
                <c:pt idx="2569">
                  <c:v>39826</c:v>
                </c:pt>
                <c:pt idx="2570">
                  <c:v>39827</c:v>
                </c:pt>
                <c:pt idx="2571">
                  <c:v>39828</c:v>
                </c:pt>
                <c:pt idx="2572">
                  <c:v>39829</c:v>
                </c:pt>
                <c:pt idx="2573">
                  <c:v>39830</c:v>
                </c:pt>
                <c:pt idx="2574">
                  <c:v>39831</c:v>
                </c:pt>
                <c:pt idx="2575">
                  <c:v>39832</c:v>
                </c:pt>
                <c:pt idx="2576">
                  <c:v>39833</c:v>
                </c:pt>
                <c:pt idx="2577">
                  <c:v>39834</c:v>
                </c:pt>
                <c:pt idx="2578">
                  <c:v>39835</c:v>
                </c:pt>
                <c:pt idx="2579">
                  <c:v>39836</c:v>
                </c:pt>
                <c:pt idx="2580">
                  <c:v>39837</c:v>
                </c:pt>
                <c:pt idx="2581">
                  <c:v>39838</c:v>
                </c:pt>
                <c:pt idx="2582">
                  <c:v>39839</c:v>
                </c:pt>
                <c:pt idx="2583">
                  <c:v>39840</c:v>
                </c:pt>
                <c:pt idx="2584">
                  <c:v>39841</c:v>
                </c:pt>
                <c:pt idx="2585">
                  <c:v>39842</c:v>
                </c:pt>
                <c:pt idx="2586">
                  <c:v>39843</c:v>
                </c:pt>
                <c:pt idx="2587">
                  <c:v>39844</c:v>
                </c:pt>
                <c:pt idx="2588">
                  <c:v>39845</c:v>
                </c:pt>
                <c:pt idx="2589">
                  <c:v>39846</c:v>
                </c:pt>
                <c:pt idx="2590">
                  <c:v>39847</c:v>
                </c:pt>
                <c:pt idx="2591">
                  <c:v>39848</c:v>
                </c:pt>
                <c:pt idx="2592">
                  <c:v>39849</c:v>
                </c:pt>
                <c:pt idx="2593">
                  <c:v>39850</c:v>
                </c:pt>
                <c:pt idx="2594">
                  <c:v>39851</c:v>
                </c:pt>
                <c:pt idx="2595">
                  <c:v>39852</c:v>
                </c:pt>
                <c:pt idx="2596">
                  <c:v>39853</c:v>
                </c:pt>
                <c:pt idx="2597">
                  <c:v>39854</c:v>
                </c:pt>
                <c:pt idx="2598">
                  <c:v>39855</c:v>
                </c:pt>
                <c:pt idx="2599">
                  <c:v>39856</c:v>
                </c:pt>
                <c:pt idx="2600">
                  <c:v>39857</c:v>
                </c:pt>
                <c:pt idx="2601">
                  <c:v>39858</c:v>
                </c:pt>
                <c:pt idx="2602">
                  <c:v>39859</c:v>
                </c:pt>
                <c:pt idx="2603">
                  <c:v>39860</c:v>
                </c:pt>
                <c:pt idx="2604">
                  <c:v>39861</c:v>
                </c:pt>
                <c:pt idx="2605">
                  <c:v>39862</c:v>
                </c:pt>
                <c:pt idx="2606">
                  <c:v>39863</c:v>
                </c:pt>
                <c:pt idx="2607">
                  <c:v>39864</c:v>
                </c:pt>
                <c:pt idx="2608">
                  <c:v>39865</c:v>
                </c:pt>
                <c:pt idx="2609">
                  <c:v>39866</c:v>
                </c:pt>
                <c:pt idx="2610">
                  <c:v>39867</c:v>
                </c:pt>
                <c:pt idx="2611">
                  <c:v>39868</c:v>
                </c:pt>
                <c:pt idx="2612">
                  <c:v>39869</c:v>
                </c:pt>
                <c:pt idx="2613">
                  <c:v>39870</c:v>
                </c:pt>
                <c:pt idx="2614">
                  <c:v>39871</c:v>
                </c:pt>
                <c:pt idx="2615">
                  <c:v>39872</c:v>
                </c:pt>
                <c:pt idx="2616">
                  <c:v>39873</c:v>
                </c:pt>
                <c:pt idx="2617">
                  <c:v>39874</c:v>
                </c:pt>
                <c:pt idx="2618">
                  <c:v>39875</c:v>
                </c:pt>
                <c:pt idx="2619">
                  <c:v>39876</c:v>
                </c:pt>
                <c:pt idx="2620">
                  <c:v>39877</c:v>
                </c:pt>
                <c:pt idx="2621">
                  <c:v>39878</c:v>
                </c:pt>
                <c:pt idx="2622">
                  <c:v>39879</c:v>
                </c:pt>
                <c:pt idx="2623">
                  <c:v>39880</c:v>
                </c:pt>
                <c:pt idx="2624">
                  <c:v>39881</c:v>
                </c:pt>
                <c:pt idx="2625">
                  <c:v>39882</c:v>
                </c:pt>
                <c:pt idx="2626">
                  <c:v>39883</c:v>
                </c:pt>
                <c:pt idx="2627">
                  <c:v>39884</c:v>
                </c:pt>
                <c:pt idx="2628">
                  <c:v>39885</c:v>
                </c:pt>
                <c:pt idx="2629">
                  <c:v>39886</c:v>
                </c:pt>
                <c:pt idx="2630">
                  <c:v>39887</c:v>
                </c:pt>
                <c:pt idx="2631">
                  <c:v>39888</c:v>
                </c:pt>
                <c:pt idx="2632">
                  <c:v>39889</c:v>
                </c:pt>
                <c:pt idx="2633">
                  <c:v>39890</c:v>
                </c:pt>
                <c:pt idx="2634">
                  <c:v>39891</c:v>
                </c:pt>
                <c:pt idx="2635">
                  <c:v>39892</c:v>
                </c:pt>
                <c:pt idx="2636">
                  <c:v>39893</c:v>
                </c:pt>
                <c:pt idx="2637">
                  <c:v>39894</c:v>
                </c:pt>
                <c:pt idx="2638">
                  <c:v>39895</c:v>
                </c:pt>
                <c:pt idx="2639">
                  <c:v>39896</c:v>
                </c:pt>
                <c:pt idx="2640">
                  <c:v>39897</c:v>
                </c:pt>
                <c:pt idx="2641">
                  <c:v>39898</c:v>
                </c:pt>
                <c:pt idx="2642">
                  <c:v>39899</c:v>
                </c:pt>
                <c:pt idx="2643">
                  <c:v>39900</c:v>
                </c:pt>
                <c:pt idx="2644">
                  <c:v>39901</c:v>
                </c:pt>
                <c:pt idx="2645">
                  <c:v>39902</c:v>
                </c:pt>
                <c:pt idx="2646">
                  <c:v>39903</c:v>
                </c:pt>
                <c:pt idx="2647">
                  <c:v>39904</c:v>
                </c:pt>
                <c:pt idx="2648">
                  <c:v>39905</c:v>
                </c:pt>
                <c:pt idx="2649">
                  <c:v>39906</c:v>
                </c:pt>
                <c:pt idx="2650">
                  <c:v>39907</c:v>
                </c:pt>
                <c:pt idx="2651">
                  <c:v>39908</c:v>
                </c:pt>
                <c:pt idx="2652">
                  <c:v>39909</c:v>
                </c:pt>
                <c:pt idx="2653">
                  <c:v>39910</c:v>
                </c:pt>
                <c:pt idx="2654">
                  <c:v>39911</c:v>
                </c:pt>
                <c:pt idx="2655">
                  <c:v>39912</c:v>
                </c:pt>
                <c:pt idx="2656">
                  <c:v>39913</c:v>
                </c:pt>
                <c:pt idx="2657">
                  <c:v>39914</c:v>
                </c:pt>
                <c:pt idx="2658">
                  <c:v>39915</c:v>
                </c:pt>
                <c:pt idx="2659">
                  <c:v>39916</c:v>
                </c:pt>
                <c:pt idx="2660">
                  <c:v>39917</c:v>
                </c:pt>
                <c:pt idx="2661">
                  <c:v>39918</c:v>
                </c:pt>
                <c:pt idx="2662">
                  <c:v>39919</c:v>
                </c:pt>
                <c:pt idx="2663">
                  <c:v>39920</c:v>
                </c:pt>
                <c:pt idx="2664">
                  <c:v>39921</c:v>
                </c:pt>
                <c:pt idx="2665">
                  <c:v>39922</c:v>
                </c:pt>
                <c:pt idx="2666">
                  <c:v>39923</c:v>
                </c:pt>
                <c:pt idx="2667">
                  <c:v>39924</c:v>
                </c:pt>
                <c:pt idx="2668">
                  <c:v>39925</c:v>
                </c:pt>
                <c:pt idx="2669">
                  <c:v>39926</c:v>
                </c:pt>
                <c:pt idx="2670">
                  <c:v>39927</c:v>
                </c:pt>
                <c:pt idx="2671">
                  <c:v>39928</c:v>
                </c:pt>
                <c:pt idx="2672">
                  <c:v>39929</c:v>
                </c:pt>
                <c:pt idx="2673">
                  <c:v>39930</c:v>
                </c:pt>
                <c:pt idx="2674">
                  <c:v>39931</c:v>
                </c:pt>
                <c:pt idx="2675">
                  <c:v>39932</c:v>
                </c:pt>
                <c:pt idx="2676">
                  <c:v>39933</c:v>
                </c:pt>
                <c:pt idx="2677">
                  <c:v>39934</c:v>
                </c:pt>
                <c:pt idx="2678">
                  <c:v>39935</c:v>
                </c:pt>
                <c:pt idx="2679">
                  <c:v>39936</c:v>
                </c:pt>
                <c:pt idx="2680">
                  <c:v>39937</c:v>
                </c:pt>
                <c:pt idx="2681">
                  <c:v>39938</c:v>
                </c:pt>
                <c:pt idx="2682">
                  <c:v>39939</c:v>
                </c:pt>
                <c:pt idx="2683">
                  <c:v>39940</c:v>
                </c:pt>
                <c:pt idx="2684">
                  <c:v>39941</c:v>
                </c:pt>
                <c:pt idx="2685">
                  <c:v>39942</c:v>
                </c:pt>
                <c:pt idx="2686">
                  <c:v>39943</c:v>
                </c:pt>
                <c:pt idx="2687">
                  <c:v>39944</c:v>
                </c:pt>
                <c:pt idx="2688">
                  <c:v>39945</c:v>
                </c:pt>
                <c:pt idx="2689">
                  <c:v>39946</c:v>
                </c:pt>
                <c:pt idx="2690">
                  <c:v>39947</c:v>
                </c:pt>
                <c:pt idx="2691">
                  <c:v>39948</c:v>
                </c:pt>
                <c:pt idx="2692">
                  <c:v>39949</c:v>
                </c:pt>
                <c:pt idx="2693">
                  <c:v>39950</c:v>
                </c:pt>
                <c:pt idx="2694">
                  <c:v>39951</c:v>
                </c:pt>
                <c:pt idx="2695">
                  <c:v>39952</c:v>
                </c:pt>
                <c:pt idx="2696">
                  <c:v>39953</c:v>
                </c:pt>
                <c:pt idx="2697">
                  <c:v>39954</c:v>
                </c:pt>
                <c:pt idx="2698">
                  <c:v>39955</c:v>
                </c:pt>
                <c:pt idx="2699">
                  <c:v>39956</c:v>
                </c:pt>
                <c:pt idx="2700">
                  <c:v>39957</c:v>
                </c:pt>
                <c:pt idx="2701">
                  <c:v>39958</c:v>
                </c:pt>
                <c:pt idx="2702">
                  <c:v>39959</c:v>
                </c:pt>
                <c:pt idx="2703">
                  <c:v>39960</c:v>
                </c:pt>
                <c:pt idx="2704">
                  <c:v>39961</c:v>
                </c:pt>
                <c:pt idx="2705">
                  <c:v>39962</c:v>
                </c:pt>
                <c:pt idx="2706">
                  <c:v>39963</c:v>
                </c:pt>
                <c:pt idx="2707">
                  <c:v>39964</c:v>
                </c:pt>
                <c:pt idx="2708">
                  <c:v>39965</c:v>
                </c:pt>
                <c:pt idx="2709">
                  <c:v>39966</c:v>
                </c:pt>
                <c:pt idx="2710">
                  <c:v>39967</c:v>
                </c:pt>
                <c:pt idx="2711">
                  <c:v>39968</c:v>
                </c:pt>
                <c:pt idx="2712">
                  <c:v>39969</c:v>
                </c:pt>
                <c:pt idx="2713">
                  <c:v>39970</c:v>
                </c:pt>
                <c:pt idx="2714">
                  <c:v>39971</c:v>
                </c:pt>
                <c:pt idx="2715">
                  <c:v>39972</c:v>
                </c:pt>
                <c:pt idx="2716">
                  <c:v>39973</c:v>
                </c:pt>
                <c:pt idx="2717">
                  <c:v>39974</c:v>
                </c:pt>
                <c:pt idx="2718">
                  <c:v>39975</c:v>
                </c:pt>
                <c:pt idx="2719">
                  <c:v>39976</c:v>
                </c:pt>
                <c:pt idx="2720">
                  <c:v>39977</c:v>
                </c:pt>
                <c:pt idx="2721">
                  <c:v>39978</c:v>
                </c:pt>
                <c:pt idx="2722">
                  <c:v>39979</c:v>
                </c:pt>
                <c:pt idx="2723">
                  <c:v>39980</c:v>
                </c:pt>
                <c:pt idx="2724">
                  <c:v>39981</c:v>
                </c:pt>
                <c:pt idx="2725">
                  <c:v>39982</c:v>
                </c:pt>
                <c:pt idx="2726">
                  <c:v>39983</c:v>
                </c:pt>
                <c:pt idx="2727">
                  <c:v>39984</c:v>
                </c:pt>
                <c:pt idx="2728">
                  <c:v>39985</c:v>
                </c:pt>
                <c:pt idx="2729">
                  <c:v>39986</c:v>
                </c:pt>
                <c:pt idx="2730">
                  <c:v>39987</c:v>
                </c:pt>
                <c:pt idx="2731">
                  <c:v>39988</c:v>
                </c:pt>
                <c:pt idx="2732">
                  <c:v>39989</c:v>
                </c:pt>
                <c:pt idx="2733">
                  <c:v>39990</c:v>
                </c:pt>
                <c:pt idx="2734">
                  <c:v>39991</c:v>
                </c:pt>
                <c:pt idx="2735">
                  <c:v>39992</c:v>
                </c:pt>
                <c:pt idx="2736">
                  <c:v>39993</c:v>
                </c:pt>
                <c:pt idx="2737">
                  <c:v>39994</c:v>
                </c:pt>
                <c:pt idx="2738">
                  <c:v>39995</c:v>
                </c:pt>
                <c:pt idx="2739">
                  <c:v>39996</c:v>
                </c:pt>
                <c:pt idx="2740">
                  <c:v>39997</c:v>
                </c:pt>
                <c:pt idx="2741">
                  <c:v>39998</c:v>
                </c:pt>
                <c:pt idx="2742">
                  <c:v>39999</c:v>
                </c:pt>
                <c:pt idx="2743">
                  <c:v>40000</c:v>
                </c:pt>
                <c:pt idx="2744">
                  <c:v>40001</c:v>
                </c:pt>
                <c:pt idx="2745">
                  <c:v>40002</c:v>
                </c:pt>
                <c:pt idx="2746">
                  <c:v>40003</c:v>
                </c:pt>
                <c:pt idx="2747">
                  <c:v>40004</c:v>
                </c:pt>
                <c:pt idx="2748">
                  <c:v>40005</c:v>
                </c:pt>
                <c:pt idx="2749">
                  <c:v>40006</c:v>
                </c:pt>
                <c:pt idx="2750">
                  <c:v>40007</c:v>
                </c:pt>
                <c:pt idx="2751">
                  <c:v>40008</c:v>
                </c:pt>
                <c:pt idx="2752">
                  <c:v>40009</c:v>
                </c:pt>
                <c:pt idx="2753">
                  <c:v>40010</c:v>
                </c:pt>
                <c:pt idx="2754">
                  <c:v>40011</c:v>
                </c:pt>
                <c:pt idx="2755">
                  <c:v>40012</c:v>
                </c:pt>
                <c:pt idx="2756">
                  <c:v>40013</c:v>
                </c:pt>
                <c:pt idx="2757">
                  <c:v>40014</c:v>
                </c:pt>
                <c:pt idx="2758">
                  <c:v>40015</c:v>
                </c:pt>
                <c:pt idx="2759">
                  <c:v>40016</c:v>
                </c:pt>
                <c:pt idx="2760">
                  <c:v>40017</c:v>
                </c:pt>
                <c:pt idx="2761">
                  <c:v>40018</c:v>
                </c:pt>
                <c:pt idx="2762">
                  <c:v>40019</c:v>
                </c:pt>
                <c:pt idx="2763">
                  <c:v>40020</c:v>
                </c:pt>
                <c:pt idx="2764">
                  <c:v>40021</c:v>
                </c:pt>
                <c:pt idx="2765">
                  <c:v>40022</c:v>
                </c:pt>
                <c:pt idx="2766">
                  <c:v>40023</c:v>
                </c:pt>
                <c:pt idx="2767">
                  <c:v>40024</c:v>
                </c:pt>
                <c:pt idx="2768">
                  <c:v>40025</c:v>
                </c:pt>
                <c:pt idx="2769">
                  <c:v>40026</c:v>
                </c:pt>
                <c:pt idx="2770">
                  <c:v>40027</c:v>
                </c:pt>
                <c:pt idx="2771">
                  <c:v>40028</c:v>
                </c:pt>
                <c:pt idx="2772">
                  <c:v>40029</c:v>
                </c:pt>
                <c:pt idx="2773">
                  <c:v>40030</c:v>
                </c:pt>
                <c:pt idx="2774">
                  <c:v>40031</c:v>
                </c:pt>
                <c:pt idx="2775">
                  <c:v>40032</c:v>
                </c:pt>
                <c:pt idx="2776">
                  <c:v>40033</c:v>
                </c:pt>
                <c:pt idx="2777">
                  <c:v>40034</c:v>
                </c:pt>
                <c:pt idx="2778">
                  <c:v>40035</c:v>
                </c:pt>
                <c:pt idx="2779">
                  <c:v>40036</c:v>
                </c:pt>
                <c:pt idx="2780">
                  <c:v>40037</c:v>
                </c:pt>
                <c:pt idx="2781">
                  <c:v>40038</c:v>
                </c:pt>
                <c:pt idx="2782">
                  <c:v>40039</c:v>
                </c:pt>
                <c:pt idx="2783">
                  <c:v>40040</c:v>
                </c:pt>
                <c:pt idx="2784">
                  <c:v>40041</c:v>
                </c:pt>
                <c:pt idx="2785">
                  <c:v>40042</c:v>
                </c:pt>
                <c:pt idx="2786">
                  <c:v>40043</c:v>
                </c:pt>
                <c:pt idx="2787">
                  <c:v>40044</c:v>
                </c:pt>
                <c:pt idx="2788">
                  <c:v>40045</c:v>
                </c:pt>
                <c:pt idx="2789">
                  <c:v>40046</c:v>
                </c:pt>
                <c:pt idx="2790">
                  <c:v>40047</c:v>
                </c:pt>
                <c:pt idx="2791">
                  <c:v>40048</c:v>
                </c:pt>
                <c:pt idx="2792">
                  <c:v>40049</c:v>
                </c:pt>
                <c:pt idx="2793">
                  <c:v>40050</c:v>
                </c:pt>
                <c:pt idx="2794">
                  <c:v>40051</c:v>
                </c:pt>
                <c:pt idx="2795">
                  <c:v>40052</c:v>
                </c:pt>
                <c:pt idx="2796">
                  <c:v>40053</c:v>
                </c:pt>
                <c:pt idx="2797">
                  <c:v>40054</c:v>
                </c:pt>
                <c:pt idx="2798">
                  <c:v>40055</c:v>
                </c:pt>
                <c:pt idx="2799">
                  <c:v>40056</c:v>
                </c:pt>
                <c:pt idx="2800">
                  <c:v>40057</c:v>
                </c:pt>
                <c:pt idx="2801">
                  <c:v>40058</c:v>
                </c:pt>
                <c:pt idx="2802">
                  <c:v>40059</c:v>
                </c:pt>
                <c:pt idx="2803">
                  <c:v>40060</c:v>
                </c:pt>
                <c:pt idx="2804">
                  <c:v>40061</c:v>
                </c:pt>
                <c:pt idx="2805">
                  <c:v>40062</c:v>
                </c:pt>
                <c:pt idx="2806">
                  <c:v>40063</c:v>
                </c:pt>
                <c:pt idx="2807">
                  <c:v>40064</c:v>
                </c:pt>
                <c:pt idx="2808">
                  <c:v>40065</c:v>
                </c:pt>
                <c:pt idx="2809">
                  <c:v>40066</c:v>
                </c:pt>
                <c:pt idx="2810">
                  <c:v>40067</c:v>
                </c:pt>
                <c:pt idx="2811">
                  <c:v>40068</c:v>
                </c:pt>
                <c:pt idx="2812">
                  <c:v>40069</c:v>
                </c:pt>
                <c:pt idx="2813">
                  <c:v>40070</c:v>
                </c:pt>
                <c:pt idx="2814">
                  <c:v>40071</c:v>
                </c:pt>
                <c:pt idx="2815">
                  <c:v>40072</c:v>
                </c:pt>
                <c:pt idx="2816">
                  <c:v>40073</c:v>
                </c:pt>
                <c:pt idx="2817">
                  <c:v>40074</c:v>
                </c:pt>
                <c:pt idx="2818">
                  <c:v>40075</c:v>
                </c:pt>
                <c:pt idx="2819">
                  <c:v>40076</c:v>
                </c:pt>
                <c:pt idx="2820">
                  <c:v>40077</c:v>
                </c:pt>
                <c:pt idx="2821">
                  <c:v>40078</c:v>
                </c:pt>
                <c:pt idx="2822">
                  <c:v>40079</c:v>
                </c:pt>
                <c:pt idx="2823">
                  <c:v>40080</c:v>
                </c:pt>
                <c:pt idx="2824">
                  <c:v>40081</c:v>
                </c:pt>
                <c:pt idx="2825">
                  <c:v>40082</c:v>
                </c:pt>
                <c:pt idx="2826">
                  <c:v>40083</c:v>
                </c:pt>
                <c:pt idx="2827">
                  <c:v>40084</c:v>
                </c:pt>
                <c:pt idx="2828">
                  <c:v>40085</c:v>
                </c:pt>
                <c:pt idx="2829">
                  <c:v>40086</c:v>
                </c:pt>
                <c:pt idx="2830">
                  <c:v>40087</c:v>
                </c:pt>
                <c:pt idx="2831">
                  <c:v>40088</c:v>
                </c:pt>
                <c:pt idx="2832">
                  <c:v>40089</c:v>
                </c:pt>
                <c:pt idx="2833">
                  <c:v>40090</c:v>
                </c:pt>
                <c:pt idx="2834">
                  <c:v>40091</c:v>
                </c:pt>
                <c:pt idx="2835">
                  <c:v>40092</c:v>
                </c:pt>
                <c:pt idx="2836">
                  <c:v>40093</c:v>
                </c:pt>
                <c:pt idx="2837">
                  <c:v>40094</c:v>
                </c:pt>
                <c:pt idx="2838">
                  <c:v>40095</c:v>
                </c:pt>
                <c:pt idx="2839">
                  <c:v>40096</c:v>
                </c:pt>
                <c:pt idx="2840">
                  <c:v>40097</c:v>
                </c:pt>
                <c:pt idx="2841">
                  <c:v>40098</c:v>
                </c:pt>
                <c:pt idx="2842">
                  <c:v>40099</c:v>
                </c:pt>
                <c:pt idx="2843">
                  <c:v>40100</c:v>
                </c:pt>
                <c:pt idx="2844">
                  <c:v>40101</c:v>
                </c:pt>
                <c:pt idx="2845">
                  <c:v>40102</c:v>
                </c:pt>
                <c:pt idx="2846">
                  <c:v>40103</c:v>
                </c:pt>
                <c:pt idx="2847">
                  <c:v>40104</c:v>
                </c:pt>
                <c:pt idx="2848">
                  <c:v>40105</c:v>
                </c:pt>
                <c:pt idx="2849">
                  <c:v>40106</c:v>
                </c:pt>
                <c:pt idx="2850">
                  <c:v>40107</c:v>
                </c:pt>
                <c:pt idx="2851">
                  <c:v>40108</c:v>
                </c:pt>
                <c:pt idx="2852">
                  <c:v>40109</c:v>
                </c:pt>
                <c:pt idx="2853">
                  <c:v>40110</c:v>
                </c:pt>
                <c:pt idx="2854">
                  <c:v>40111</c:v>
                </c:pt>
                <c:pt idx="2855">
                  <c:v>40112</c:v>
                </c:pt>
                <c:pt idx="2856">
                  <c:v>40113</c:v>
                </c:pt>
                <c:pt idx="2857">
                  <c:v>40114</c:v>
                </c:pt>
                <c:pt idx="2858">
                  <c:v>40115</c:v>
                </c:pt>
                <c:pt idx="2859">
                  <c:v>40116</c:v>
                </c:pt>
                <c:pt idx="2860">
                  <c:v>40117</c:v>
                </c:pt>
                <c:pt idx="2861">
                  <c:v>40118</c:v>
                </c:pt>
                <c:pt idx="2862">
                  <c:v>40119</c:v>
                </c:pt>
                <c:pt idx="2863">
                  <c:v>40120</c:v>
                </c:pt>
                <c:pt idx="2864">
                  <c:v>40121</c:v>
                </c:pt>
                <c:pt idx="2865">
                  <c:v>40122</c:v>
                </c:pt>
                <c:pt idx="2866">
                  <c:v>40123</c:v>
                </c:pt>
                <c:pt idx="2867">
                  <c:v>40124</c:v>
                </c:pt>
                <c:pt idx="2868">
                  <c:v>40125</c:v>
                </c:pt>
                <c:pt idx="2869">
                  <c:v>40126</c:v>
                </c:pt>
                <c:pt idx="2870">
                  <c:v>40127</c:v>
                </c:pt>
                <c:pt idx="2871">
                  <c:v>40128</c:v>
                </c:pt>
                <c:pt idx="2872">
                  <c:v>40129</c:v>
                </c:pt>
                <c:pt idx="2873">
                  <c:v>40130</c:v>
                </c:pt>
                <c:pt idx="2874">
                  <c:v>40131</c:v>
                </c:pt>
                <c:pt idx="2875">
                  <c:v>40132</c:v>
                </c:pt>
                <c:pt idx="2876">
                  <c:v>40133</c:v>
                </c:pt>
                <c:pt idx="2877">
                  <c:v>40134</c:v>
                </c:pt>
                <c:pt idx="2878">
                  <c:v>40135</c:v>
                </c:pt>
                <c:pt idx="2879">
                  <c:v>40136</c:v>
                </c:pt>
                <c:pt idx="2880">
                  <c:v>40137</c:v>
                </c:pt>
                <c:pt idx="2881">
                  <c:v>40138</c:v>
                </c:pt>
                <c:pt idx="2882">
                  <c:v>40139</c:v>
                </c:pt>
                <c:pt idx="2883">
                  <c:v>40140</c:v>
                </c:pt>
                <c:pt idx="2884">
                  <c:v>40141</c:v>
                </c:pt>
                <c:pt idx="2885">
                  <c:v>40142</c:v>
                </c:pt>
                <c:pt idx="2886">
                  <c:v>40143</c:v>
                </c:pt>
                <c:pt idx="2887">
                  <c:v>40144</c:v>
                </c:pt>
                <c:pt idx="2888">
                  <c:v>40145</c:v>
                </c:pt>
                <c:pt idx="2889">
                  <c:v>40146</c:v>
                </c:pt>
                <c:pt idx="2890">
                  <c:v>40147</c:v>
                </c:pt>
                <c:pt idx="2891">
                  <c:v>40148</c:v>
                </c:pt>
                <c:pt idx="2892">
                  <c:v>40149</c:v>
                </c:pt>
                <c:pt idx="2893">
                  <c:v>40150</c:v>
                </c:pt>
                <c:pt idx="2894">
                  <c:v>40151</c:v>
                </c:pt>
                <c:pt idx="2895">
                  <c:v>40152</c:v>
                </c:pt>
                <c:pt idx="2896">
                  <c:v>40153</c:v>
                </c:pt>
                <c:pt idx="2897">
                  <c:v>40154</c:v>
                </c:pt>
                <c:pt idx="2898">
                  <c:v>40155</c:v>
                </c:pt>
                <c:pt idx="2899">
                  <c:v>40156</c:v>
                </c:pt>
                <c:pt idx="2900">
                  <c:v>40157</c:v>
                </c:pt>
                <c:pt idx="2901">
                  <c:v>40158</c:v>
                </c:pt>
                <c:pt idx="2902">
                  <c:v>40159</c:v>
                </c:pt>
                <c:pt idx="2903">
                  <c:v>40160</c:v>
                </c:pt>
                <c:pt idx="2904">
                  <c:v>40161</c:v>
                </c:pt>
                <c:pt idx="2905">
                  <c:v>40162</c:v>
                </c:pt>
                <c:pt idx="2906">
                  <c:v>40163</c:v>
                </c:pt>
                <c:pt idx="2907">
                  <c:v>40164</c:v>
                </c:pt>
                <c:pt idx="2908">
                  <c:v>40165</c:v>
                </c:pt>
                <c:pt idx="2909">
                  <c:v>40166</c:v>
                </c:pt>
                <c:pt idx="2910">
                  <c:v>40167</c:v>
                </c:pt>
                <c:pt idx="2911">
                  <c:v>40168</c:v>
                </c:pt>
                <c:pt idx="2912">
                  <c:v>40169</c:v>
                </c:pt>
                <c:pt idx="2913">
                  <c:v>40170</c:v>
                </c:pt>
                <c:pt idx="2914">
                  <c:v>40171</c:v>
                </c:pt>
                <c:pt idx="2915">
                  <c:v>40172</c:v>
                </c:pt>
                <c:pt idx="2916">
                  <c:v>40173</c:v>
                </c:pt>
                <c:pt idx="2917">
                  <c:v>40174</c:v>
                </c:pt>
                <c:pt idx="2918">
                  <c:v>40175</c:v>
                </c:pt>
                <c:pt idx="2919">
                  <c:v>40176</c:v>
                </c:pt>
                <c:pt idx="2920">
                  <c:v>40177</c:v>
                </c:pt>
                <c:pt idx="2921">
                  <c:v>40178</c:v>
                </c:pt>
                <c:pt idx="2922">
                  <c:v>40179</c:v>
                </c:pt>
                <c:pt idx="2923">
                  <c:v>40180</c:v>
                </c:pt>
                <c:pt idx="2924">
                  <c:v>40181</c:v>
                </c:pt>
                <c:pt idx="2925">
                  <c:v>40182</c:v>
                </c:pt>
                <c:pt idx="2926">
                  <c:v>40183</c:v>
                </c:pt>
                <c:pt idx="2927">
                  <c:v>40184</c:v>
                </c:pt>
                <c:pt idx="2928">
                  <c:v>40185</c:v>
                </c:pt>
                <c:pt idx="2929">
                  <c:v>40186</c:v>
                </c:pt>
                <c:pt idx="2930">
                  <c:v>40187</c:v>
                </c:pt>
                <c:pt idx="2931">
                  <c:v>40188</c:v>
                </c:pt>
                <c:pt idx="2932">
                  <c:v>40189</c:v>
                </c:pt>
                <c:pt idx="2933">
                  <c:v>40190</c:v>
                </c:pt>
                <c:pt idx="2934">
                  <c:v>40191</c:v>
                </c:pt>
                <c:pt idx="2935">
                  <c:v>40192</c:v>
                </c:pt>
                <c:pt idx="2936">
                  <c:v>40193</c:v>
                </c:pt>
                <c:pt idx="2937">
                  <c:v>40194</c:v>
                </c:pt>
                <c:pt idx="2938">
                  <c:v>40195</c:v>
                </c:pt>
                <c:pt idx="2939">
                  <c:v>40196</c:v>
                </c:pt>
                <c:pt idx="2940">
                  <c:v>40197</c:v>
                </c:pt>
                <c:pt idx="2941">
                  <c:v>40198</c:v>
                </c:pt>
                <c:pt idx="2942">
                  <c:v>40199</c:v>
                </c:pt>
                <c:pt idx="2943">
                  <c:v>40200</c:v>
                </c:pt>
                <c:pt idx="2944">
                  <c:v>40201</c:v>
                </c:pt>
                <c:pt idx="2945">
                  <c:v>40202</c:v>
                </c:pt>
                <c:pt idx="2946">
                  <c:v>40203</c:v>
                </c:pt>
                <c:pt idx="2947">
                  <c:v>40204</c:v>
                </c:pt>
                <c:pt idx="2948">
                  <c:v>40205</c:v>
                </c:pt>
                <c:pt idx="2949">
                  <c:v>40206</c:v>
                </c:pt>
                <c:pt idx="2950">
                  <c:v>40207</c:v>
                </c:pt>
                <c:pt idx="2951">
                  <c:v>40208</c:v>
                </c:pt>
                <c:pt idx="2952">
                  <c:v>40209</c:v>
                </c:pt>
                <c:pt idx="2953">
                  <c:v>40210</c:v>
                </c:pt>
                <c:pt idx="2954">
                  <c:v>40211</c:v>
                </c:pt>
                <c:pt idx="2955">
                  <c:v>40212</c:v>
                </c:pt>
                <c:pt idx="2956">
                  <c:v>40213</c:v>
                </c:pt>
                <c:pt idx="2957">
                  <c:v>40214</c:v>
                </c:pt>
                <c:pt idx="2958">
                  <c:v>40215</c:v>
                </c:pt>
                <c:pt idx="2959">
                  <c:v>40216</c:v>
                </c:pt>
                <c:pt idx="2960">
                  <c:v>40217</c:v>
                </c:pt>
                <c:pt idx="2961">
                  <c:v>40218</c:v>
                </c:pt>
                <c:pt idx="2962">
                  <c:v>40219</c:v>
                </c:pt>
                <c:pt idx="2963">
                  <c:v>40220</c:v>
                </c:pt>
                <c:pt idx="2964">
                  <c:v>40221</c:v>
                </c:pt>
                <c:pt idx="2965">
                  <c:v>40222</c:v>
                </c:pt>
                <c:pt idx="2966">
                  <c:v>40223</c:v>
                </c:pt>
                <c:pt idx="2967">
                  <c:v>40224</c:v>
                </c:pt>
                <c:pt idx="2968">
                  <c:v>40225</c:v>
                </c:pt>
                <c:pt idx="2969">
                  <c:v>40226</c:v>
                </c:pt>
                <c:pt idx="2970">
                  <c:v>40227</c:v>
                </c:pt>
                <c:pt idx="2971">
                  <c:v>40228</c:v>
                </c:pt>
                <c:pt idx="2972">
                  <c:v>40229</c:v>
                </c:pt>
                <c:pt idx="2973">
                  <c:v>40230</c:v>
                </c:pt>
                <c:pt idx="2974">
                  <c:v>40231</c:v>
                </c:pt>
                <c:pt idx="2975">
                  <c:v>40232</c:v>
                </c:pt>
                <c:pt idx="2976">
                  <c:v>40233</c:v>
                </c:pt>
                <c:pt idx="2977">
                  <c:v>40234</c:v>
                </c:pt>
                <c:pt idx="2978">
                  <c:v>40235</c:v>
                </c:pt>
                <c:pt idx="2979">
                  <c:v>40236</c:v>
                </c:pt>
                <c:pt idx="2980">
                  <c:v>40237</c:v>
                </c:pt>
                <c:pt idx="2981">
                  <c:v>40238</c:v>
                </c:pt>
                <c:pt idx="2982">
                  <c:v>40239</c:v>
                </c:pt>
                <c:pt idx="2983">
                  <c:v>40240</c:v>
                </c:pt>
                <c:pt idx="2984">
                  <c:v>40241</c:v>
                </c:pt>
                <c:pt idx="2985">
                  <c:v>40242</c:v>
                </c:pt>
                <c:pt idx="2986">
                  <c:v>40243</c:v>
                </c:pt>
                <c:pt idx="2987">
                  <c:v>40244</c:v>
                </c:pt>
                <c:pt idx="2988">
                  <c:v>40245</c:v>
                </c:pt>
                <c:pt idx="2989">
                  <c:v>40246</c:v>
                </c:pt>
                <c:pt idx="2990">
                  <c:v>40247</c:v>
                </c:pt>
                <c:pt idx="2991">
                  <c:v>40248</c:v>
                </c:pt>
                <c:pt idx="2992">
                  <c:v>40249</c:v>
                </c:pt>
                <c:pt idx="2993">
                  <c:v>40250</c:v>
                </c:pt>
                <c:pt idx="2994">
                  <c:v>40251</c:v>
                </c:pt>
                <c:pt idx="2995">
                  <c:v>40252</c:v>
                </c:pt>
                <c:pt idx="2996">
                  <c:v>40253</c:v>
                </c:pt>
                <c:pt idx="2997">
                  <c:v>40254</c:v>
                </c:pt>
                <c:pt idx="2998">
                  <c:v>40255</c:v>
                </c:pt>
                <c:pt idx="2999">
                  <c:v>40256</c:v>
                </c:pt>
                <c:pt idx="3000">
                  <c:v>40257</c:v>
                </c:pt>
                <c:pt idx="3001">
                  <c:v>40258</c:v>
                </c:pt>
                <c:pt idx="3002">
                  <c:v>40259</c:v>
                </c:pt>
                <c:pt idx="3003">
                  <c:v>40260</c:v>
                </c:pt>
                <c:pt idx="3004">
                  <c:v>40261</c:v>
                </c:pt>
                <c:pt idx="3005">
                  <c:v>40262</c:v>
                </c:pt>
                <c:pt idx="3006">
                  <c:v>40263</c:v>
                </c:pt>
                <c:pt idx="3007">
                  <c:v>40264</c:v>
                </c:pt>
                <c:pt idx="3008">
                  <c:v>40265</c:v>
                </c:pt>
                <c:pt idx="3009">
                  <c:v>40266</c:v>
                </c:pt>
                <c:pt idx="3010">
                  <c:v>40267</c:v>
                </c:pt>
                <c:pt idx="3011">
                  <c:v>40268</c:v>
                </c:pt>
                <c:pt idx="3012">
                  <c:v>40269</c:v>
                </c:pt>
                <c:pt idx="3013">
                  <c:v>40270</c:v>
                </c:pt>
                <c:pt idx="3014">
                  <c:v>40271</c:v>
                </c:pt>
                <c:pt idx="3015">
                  <c:v>40272</c:v>
                </c:pt>
                <c:pt idx="3016">
                  <c:v>40273</c:v>
                </c:pt>
                <c:pt idx="3017">
                  <c:v>40274</c:v>
                </c:pt>
                <c:pt idx="3018">
                  <c:v>40275</c:v>
                </c:pt>
                <c:pt idx="3019">
                  <c:v>40276</c:v>
                </c:pt>
                <c:pt idx="3020">
                  <c:v>40277</c:v>
                </c:pt>
                <c:pt idx="3021">
                  <c:v>40278</c:v>
                </c:pt>
                <c:pt idx="3022">
                  <c:v>40279</c:v>
                </c:pt>
                <c:pt idx="3023">
                  <c:v>40280</c:v>
                </c:pt>
                <c:pt idx="3024">
                  <c:v>40281</c:v>
                </c:pt>
                <c:pt idx="3025">
                  <c:v>40282</c:v>
                </c:pt>
                <c:pt idx="3026">
                  <c:v>40283</c:v>
                </c:pt>
                <c:pt idx="3027">
                  <c:v>40284</c:v>
                </c:pt>
                <c:pt idx="3028">
                  <c:v>40285</c:v>
                </c:pt>
                <c:pt idx="3029">
                  <c:v>40286</c:v>
                </c:pt>
                <c:pt idx="3030">
                  <c:v>40287</c:v>
                </c:pt>
                <c:pt idx="3031">
                  <c:v>40288</c:v>
                </c:pt>
                <c:pt idx="3032">
                  <c:v>40289</c:v>
                </c:pt>
                <c:pt idx="3033">
                  <c:v>40290</c:v>
                </c:pt>
                <c:pt idx="3034">
                  <c:v>40291</c:v>
                </c:pt>
                <c:pt idx="3035">
                  <c:v>40292</c:v>
                </c:pt>
                <c:pt idx="3036">
                  <c:v>40293</c:v>
                </c:pt>
                <c:pt idx="3037">
                  <c:v>40294</c:v>
                </c:pt>
                <c:pt idx="3038">
                  <c:v>40295</c:v>
                </c:pt>
                <c:pt idx="3039">
                  <c:v>40296</c:v>
                </c:pt>
                <c:pt idx="3040">
                  <c:v>40297</c:v>
                </c:pt>
                <c:pt idx="3041">
                  <c:v>40298</c:v>
                </c:pt>
                <c:pt idx="3042">
                  <c:v>40299</c:v>
                </c:pt>
                <c:pt idx="3043">
                  <c:v>40300</c:v>
                </c:pt>
                <c:pt idx="3044">
                  <c:v>40301</c:v>
                </c:pt>
                <c:pt idx="3045">
                  <c:v>40302</c:v>
                </c:pt>
                <c:pt idx="3046">
                  <c:v>40303</c:v>
                </c:pt>
                <c:pt idx="3047">
                  <c:v>40304</c:v>
                </c:pt>
                <c:pt idx="3048">
                  <c:v>40305</c:v>
                </c:pt>
                <c:pt idx="3049">
                  <c:v>40306</c:v>
                </c:pt>
                <c:pt idx="3050">
                  <c:v>40307</c:v>
                </c:pt>
                <c:pt idx="3051">
                  <c:v>40308</c:v>
                </c:pt>
                <c:pt idx="3052">
                  <c:v>40309</c:v>
                </c:pt>
                <c:pt idx="3053">
                  <c:v>40310</c:v>
                </c:pt>
                <c:pt idx="3054">
                  <c:v>40311</c:v>
                </c:pt>
                <c:pt idx="3055">
                  <c:v>40312</c:v>
                </c:pt>
                <c:pt idx="3056">
                  <c:v>40313</c:v>
                </c:pt>
                <c:pt idx="3057">
                  <c:v>40314</c:v>
                </c:pt>
                <c:pt idx="3058">
                  <c:v>40315</c:v>
                </c:pt>
                <c:pt idx="3059">
                  <c:v>40316</c:v>
                </c:pt>
                <c:pt idx="3060">
                  <c:v>40317</c:v>
                </c:pt>
                <c:pt idx="3061">
                  <c:v>40318</c:v>
                </c:pt>
                <c:pt idx="3062">
                  <c:v>40319</c:v>
                </c:pt>
                <c:pt idx="3063">
                  <c:v>40320</c:v>
                </c:pt>
                <c:pt idx="3064">
                  <c:v>40321</c:v>
                </c:pt>
                <c:pt idx="3065">
                  <c:v>40322</c:v>
                </c:pt>
                <c:pt idx="3066">
                  <c:v>40323</c:v>
                </c:pt>
                <c:pt idx="3067">
                  <c:v>40324</c:v>
                </c:pt>
                <c:pt idx="3068">
                  <c:v>40325</c:v>
                </c:pt>
                <c:pt idx="3069">
                  <c:v>40326</c:v>
                </c:pt>
                <c:pt idx="3070">
                  <c:v>40327</c:v>
                </c:pt>
                <c:pt idx="3071">
                  <c:v>40328</c:v>
                </c:pt>
                <c:pt idx="3072">
                  <c:v>40329</c:v>
                </c:pt>
                <c:pt idx="3073">
                  <c:v>40330</c:v>
                </c:pt>
                <c:pt idx="3074">
                  <c:v>40331</c:v>
                </c:pt>
                <c:pt idx="3075">
                  <c:v>40332</c:v>
                </c:pt>
                <c:pt idx="3076">
                  <c:v>40333</c:v>
                </c:pt>
                <c:pt idx="3077">
                  <c:v>40334</c:v>
                </c:pt>
                <c:pt idx="3078">
                  <c:v>40335</c:v>
                </c:pt>
                <c:pt idx="3079">
                  <c:v>40336</c:v>
                </c:pt>
                <c:pt idx="3080">
                  <c:v>40337</c:v>
                </c:pt>
                <c:pt idx="3081">
                  <c:v>40338</c:v>
                </c:pt>
                <c:pt idx="3082">
                  <c:v>40339</c:v>
                </c:pt>
                <c:pt idx="3083">
                  <c:v>40340</c:v>
                </c:pt>
                <c:pt idx="3084">
                  <c:v>40341</c:v>
                </c:pt>
                <c:pt idx="3085">
                  <c:v>40342</c:v>
                </c:pt>
                <c:pt idx="3086">
                  <c:v>40343</c:v>
                </c:pt>
                <c:pt idx="3087">
                  <c:v>40344</c:v>
                </c:pt>
                <c:pt idx="3088">
                  <c:v>40345</c:v>
                </c:pt>
                <c:pt idx="3089">
                  <c:v>40346</c:v>
                </c:pt>
                <c:pt idx="3090">
                  <c:v>40347</c:v>
                </c:pt>
                <c:pt idx="3091">
                  <c:v>40348</c:v>
                </c:pt>
                <c:pt idx="3092">
                  <c:v>40349</c:v>
                </c:pt>
                <c:pt idx="3093">
                  <c:v>40350</c:v>
                </c:pt>
                <c:pt idx="3094">
                  <c:v>40351</c:v>
                </c:pt>
                <c:pt idx="3095">
                  <c:v>40352</c:v>
                </c:pt>
                <c:pt idx="3096">
                  <c:v>40353</c:v>
                </c:pt>
                <c:pt idx="3097">
                  <c:v>40354</c:v>
                </c:pt>
                <c:pt idx="3098">
                  <c:v>40355</c:v>
                </c:pt>
                <c:pt idx="3099">
                  <c:v>40356</c:v>
                </c:pt>
                <c:pt idx="3100">
                  <c:v>40357</c:v>
                </c:pt>
                <c:pt idx="3101">
                  <c:v>40358</c:v>
                </c:pt>
                <c:pt idx="3102">
                  <c:v>40359</c:v>
                </c:pt>
                <c:pt idx="3103">
                  <c:v>40360</c:v>
                </c:pt>
                <c:pt idx="3104">
                  <c:v>40361</c:v>
                </c:pt>
                <c:pt idx="3105">
                  <c:v>40362</c:v>
                </c:pt>
                <c:pt idx="3106">
                  <c:v>40363</c:v>
                </c:pt>
                <c:pt idx="3107">
                  <c:v>40364</c:v>
                </c:pt>
                <c:pt idx="3108">
                  <c:v>40365</c:v>
                </c:pt>
                <c:pt idx="3109">
                  <c:v>40366</c:v>
                </c:pt>
                <c:pt idx="3110">
                  <c:v>40367</c:v>
                </c:pt>
                <c:pt idx="3111">
                  <c:v>40368</c:v>
                </c:pt>
                <c:pt idx="3112">
                  <c:v>40369</c:v>
                </c:pt>
                <c:pt idx="3113">
                  <c:v>40370</c:v>
                </c:pt>
                <c:pt idx="3114">
                  <c:v>40371</c:v>
                </c:pt>
                <c:pt idx="3115">
                  <c:v>40372</c:v>
                </c:pt>
                <c:pt idx="3116">
                  <c:v>40373</c:v>
                </c:pt>
                <c:pt idx="3117">
                  <c:v>40374</c:v>
                </c:pt>
                <c:pt idx="3118">
                  <c:v>40375</c:v>
                </c:pt>
                <c:pt idx="3119">
                  <c:v>40376</c:v>
                </c:pt>
                <c:pt idx="3120">
                  <c:v>40377</c:v>
                </c:pt>
                <c:pt idx="3121">
                  <c:v>40378</c:v>
                </c:pt>
                <c:pt idx="3122">
                  <c:v>40379</c:v>
                </c:pt>
                <c:pt idx="3123">
                  <c:v>40380</c:v>
                </c:pt>
                <c:pt idx="3124">
                  <c:v>40381</c:v>
                </c:pt>
                <c:pt idx="3125">
                  <c:v>40382</c:v>
                </c:pt>
                <c:pt idx="3126">
                  <c:v>40383</c:v>
                </c:pt>
                <c:pt idx="3127">
                  <c:v>40384</c:v>
                </c:pt>
                <c:pt idx="3128">
                  <c:v>40385</c:v>
                </c:pt>
                <c:pt idx="3129">
                  <c:v>40386</c:v>
                </c:pt>
                <c:pt idx="3130">
                  <c:v>40387</c:v>
                </c:pt>
                <c:pt idx="3131">
                  <c:v>40388</c:v>
                </c:pt>
                <c:pt idx="3132">
                  <c:v>40389</c:v>
                </c:pt>
                <c:pt idx="3133">
                  <c:v>40390</c:v>
                </c:pt>
                <c:pt idx="3134">
                  <c:v>40391</c:v>
                </c:pt>
                <c:pt idx="3135">
                  <c:v>40392</c:v>
                </c:pt>
                <c:pt idx="3136">
                  <c:v>40393</c:v>
                </c:pt>
                <c:pt idx="3137">
                  <c:v>40394</c:v>
                </c:pt>
                <c:pt idx="3138">
                  <c:v>40395</c:v>
                </c:pt>
                <c:pt idx="3139">
                  <c:v>40396</c:v>
                </c:pt>
                <c:pt idx="3140">
                  <c:v>40397</c:v>
                </c:pt>
                <c:pt idx="3141">
                  <c:v>40398</c:v>
                </c:pt>
                <c:pt idx="3142">
                  <c:v>40399</c:v>
                </c:pt>
                <c:pt idx="3143">
                  <c:v>40400</c:v>
                </c:pt>
                <c:pt idx="3144">
                  <c:v>40401</c:v>
                </c:pt>
                <c:pt idx="3145">
                  <c:v>40402</c:v>
                </c:pt>
                <c:pt idx="3146">
                  <c:v>40403</c:v>
                </c:pt>
                <c:pt idx="3147">
                  <c:v>40404</c:v>
                </c:pt>
                <c:pt idx="3148">
                  <c:v>40405</c:v>
                </c:pt>
                <c:pt idx="3149">
                  <c:v>40406</c:v>
                </c:pt>
                <c:pt idx="3150">
                  <c:v>40407</c:v>
                </c:pt>
                <c:pt idx="3151">
                  <c:v>40408</c:v>
                </c:pt>
                <c:pt idx="3152">
                  <c:v>40409</c:v>
                </c:pt>
                <c:pt idx="3153">
                  <c:v>40410</c:v>
                </c:pt>
                <c:pt idx="3154">
                  <c:v>40411</c:v>
                </c:pt>
                <c:pt idx="3155">
                  <c:v>40412</c:v>
                </c:pt>
                <c:pt idx="3156">
                  <c:v>40413</c:v>
                </c:pt>
                <c:pt idx="3157">
                  <c:v>40414</c:v>
                </c:pt>
                <c:pt idx="3158">
                  <c:v>40415</c:v>
                </c:pt>
                <c:pt idx="3159">
                  <c:v>40416</c:v>
                </c:pt>
                <c:pt idx="3160">
                  <c:v>40417</c:v>
                </c:pt>
                <c:pt idx="3161">
                  <c:v>40418</c:v>
                </c:pt>
                <c:pt idx="3162">
                  <c:v>40419</c:v>
                </c:pt>
                <c:pt idx="3163">
                  <c:v>40420</c:v>
                </c:pt>
                <c:pt idx="3164">
                  <c:v>40421</c:v>
                </c:pt>
                <c:pt idx="3165">
                  <c:v>40422</c:v>
                </c:pt>
                <c:pt idx="3166">
                  <c:v>40423</c:v>
                </c:pt>
                <c:pt idx="3167">
                  <c:v>40424</c:v>
                </c:pt>
                <c:pt idx="3168">
                  <c:v>40425</c:v>
                </c:pt>
                <c:pt idx="3169">
                  <c:v>40426</c:v>
                </c:pt>
                <c:pt idx="3170">
                  <c:v>40427</c:v>
                </c:pt>
                <c:pt idx="3171">
                  <c:v>40428</c:v>
                </c:pt>
                <c:pt idx="3172">
                  <c:v>40429</c:v>
                </c:pt>
                <c:pt idx="3173">
                  <c:v>40430</c:v>
                </c:pt>
                <c:pt idx="3174">
                  <c:v>40431</c:v>
                </c:pt>
                <c:pt idx="3175">
                  <c:v>40432</c:v>
                </c:pt>
                <c:pt idx="3176">
                  <c:v>40433</c:v>
                </c:pt>
                <c:pt idx="3177">
                  <c:v>40434</c:v>
                </c:pt>
                <c:pt idx="3178">
                  <c:v>40435</c:v>
                </c:pt>
                <c:pt idx="3179">
                  <c:v>40436</c:v>
                </c:pt>
                <c:pt idx="3180">
                  <c:v>40437</c:v>
                </c:pt>
                <c:pt idx="3181">
                  <c:v>40438</c:v>
                </c:pt>
                <c:pt idx="3182">
                  <c:v>40439</c:v>
                </c:pt>
                <c:pt idx="3183">
                  <c:v>40440</c:v>
                </c:pt>
                <c:pt idx="3184">
                  <c:v>40441</c:v>
                </c:pt>
                <c:pt idx="3185">
                  <c:v>40442</c:v>
                </c:pt>
                <c:pt idx="3186">
                  <c:v>40443</c:v>
                </c:pt>
                <c:pt idx="3187">
                  <c:v>40444</c:v>
                </c:pt>
                <c:pt idx="3188">
                  <c:v>40445</c:v>
                </c:pt>
                <c:pt idx="3189">
                  <c:v>40446</c:v>
                </c:pt>
                <c:pt idx="3190">
                  <c:v>40447</c:v>
                </c:pt>
                <c:pt idx="3191">
                  <c:v>40448</c:v>
                </c:pt>
                <c:pt idx="3192">
                  <c:v>40449</c:v>
                </c:pt>
                <c:pt idx="3193">
                  <c:v>40450</c:v>
                </c:pt>
                <c:pt idx="3194">
                  <c:v>40451</c:v>
                </c:pt>
                <c:pt idx="3195">
                  <c:v>40452</c:v>
                </c:pt>
                <c:pt idx="3196">
                  <c:v>40453</c:v>
                </c:pt>
                <c:pt idx="3197">
                  <c:v>40454</c:v>
                </c:pt>
                <c:pt idx="3198">
                  <c:v>40455</c:v>
                </c:pt>
                <c:pt idx="3199">
                  <c:v>40456</c:v>
                </c:pt>
                <c:pt idx="3200">
                  <c:v>40457</c:v>
                </c:pt>
                <c:pt idx="3201">
                  <c:v>40458</c:v>
                </c:pt>
                <c:pt idx="3202">
                  <c:v>40459</c:v>
                </c:pt>
                <c:pt idx="3203">
                  <c:v>40460</c:v>
                </c:pt>
                <c:pt idx="3204">
                  <c:v>40461</c:v>
                </c:pt>
                <c:pt idx="3205">
                  <c:v>40462</c:v>
                </c:pt>
                <c:pt idx="3206">
                  <c:v>40463</c:v>
                </c:pt>
                <c:pt idx="3207">
                  <c:v>40464</c:v>
                </c:pt>
                <c:pt idx="3208">
                  <c:v>40465</c:v>
                </c:pt>
                <c:pt idx="3209">
                  <c:v>40466</c:v>
                </c:pt>
                <c:pt idx="3210">
                  <c:v>40467</c:v>
                </c:pt>
                <c:pt idx="3211">
                  <c:v>40468</c:v>
                </c:pt>
                <c:pt idx="3212">
                  <c:v>40469</c:v>
                </c:pt>
                <c:pt idx="3213">
                  <c:v>40470</c:v>
                </c:pt>
                <c:pt idx="3214">
                  <c:v>40471</c:v>
                </c:pt>
                <c:pt idx="3215">
                  <c:v>40472</c:v>
                </c:pt>
                <c:pt idx="3216">
                  <c:v>40473</c:v>
                </c:pt>
                <c:pt idx="3217">
                  <c:v>40474</c:v>
                </c:pt>
                <c:pt idx="3218">
                  <c:v>40475</c:v>
                </c:pt>
                <c:pt idx="3219">
                  <c:v>40476</c:v>
                </c:pt>
                <c:pt idx="3220">
                  <c:v>40477</c:v>
                </c:pt>
                <c:pt idx="3221">
                  <c:v>40478</c:v>
                </c:pt>
                <c:pt idx="3222">
                  <c:v>40479</c:v>
                </c:pt>
                <c:pt idx="3223">
                  <c:v>40480</c:v>
                </c:pt>
                <c:pt idx="3224">
                  <c:v>40481</c:v>
                </c:pt>
                <c:pt idx="3225">
                  <c:v>40482</c:v>
                </c:pt>
                <c:pt idx="3226">
                  <c:v>40483</c:v>
                </c:pt>
                <c:pt idx="3227">
                  <c:v>40484</c:v>
                </c:pt>
                <c:pt idx="3228">
                  <c:v>40485</c:v>
                </c:pt>
                <c:pt idx="3229">
                  <c:v>40486</c:v>
                </c:pt>
                <c:pt idx="3230">
                  <c:v>40487</c:v>
                </c:pt>
                <c:pt idx="3231">
                  <c:v>40488</c:v>
                </c:pt>
                <c:pt idx="3232">
                  <c:v>40489</c:v>
                </c:pt>
                <c:pt idx="3233">
                  <c:v>40490</c:v>
                </c:pt>
                <c:pt idx="3234">
                  <c:v>40491</c:v>
                </c:pt>
                <c:pt idx="3235">
                  <c:v>40492</c:v>
                </c:pt>
                <c:pt idx="3236">
                  <c:v>40493</c:v>
                </c:pt>
                <c:pt idx="3237">
                  <c:v>40494</c:v>
                </c:pt>
                <c:pt idx="3238">
                  <c:v>40495</c:v>
                </c:pt>
                <c:pt idx="3239">
                  <c:v>40496</c:v>
                </c:pt>
                <c:pt idx="3240">
                  <c:v>40497</c:v>
                </c:pt>
                <c:pt idx="3241">
                  <c:v>40498</c:v>
                </c:pt>
                <c:pt idx="3242">
                  <c:v>40499</c:v>
                </c:pt>
                <c:pt idx="3243">
                  <c:v>40500</c:v>
                </c:pt>
                <c:pt idx="3244">
                  <c:v>40501</c:v>
                </c:pt>
                <c:pt idx="3245">
                  <c:v>40502</c:v>
                </c:pt>
                <c:pt idx="3246">
                  <c:v>40503</c:v>
                </c:pt>
                <c:pt idx="3247">
                  <c:v>40504</c:v>
                </c:pt>
                <c:pt idx="3248">
                  <c:v>40505</c:v>
                </c:pt>
                <c:pt idx="3249">
                  <c:v>40506</c:v>
                </c:pt>
                <c:pt idx="3250">
                  <c:v>40507</c:v>
                </c:pt>
                <c:pt idx="3251">
                  <c:v>40508</c:v>
                </c:pt>
                <c:pt idx="3252">
                  <c:v>40509</c:v>
                </c:pt>
                <c:pt idx="3253">
                  <c:v>40510</c:v>
                </c:pt>
                <c:pt idx="3254">
                  <c:v>40511</c:v>
                </c:pt>
                <c:pt idx="3255">
                  <c:v>40512</c:v>
                </c:pt>
                <c:pt idx="3256">
                  <c:v>40513</c:v>
                </c:pt>
                <c:pt idx="3257">
                  <c:v>40514</c:v>
                </c:pt>
                <c:pt idx="3258">
                  <c:v>40515</c:v>
                </c:pt>
                <c:pt idx="3259">
                  <c:v>40516</c:v>
                </c:pt>
                <c:pt idx="3260">
                  <c:v>40517</c:v>
                </c:pt>
                <c:pt idx="3261">
                  <c:v>40518</c:v>
                </c:pt>
                <c:pt idx="3262">
                  <c:v>40519</c:v>
                </c:pt>
                <c:pt idx="3263">
                  <c:v>40520</c:v>
                </c:pt>
                <c:pt idx="3264">
                  <c:v>40521</c:v>
                </c:pt>
                <c:pt idx="3265">
                  <c:v>40522</c:v>
                </c:pt>
                <c:pt idx="3266">
                  <c:v>40523</c:v>
                </c:pt>
                <c:pt idx="3267">
                  <c:v>40524</c:v>
                </c:pt>
                <c:pt idx="3268">
                  <c:v>40525</c:v>
                </c:pt>
                <c:pt idx="3269">
                  <c:v>40526</c:v>
                </c:pt>
                <c:pt idx="3270">
                  <c:v>40527</c:v>
                </c:pt>
                <c:pt idx="3271">
                  <c:v>40528</c:v>
                </c:pt>
                <c:pt idx="3272">
                  <c:v>40529</c:v>
                </c:pt>
                <c:pt idx="3273">
                  <c:v>40530</c:v>
                </c:pt>
                <c:pt idx="3274">
                  <c:v>40531</c:v>
                </c:pt>
                <c:pt idx="3275">
                  <c:v>40532</c:v>
                </c:pt>
                <c:pt idx="3276">
                  <c:v>40533</c:v>
                </c:pt>
                <c:pt idx="3277">
                  <c:v>40534</c:v>
                </c:pt>
                <c:pt idx="3278">
                  <c:v>40535</c:v>
                </c:pt>
                <c:pt idx="3279">
                  <c:v>40536</c:v>
                </c:pt>
                <c:pt idx="3280">
                  <c:v>40537</c:v>
                </c:pt>
                <c:pt idx="3281">
                  <c:v>40538</c:v>
                </c:pt>
                <c:pt idx="3282">
                  <c:v>40539</c:v>
                </c:pt>
                <c:pt idx="3283">
                  <c:v>40540</c:v>
                </c:pt>
                <c:pt idx="3284">
                  <c:v>40541</c:v>
                </c:pt>
                <c:pt idx="3285">
                  <c:v>40542</c:v>
                </c:pt>
                <c:pt idx="3286">
                  <c:v>40543</c:v>
                </c:pt>
                <c:pt idx="3287">
                  <c:v>40544</c:v>
                </c:pt>
                <c:pt idx="3288">
                  <c:v>40545</c:v>
                </c:pt>
                <c:pt idx="3289">
                  <c:v>40546</c:v>
                </c:pt>
                <c:pt idx="3290">
                  <c:v>40547</c:v>
                </c:pt>
                <c:pt idx="3291">
                  <c:v>40548</c:v>
                </c:pt>
                <c:pt idx="3292">
                  <c:v>40549</c:v>
                </c:pt>
                <c:pt idx="3293">
                  <c:v>40550</c:v>
                </c:pt>
                <c:pt idx="3294">
                  <c:v>40551</c:v>
                </c:pt>
                <c:pt idx="3295">
                  <c:v>40552</c:v>
                </c:pt>
                <c:pt idx="3296">
                  <c:v>40553</c:v>
                </c:pt>
                <c:pt idx="3297">
                  <c:v>40554</c:v>
                </c:pt>
                <c:pt idx="3298">
                  <c:v>40555</c:v>
                </c:pt>
                <c:pt idx="3299">
                  <c:v>40556</c:v>
                </c:pt>
                <c:pt idx="3300">
                  <c:v>40557</c:v>
                </c:pt>
                <c:pt idx="3301">
                  <c:v>40558</c:v>
                </c:pt>
                <c:pt idx="3302">
                  <c:v>40559</c:v>
                </c:pt>
                <c:pt idx="3303">
                  <c:v>40560</c:v>
                </c:pt>
                <c:pt idx="3304">
                  <c:v>40561</c:v>
                </c:pt>
                <c:pt idx="3305">
                  <c:v>40562</c:v>
                </c:pt>
                <c:pt idx="3306">
                  <c:v>40563</c:v>
                </c:pt>
                <c:pt idx="3307">
                  <c:v>40564</c:v>
                </c:pt>
                <c:pt idx="3308">
                  <c:v>40565</c:v>
                </c:pt>
                <c:pt idx="3309">
                  <c:v>40566</c:v>
                </c:pt>
                <c:pt idx="3310">
                  <c:v>40567</c:v>
                </c:pt>
                <c:pt idx="3311">
                  <c:v>40568</c:v>
                </c:pt>
                <c:pt idx="3312">
                  <c:v>40569</c:v>
                </c:pt>
                <c:pt idx="3313">
                  <c:v>40570</c:v>
                </c:pt>
                <c:pt idx="3314">
                  <c:v>40571</c:v>
                </c:pt>
                <c:pt idx="3315">
                  <c:v>40572</c:v>
                </c:pt>
                <c:pt idx="3316">
                  <c:v>40573</c:v>
                </c:pt>
                <c:pt idx="3317">
                  <c:v>40574</c:v>
                </c:pt>
                <c:pt idx="3318">
                  <c:v>40575</c:v>
                </c:pt>
                <c:pt idx="3319">
                  <c:v>40576</c:v>
                </c:pt>
                <c:pt idx="3320">
                  <c:v>40577</c:v>
                </c:pt>
                <c:pt idx="3321">
                  <c:v>40578</c:v>
                </c:pt>
                <c:pt idx="3322">
                  <c:v>40579</c:v>
                </c:pt>
                <c:pt idx="3323">
                  <c:v>40580</c:v>
                </c:pt>
                <c:pt idx="3324">
                  <c:v>40581</c:v>
                </c:pt>
                <c:pt idx="3325">
                  <c:v>40582</c:v>
                </c:pt>
                <c:pt idx="3326">
                  <c:v>40583</c:v>
                </c:pt>
                <c:pt idx="3327">
                  <c:v>40584</c:v>
                </c:pt>
                <c:pt idx="3328">
                  <c:v>40585</c:v>
                </c:pt>
                <c:pt idx="3329">
                  <c:v>40586</c:v>
                </c:pt>
                <c:pt idx="3330">
                  <c:v>40587</c:v>
                </c:pt>
                <c:pt idx="3331">
                  <c:v>40588</c:v>
                </c:pt>
                <c:pt idx="3332">
                  <c:v>40589</c:v>
                </c:pt>
                <c:pt idx="3333">
                  <c:v>40590</c:v>
                </c:pt>
                <c:pt idx="3334">
                  <c:v>40591</c:v>
                </c:pt>
                <c:pt idx="3335">
                  <c:v>40592</c:v>
                </c:pt>
                <c:pt idx="3336">
                  <c:v>40593</c:v>
                </c:pt>
                <c:pt idx="3337">
                  <c:v>40594</c:v>
                </c:pt>
                <c:pt idx="3338">
                  <c:v>40595</c:v>
                </c:pt>
                <c:pt idx="3339">
                  <c:v>40596</c:v>
                </c:pt>
                <c:pt idx="3340">
                  <c:v>40597</c:v>
                </c:pt>
                <c:pt idx="3341">
                  <c:v>40598</c:v>
                </c:pt>
                <c:pt idx="3342">
                  <c:v>40599</c:v>
                </c:pt>
                <c:pt idx="3343">
                  <c:v>40600</c:v>
                </c:pt>
                <c:pt idx="3344">
                  <c:v>40601</c:v>
                </c:pt>
                <c:pt idx="3345">
                  <c:v>40602</c:v>
                </c:pt>
                <c:pt idx="3346">
                  <c:v>40603</c:v>
                </c:pt>
                <c:pt idx="3347">
                  <c:v>40604</c:v>
                </c:pt>
                <c:pt idx="3348">
                  <c:v>40605</c:v>
                </c:pt>
                <c:pt idx="3349">
                  <c:v>40606</c:v>
                </c:pt>
                <c:pt idx="3350">
                  <c:v>40607</c:v>
                </c:pt>
                <c:pt idx="3351">
                  <c:v>40608</c:v>
                </c:pt>
                <c:pt idx="3352">
                  <c:v>40609</c:v>
                </c:pt>
                <c:pt idx="3353">
                  <c:v>40610</c:v>
                </c:pt>
                <c:pt idx="3354">
                  <c:v>40611</c:v>
                </c:pt>
                <c:pt idx="3355">
                  <c:v>40612</c:v>
                </c:pt>
                <c:pt idx="3356">
                  <c:v>40613</c:v>
                </c:pt>
                <c:pt idx="3357">
                  <c:v>40614</c:v>
                </c:pt>
                <c:pt idx="3358">
                  <c:v>40615</c:v>
                </c:pt>
                <c:pt idx="3359">
                  <c:v>40616</c:v>
                </c:pt>
                <c:pt idx="3360">
                  <c:v>40617</c:v>
                </c:pt>
                <c:pt idx="3361">
                  <c:v>40618</c:v>
                </c:pt>
                <c:pt idx="3362">
                  <c:v>40619</c:v>
                </c:pt>
                <c:pt idx="3363">
                  <c:v>40620</c:v>
                </c:pt>
                <c:pt idx="3364">
                  <c:v>40621</c:v>
                </c:pt>
                <c:pt idx="3365">
                  <c:v>40622</c:v>
                </c:pt>
                <c:pt idx="3366">
                  <c:v>40623</c:v>
                </c:pt>
                <c:pt idx="3367">
                  <c:v>40624</c:v>
                </c:pt>
                <c:pt idx="3368">
                  <c:v>40625</c:v>
                </c:pt>
                <c:pt idx="3369">
                  <c:v>40626</c:v>
                </c:pt>
                <c:pt idx="3370">
                  <c:v>40627</c:v>
                </c:pt>
                <c:pt idx="3371">
                  <c:v>40628</c:v>
                </c:pt>
                <c:pt idx="3372">
                  <c:v>40629</c:v>
                </c:pt>
                <c:pt idx="3373">
                  <c:v>40630</c:v>
                </c:pt>
                <c:pt idx="3374">
                  <c:v>40631</c:v>
                </c:pt>
                <c:pt idx="3375">
                  <c:v>40632</c:v>
                </c:pt>
                <c:pt idx="3376">
                  <c:v>40633</c:v>
                </c:pt>
                <c:pt idx="3377">
                  <c:v>40634</c:v>
                </c:pt>
                <c:pt idx="3378">
                  <c:v>40635</c:v>
                </c:pt>
                <c:pt idx="3379">
                  <c:v>40636</c:v>
                </c:pt>
                <c:pt idx="3380">
                  <c:v>40637</c:v>
                </c:pt>
                <c:pt idx="3381">
                  <c:v>40638</c:v>
                </c:pt>
                <c:pt idx="3382">
                  <c:v>40639</c:v>
                </c:pt>
                <c:pt idx="3383">
                  <c:v>40640</c:v>
                </c:pt>
                <c:pt idx="3384">
                  <c:v>40641</c:v>
                </c:pt>
                <c:pt idx="3385">
                  <c:v>40642</c:v>
                </c:pt>
                <c:pt idx="3386">
                  <c:v>40643</c:v>
                </c:pt>
                <c:pt idx="3387">
                  <c:v>40644</c:v>
                </c:pt>
                <c:pt idx="3388">
                  <c:v>40645</c:v>
                </c:pt>
                <c:pt idx="3389">
                  <c:v>40646</c:v>
                </c:pt>
                <c:pt idx="3390">
                  <c:v>40647</c:v>
                </c:pt>
                <c:pt idx="3391">
                  <c:v>40648</c:v>
                </c:pt>
                <c:pt idx="3392">
                  <c:v>40649</c:v>
                </c:pt>
                <c:pt idx="3393">
                  <c:v>40650</c:v>
                </c:pt>
                <c:pt idx="3394">
                  <c:v>40651</c:v>
                </c:pt>
                <c:pt idx="3395">
                  <c:v>40652</c:v>
                </c:pt>
                <c:pt idx="3396">
                  <c:v>40653</c:v>
                </c:pt>
                <c:pt idx="3397">
                  <c:v>40654</c:v>
                </c:pt>
                <c:pt idx="3398">
                  <c:v>40655</c:v>
                </c:pt>
                <c:pt idx="3399">
                  <c:v>40656</c:v>
                </c:pt>
                <c:pt idx="3400">
                  <c:v>40657</c:v>
                </c:pt>
                <c:pt idx="3401">
                  <c:v>40658</c:v>
                </c:pt>
                <c:pt idx="3402">
                  <c:v>40659</c:v>
                </c:pt>
                <c:pt idx="3403">
                  <c:v>40660</c:v>
                </c:pt>
                <c:pt idx="3404">
                  <c:v>40661</c:v>
                </c:pt>
                <c:pt idx="3405">
                  <c:v>40662</c:v>
                </c:pt>
                <c:pt idx="3406">
                  <c:v>40663</c:v>
                </c:pt>
                <c:pt idx="3407">
                  <c:v>40664</c:v>
                </c:pt>
                <c:pt idx="3408">
                  <c:v>40665</c:v>
                </c:pt>
                <c:pt idx="3409">
                  <c:v>40666</c:v>
                </c:pt>
                <c:pt idx="3410">
                  <c:v>40667</c:v>
                </c:pt>
                <c:pt idx="3411">
                  <c:v>40668</c:v>
                </c:pt>
                <c:pt idx="3412">
                  <c:v>40669</c:v>
                </c:pt>
                <c:pt idx="3413">
                  <c:v>40670</c:v>
                </c:pt>
                <c:pt idx="3414">
                  <c:v>40671</c:v>
                </c:pt>
                <c:pt idx="3415">
                  <c:v>40672</c:v>
                </c:pt>
                <c:pt idx="3416">
                  <c:v>40673</c:v>
                </c:pt>
                <c:pt idx="3417">
                  <c:v>40674</c:v>
                </c:pt>
                <c:pt idx="3418">
                  <c:v>40675</c:v>
                </c:pt>
                <c:pt idx="3419">
                  <c:v>40676</c:v>
                </c:pt>
                <c:pt idx="3420">
                  <c:v>40677</c:v>
                </c:pt>
                <c:pt idx="3421">
                  <c:v>40678</c:v>
                </c:pt>
                <c:pt idx="3422">
                  <c:v>40679</c:v>
                </c:pt>
                <c:pt idx="3423">
                  <c:v>40680</c:v>
                </c:pt>
                <c:pt idx="3424">
                  <c:v>40681</c:v>
                </c:pt>
                <c:pt idx="3425">
                  <c:v>40682</c:v>
                </c:pt>
                <c:pt idx="3426">
                  <c:v>40683</c:v>
                </c:pt>
                <c:pt idx="3427">
                  <c:v>40684</c:v>
                </c:pt>
                <c:pt idx="3428">
                  <c:v>40685</c:v>
                </c:pt>
                <c:pt idx="3429">
                  <c:v>40686</c:v>
                </c:pt>
                <c:pt idx="3430">
                  <c:v>40687</c:v>
                </c:pt>
                <c:pt idx="3431">
                  <c:v>40688</c:v>
                </c:pt>
                <c:pt idx="3432">
                  <c:v>40689</c:v>
                </c:pt>
                <c:pt idx="3433">
                  <c:v>40690</c:v>
                </c:pt>
                <c:pt idx="3434">
                  <c:v>40691</c:v>
                </c:pt>
                <c:pt idx="3435">
                  <c:v>40692</c:v>
                </c:pt>
                <c:pt idx="3436">
                  <c:v>40693</c:v>
                </c:pt>
                <c:pt idx="3437">
                  <c:v>40694</c:v>
                </c:pt>
                <c:pt idx="3438">
                  <c:v>40695</c:v>
                </c:pt>
                <c:pt idx="3439">
                  <c:v>40696</c:v>
                </c:pt>
                <c:pt idx="3440">
                  <c:v>40697</c:v>
                </c:pt>
                <c:pt idx="3441">
                  <c:v>40698</c:v>
                </c:pt>
                <c:pt idx="3442">
                  <c:v>40699</c:v>
                </c:pt>
                <c:pt idx="3443">
                  <c:v>40700</c:v>
                </c:pt>
                <c:pt idx="3444">
                  <c:v>40701</c:v>
                </c:pt>
                <c:pt idx="3445">
                  <c:v>40702</c:v>
                </c:pt>
                <c:pt idx="3446">
                  <c:v>40703</c:v>
                </c:pt>
                <c:pt idx="3447">
                  <c:v>40704</c:v>
                </c:pt>
                <c:pt idx="3448">
                  <c:v>40705</c:v>
                </c:pt>
                <c:pt idx="3449">
                  <c:v>40706</c:v>
                </c:pt>
                <c:pt idx="3450">
                  <c:v>40707</c:v>
                </c:pt>
                <c:pt idx="3451">
                  <c:v>40708</c:v>
                </c:pt>
                <c:pt idx="3452">
                  <c:v>40709</c:v>
                </c:pt>
                <c:pt idx="3453">
                  <c:v>40710</c:v>
                </c:pt>
                <c:pt idx="3454">
                  <c:v>40711</c:v>
                </c:pt>
                <c:pt idx="3455">
                  <c:v>40712</c:v>
                </c:pt>
                <c:pt idx="3456">
                  <c:v>40713</c:v>
                </c:pt>
                <c:pt idx="3457">
                  <c:v>40714</c:v>
                </c:pt>
                <c:pt idx="3458">
                  <c:v>40715</c:v>
                </c:pt>
                <c:pt idx="3459">
                  <c:v>40716</c:v>
                </c:pt>
                <c:pt idx="3460">
                  <c:v>40717</c:v>
                </c:pt>
                <c:pt idx="3461">
                  <c:v>40718</c:v>
                </c:pt>
                <c:pt idx="3462">
                  <c:v>40719</c:v>
                </c:pt>
                <c:pt idx="3463">
                  <c:v>40720</c:v>
                </c:pt>
                <c:pt idx="3464">
                  <c:v>40721</c:v>
                </c:pt>
                <c:pt idx="3465">
                  <c:v>40722</c:v>
                </c:pt>
                <c:pt idx="3466">
                  <c:v>40723</c:v>
                </c:pt>
                <c:pt idx="3467">
                  <c:v>40724</c:v>
                </c:pt>
                <c:pt idx="3468">
                  <c:v>40725</c:v>
                </c:pt>
                <c:pt idx="3469">
                  <c:v>40726</c:v>
                </c:pt>
                <c:pt idx="3470">
                  <c:v>40727</c:v>
                </c:pt>
                <c:pt idx="3471">
                  <c:v>40728</c:v>
                </c:pt>
                <c:pt idx="3472">
                  <c:v>40729</c:v>
                </c:pt>
                <c:pt idx="3473">
                  <c:v>40730</c:v>
                </c:pt>
                <c:pt idx="3474">
                  <c:v>40731</c:v>
                </c:pt>
                <c:pt idx="3475">
                  <c:v>40732</c:v>
                </c:pt>
                <c:pt idx="3476">
                  <c:v>40733</c:v>
                </c:pt>
                <c:pt idx="3477">
                  <c:v>40734</c:v>
                </c:pt>
                <c:pt idx="3478">
                  <c:v>40735</c:v>
                </c:pt>
                <c:pt idx="3479">
                  <c:v>40736</c:v>
                </c:pt>
                <c:pt idx="3480">
                  <c:v>40737</c:v>
                </c:pt>
                <c:pt idx="3481">
                  <c:v>40738</c:v>
                </c:pt>
                <c:pt idx="3482">
                  <c:v>40739</c:v>
                </c:pt>
                <c:pt idx="3483">
                  <c:v>40740</c:v>
                </c:pt>
                <c:pt idx="3484">
                  <c:v>40741</c:v>
                </c:pt>
                <c:pt idx="3485">
                  <c:v>40742</c:v>
                </c:pt>
                <c:pt idx="3486">
                  <c:v>40743</c:v>
                </c:pt>
                <c:pt idx="3487">
                  <c:v>40744</c:v>
                </c:pt>
                <c:pt idx="3488">
                  <c:v>40745</c:v>
                </c:pt>
                <c:pt idx="3489">
                  <c:v>40746</c:v>
                </c:pt>
                <c:pt idx="3490">
                  <c:v>40747</c:v>
                </c:pt>
                <c:pt idx="3491">
                  <c:v>40748</c:v>
                </c:pt>
                <c:pt idx="3492">
                  <c:v>40749</c:v>
                </c:pt>
                <c:pt idx="3493">
                  <c:v>40750</c:v>
                </c:pt>
                <c:pt idx="3494">
                  <c:v>40751</c:v>
                </c:pt>
                <c:pt idx="3495">
                  <c:v>40752</c:v>
                </c:pt>
                <c:pt idx="3496">
                  <c:v>40753</c:v>
                </c:pt>
                <c:pt idx="3497">
                  <c:v>40754</c:v>
                </c:pt>
                <c:pt idx="3498">
                  <c:v>40755</c:v>
                </c:pt>
                <c:pt idx="3499">
                  <c:v>40756</c:v>
                </c:pt>
                <c:pt idx="3500">
                  <c:v>40757</c:v>
                </c:pt>
                <c:pt idx="3501">
                  <c:v>40758</c:v>
                </c:pt>
                <c:pt idx="3502">
                  <c:v>40759</c:v>
                </c:pt>
                <c:pt idx="3503">
                  <c:v>40760</c:v>
                </c:pt>
                <c:pt idx="3504">
                  <c:v>40761</c:v>
                </c:pt>
                <c:pt idx="3505">
                  <c:v>40762</c:v>
                </c:pt>
                <c:pt idx="3506">
                  <c:v>40763</c:v>
                </c:pt>
                <c:pt idx="3507">
                  <c:v>40764</c:v>
                </c:pt>
                <c:pt idx="3508">
                  <c:v>40765</c:v>
                </c:pt>
                <c:pt idx="3509">
                  <c:v>40766</c:v>
                </c:pt>
                <c:pt idx="3510">
                  <c:v>40767</c:v>
                </c:pt>
                <c:pt idx="3511">
                  <c:v>40768</c:v>
                </c:pt>
                <c:pt idx="3512">
                  <c:v>40769</c:v>
                </c:pt>
                <c:pt idx="3513">
                  <c:v>40770</c:v>
                </c:pt>
                <c:pt idx="3514">
                  <c:v>40771</c:v>
                </c:pt>
                <c:pt idx="3515">
                  <c:v>40772</c:v>
                </c:pt>
                <c:pt idx="3516">
                  <c:v>40773</c:v>
                </c:pt>
                <c:pt idx="3517">
                  <c:v>40774</c:v>
                </c:pt>
                <c:pt idx="3518">
                  <c:v>40775</c:v>
                </c:pt>
                <c:pt idx="3519">
                  <c:v>40776</c:v>
                </c:pt>
                <c:pt idx="3520">
                  <c:v>40777</c:v>
                </c:pt>
                <c:pt idx="3521">
                  <c:v>40778</c:v>
                </c:pt>
                <c:pt idx="3522">
                  <c:v>40779</c:v>
                </c:pt>
                <c:pt idx="3523">
                  <c:v>40780</c:v>
                </c:pt>
                <c:pt idx="3524">
                  <c:v>40781</c:v>
                </c:pt>
                <c:pt idx="3525">
                  <c:v>40782</c:v>
                </c:pt>
                <c:pt idx="3526">
                  <c:v>40783</c:v>
                </c:pt>
                <c:pt idx="3527">
                  <c:v>40784</c:v>
                </c:pt>
                <c:pt idx="3528">
                  <c:v>40785</c:v>
                </c:pt>
                <c:pt idx="3529">
                  <c:v>40786</c:v>
                </c:pt>
                <c:pt idx="3530">
                  <c:v>40787</c:v>
                </c:pt>
                <c:pt idx="3531">
                  <c:v>40788</c:v>
                </c:pt>
                <c:pt idx="3532">
                  <c:v>40789</c:v>
                </c:pt>
                <c:pt idx="3533">
                  <c:v>40790</c:v>
                </c:pt>
                <c:pt idx="3534">
                  <c:v>40791</c:v>
                </c:pt>
                <c:pt idx="3535">
                  <c:v>40792</c:v>
                </c:pt>
                <c:pt idx="3536">
                  <c:v>40793</c:v>
                </c:pt>
                <c:pt idx="3537">
                  <c:v>40794</c:v>
                </c:pt>
                <c:pt idx="3538">
                  <c:v>40795</c:v>
                </c:pt>
                <c:pt idx="3539">
                  <c:v>40796</c:v>
                </c:pt>
                <c:pt idx="3540">
                  <c:v>40797</c:v>
                </c:pt>
                <c:pt idx="3541">
                  <c:v>40798</c:v>
                </c:pt>
                <c:pt idx="3542">
                  <c:v>40799</c:v>
                </c:pt>
                <c:pt idx="3543">
                  <c:v>40800</c:v>
                </c:pt>
                <c:pt idx="3544">
                  <c:v>40801</c:v>
                </c:pt>
                <c:pt idx="3545">
                  <c:v>40802</c:v>
                </c:pt>
                <c:pt idx="3546">
                  <c:v>40803</c:v>
                </c:pt>
                <c:pt idx="3547">
                  <c:v>40804</c:v>
                </c:pt>
                <c:pt idx="3548">
                  <c:v>40805</c:v>
                </c:pt>
                <c:pt idx="3549">
                  <c:v>40806</c:v>
                </c:pt>
                <c:pt idx="3550">
                  <c:v>40807</c:v>
                </c:pt>
                <c:pt idx="3551">
                  <c:v>40808</c:v>
                </c:pt>
                <c:pt idx="3552">
                  <c:v>40809</c:v>
                </c:pt>
                <c:pt idx="3553">
                  <c:v>40810</c:v>
                </c:pt>
                <c:pt idx="3554">
                  <c:v>40811</c:v>
                </c:pt>
                <c:pt idx="3555">
                  <c:v>40812</c:v>
                </c:pt>
                <c:pt idx="3556">
                  <c:v>40813</c:v>
                </c:pt>
                <c:pt idx="3557">
                  <c:v>40814</c:v>
                </c:pt>
                <c:pt idx="3558">
                  <c:v>40815</c:v>
                </c:pt>
                <c:pt idx="3559">
                  <c:v>40816</c:v>
                </c:pt>
                <c:pt idx="3560">
                  <c:v>40817</c:v>
                </c:pt>
                <c:pt idx="3561">
                  <c:v>40818</c:v>
                </c:pt>
                <c:pt idx="3562">
                  <c:v>40819</c:v>
                </c:pt>
                <c:pt idx="3563">
                  <c:v>40820</c:v>
                </c:pt>
                <c:pt idx="3564">
                  <c:v>40821</c:v>
                </c:pt>
                <c:pt idx="3565">
                  <c:v>40822</c:v>
                </c:pt>
                <c:pt idx="3566">
                  <c:v>40823</c:v>
                </c:pt>
                <c:pt idx="3567">
                  <c:v>40824</c:v>
                </c:pt>
                <c:pt idx="3568">
                  <c:v>40825</c:v>
                </c:pt>
                <c:pt idx="3569">
                  <c:v>40826</c:v>
                </c:pt>
                <c:pt idx="3570">
                  <c:v>40827</c:v>
                </c:pt>
                <c:pt idx="3571">
                  <c:v>40828</c:v>
                </c:pt>
                <c:pt idx="3572">
                  <c:v>40829</c:v>
                </c:pt>
                <c:pt idx="3573">
                  <c:v>40830</c:v>
                </c:pt>
                <c:pt idx="3574">
                  <c:v>40831</c:v>
                </c:pt>
                <c:pt idx="3575">
                  <c:v>40832</c:v>
                </c:pt>
                <c:pt idx="3576">
                  <c:v>40833</c:v>
                </c:pt>
                <c:pt idx="3577">
                  <c:v>40834</c:v>
                </c:pt>
                <c:pt idx="3578">
                  <c:v>40835</c:v>
                </c:pt>
                <c:pt idx="3579">
                  <c:v>40836</c:v>
                </c:pt>
                <c:pt idx="3580">
                  <c:v>40837</c:v>
                </c:pt>
                <c:pt idx="3581">
                  <c:v>40838</c:v>
                </c:pt>
                <c:pt idx="3582">
                  <c:v>40839</c:v>
                </c:pt>
                <c:pt idx="3583">
                  <c:v>40840</c:v>
                </c:pt>
                <c:pt idx="3584">
                  <c:v>40841</c:v>
                </c:pt>
                <c:pt idx="3585">
                  <c:v>40842</c:v>
                </c:pt>
                <c:pt idx="3586">
                  <c:v>40843</c:v>
                </c:pt>
                <c:pt idx="3587">
                  <c:v>40844</c:v>
                </c:pt>
                <c:pt idx="3588">
                  <c:v>40845</c:v>
                </c:pt>
                <c:pt idx="3589">
                  <c:v>40846</c:v>
                </c:pt>
                <c:pt idx="3590">
                  <c:v>40847</c:v>
                </c:pt>
                <c:pt idx="3591">
                  <c:v>40848</c:v>
                </c:pt>
                <c:pt idx="3592">
                  <c:v>40849</c:v>
                </c:pt>
                <c:pt idx="3593">
                  <c:v>40850</c:v>
                </c:pt>
                <c:pt idx="3594">
                  <c:v>40851</c:v>
                </c:pt>
                <c:pt idx="3595">
                  <c:v>40852</c:v>
                </c:pt>
                <c:pt idx="3596">
                  <c:v>40853</c:v>
                </c:pt>
                <c:pt idx="3597">
                  <c:v>40854</c:v>
                </c:pt>
                <c:pt idx="3598">
                  <c:v>40855</c:v>
                </c:pt>
                <c:pt idx="3599">
                  <c:v>40856</c:v>
                </c:pt>
                <c:pt idx="3600">
                  <c:v>40857</c:v>
                </c:pt>
                <c:pt idx="3601">
                  <c:v>40858</c:v>
                </c:pt>
                <c:pt idx="3602">
                  <c:v>40859</c:v>
                </c:pt>
                <c:pt idx="3603">
                  <c:v>40860</c:v>
                </c:pt>
                <c:pt idx="3604">
                  <c:v>40861</c:v>
                </c:pt>
                <c:pt idx="3605">
                  <c:v>40862</c:v>
                </c:pt>
                <c:pt idx="3606">
                  <c:v>40863</c:v>
                </c:pt>
                <c:pt idx="3607">
                  <c:v>40864</c:v>
                </c:pt>
                <c:pt idx="3608">
                  <c:v>40865</c:v>
                </c:pt>
                <c:pt idx="3609">
                  <c:v>40866</c:v>
                </c:pt>
                <c:pt idx="3610">
                  <c:v>40867</c:v>
                </c:pt>
                <c:pt idx="3611">
                  <c:v>40868</c:v>
                </c:pt>
                <c:pt idx="3612">
                  <c:v>40869</c:v>
                </c:pt>
                <c:pt idx="3613">
                  <c:v>40870</c:v>
                </c:pt>
                <c:pt idx="3614">
                  <c:v>40871</c:v>
                </c:pt>
                <c:pt idx="3615">
                  <c:v>40872</c:v>
                </c:pt>
                <c:pt idx="3616">
                  <c:v>40873</c:v>
                </c:pt>
                <c:pt idx="3617">
                  <c:v>40874</c:v>
                </c:pt>
                <c:pt idx="3618">
                  <c:v>40875</c:v>
                </c:pt>
                <c:pt idx="3619">
                  <c:v>40876</c:v>
                </c:pt>
                <c:pt idx="3620">
                  <c:v>40877</c:v>
                </c:pt>
                <c:pt idx="3621">
                  <c:v>40878</c:v>
                </c:pt>
                <c:pt idx="3622">
                  <c:v>40879</c:v>
                </c:pt>
                <c:pt idx="3623">
                  <c:v>40880</c:v>
                </c:pt>
                <c:pt idx="3624">
                  <c:v>40881</c:v>
                </c:pt>
                <c:pt idx="3625">
                  <c:v>40882</c:v>
                </c:pt>
                <c:pt idx="3626">
                  <c:v>40883</c:v>
                </c:pt>
                <c:pt idx="3627">
                  <c:v>40884</c:v>
                </c:pt>
                <c:pt idx="3628">
                  <c:v>40885</c:v>
                </c:pt>
                <c:pt idx="3629">
                  <c:v>40886</c:v>
                </c:pt>
                <c:pt idx="3630">
                  <c:v>40887</c:v>
                </c:pt>
                <c:pt idx="3631">
                  <c:v>40888</c:v>
                </c:pt>
                <c:pt idx="3632">
                  <c:v>40889</c:v>
                </c:pt>
                <c:pt idx="3633">
                  <c:v>40890</c:v>
                </c:pt>
                <c:pt idx="3634">
                  <c:v>40891</c:v>
                </c:pt>
                <c:pt idx="3635">
                  <c:v>40892</c:v>
                </c:pt>
                <c:pt idx="3636">
                  <c:v>40893</c:v>
                </c:pt>
                <c:pt idx="3637">
                  <c:v>40894</c:v>
                </c:pt>
                <c:pt idx="3638">
                  <c:v>40895</c:v>
                </c:pt>
                <c:pt idx="3639">
                  <c:v>40896</c:v>
                </c:pt>
                <c:pt idx="3640">
                  <c:v>40897</c:v>
                </c:pt>
                <c:pt idx="3641">
                  <c:v>40898</c:v>
                </c:pt>
                <c:pt idx="3642">
                  <c:v>40899</c:v>
                </c:pt>
                <c:pt idx="3643">
                  <c:v>40900</c:v>
                </c:pt>
                <c:pt idx="3644">
                  <c:v>40901</c:v>
                </c:pt>
                <c:pt idx="3645">
                  <c:v>40902</c:v>
                </c:pt>
                <c:pt idx="3646">
                  <c:v>40903</c:v>
                </c:pt>
                <c:pt idx="3647">
                  <c:v>40904</c:v>
                </c:pt>
                <c:pt idx="3648">
                  <c:v>40905</c:v>
                </c:pt>
                <c:pt idx="3649">
                  <c:v>40906</c:v>
                </c:pt>
                <c:pt idx="3650">
                  <c:v>40907</c:v>
                </c:pt>
                <c:pt idx="3651">
                  <c:v>40908</c:v>
                </c:pt>
                <c:pt idx="3652">
                  <c:v>40909</c:v>
                </c:pt>
                <c:pt idx="3653">
                  <c:v>40910</c:v>
                </c:pt>
                <c:pt idx="3654">
                  <c:v>40911</c:v>
                </c:pt>
                <c:pt idx="3655">
                  <c:v>40912</c:v>
                </c:pt>
                <c:pt idx="3656">
                  <c:v>40913</c:v>
                </c:pt>
                <c:pt idx="3657">
                  <c:v>40914</c:v>
                </c:pt>
                <c:pt idx="3658">
                  <c:v>40915</c:v>
                </c:pt>
                <c:pt idx="3659">
                  <c:v>40916</c:v>
                </c:pt>
                <c:pt idx="3660">
                  <c:v>40917</c:v>
                </c:pt>
                <c:pt idx="3661">
                  <c:v>40918</c:v>
                </c:pt>
                <c:pt idx="3662">
                  <c:v>40919</c:v>
                </c:pt>
                <c:pt idx="3663">
                  <c:v>40920</c:v>
                </c:pt>
                <c:pt idx="3664">
                  <c:v>40921</c:v>
                </c:pt>
                <c:pt idx="3665">
                  <c:v>40922</c:v>
                </c:pt>
                <c:pt idx="3666">
                  <c:v>40923</c:v>
                </c:pt>
                <c:pt idx="3667">
                  <c:v>40924</c:v>
                </c:pt>
                <c:pt idx="3668">
                  <c:v>40925</c:v>
                </c:pt>
                <c:pt idx="3669">
                  <c:v>40926</c:v>
                </c:pt>
                <c:pt idx="3670">
                  <c:v>40927</c:v>
                </c:pt>
                <c:pt idx="3671">
                  <c:v>40928</c:v>
                </c:pt>
                <c:pt idx="3672">
                  <c:v>40929</c:v>
                </c:pt>
                <c:pt idx="3673">
                  <c:v>40930</c:v>
                </c:pt>
                <c:pt idx="3674">
                  <c:v>40931</c:v>
                </c:pt>
                <c:pt idx="3675">
                  <c:v>40932</c:v>
                </c:pt>
                <c:pt idx="3676">
                  <c:v>40933</c:v>
                </c:pt>
                <c:pt idx="3677">
                  <c:v>40934</c:v>
                </c:pt>
                <c:pt idx="3678">
                  <c:v>40935</c:v>
                </c:pt>
                <c:pt idx="3679">
                  <c:v>40936</c:v>
                </c:pt>
                <c:pt idx="3680">
                  <c:v>40937</c:v>
                </c:pt>
                <c:pt idx="3681">
                  <c:v>40938</c:v>
                </c:pt>
                <c:pt idx="3682">
                  <c:v>40939</c:v>
                </c:pt>
                <c:pt idx="3683">
                  <c:v>40940</c:v>
                </c:pt>
                <c:pt idx="3684">
                  <c:v>40941</c:v>
                </c:pt>
                <c:pt idx="3685">
                  <c:v>40942</c:v>
                </c:pt>
                <c:pt idx="3686">
                  <c:v>40943</c:v>
                </c:pt>
                <c:pt idx="3687">
                  <c:v>40944</c:v>
                </c:pt>
                <c:pt idx="3688">
                  <c:v>40945</c:v>
                </c:pt>
                <c:pt idx="3689">
                  <c:v>40946</c:v>
                </c:pt>
                <c:pt idx="3690">
                  <c:v>40947</c:v>
                </c:pt>
                <c:pt idx="3691">
                  <c:v>40948</c:v>
                </c:pt>
                <c:pt idx="3692">
                  <c:v>40949</c:v>
                </c:pt>
                <c:pt idx="3693">
                  <c:v>40950</c:v>
                </c:pt>
                <c:pt idx="3694">
                  <c:v>40951</c:v>
                </c:pt>
                <c:pt idx="3695">
                  <c:v>40952</c:v>
                </c:pt>
                <c:pt idx="3696">
                  <c:v>40953</c:v>
                </c:pt>
                <c:pt idx="3697">
                  <c:v>40954</c:v>
                </c:pt>
                <c:pt idx="3698">
                  <c:v>40955</c:v>
                </c:pt>
                <c:pt idx="3699">
                  <c:v>40956</c:v>
                </c:pt>
                <c:pt idx="3700">
                  <c:v>40957</c:v>
                </c:pt>
                <c:pt idx="3701">
                  <c:v>40958</c:v>
                </c:pt>
                <c:pt idx="3702">
                  <c:v>40959</c:v>
                </c:pt>
                <c:pt idx="3703">
                  <c:v>40960</c:v>
                </c:pt>
                <c:pt idx="3704">
                  <c:v>40961</c:v>
                </c:pt>
                <c:pt idx="3705">
                  <c:v>40962</c:v>
                </c:pt>
                <c:pt idx="3706">
                  <c:v>40963</c:v>
                </c:pt>
                <c:pt idx="3707">
                  <c:v>40964</c:v>
                </c:pt>
                <c:pt idx="3708">
                  <c:v>40965</c:v>
                </c:pt>
                <c:pt idx="3709">
                  <c:v>40966</c:v>
                </c:pt>
                <c:pt idx="3710">
                  <c:v>40967</c:v>
                </c:pt>
                <c:pt idx="3711">
                  <c:v>40968</c:v>
                </c:pt>
                <c:pt idx="3712">
                  <c:v>40969</c:v>
                </c:pt>
                <c:pt idx="3713">
                  <c:v>40970</c:v>
                </c:pt>
                <c:pt idx="3714">
                  <c:v>40971</c:v>
                </c:pt>
                <c:pt idx="3715">
                  <c:v>40972</c:v>
                </c:pt>
                <c:pt idx="3716">
                  <c:v>40973</c:v>
                </c:pt>
                <c:pt idx="3717">
                  <c:v>40974</c:v>
                </c:pt>
                <c:pt idx="3718">
                  <c:v>40975</c:v>
                </c:pt>
                <c:pt idx="3719">
                  <c:v>40976</c:v>
                </c:pt>
                <c:pt idx="3720">
                  <c:v>40977</c:v>
                </c:pt>
                <c:pt idx="3721">
                  <c:v>40978</c:v>
                </c:pt>
                <c:pt idx="3722">
                  <c:v>40979</c:v>
                </c:pt>
                <c:pt idx="3723">
                  <c:v>40980</c:v>
                </c:pt>
                <c:pt idx="3724">
                  <c:v>40981</c:v>
                </c:pt>
                <c:pt idx="3725">
                  <c:v>40982</c:v>
                </c:pt>
                <c:pt idx="3726">
                  <c:v>40983</c:v>
                </c:pt>
                <c:pt idx="3727">
                  <c:v>40984</c:v>
                </c:pt>
                <c:pt idx="3728">
                  <c:v>40985</c:v>
                </c:pt>
                <c:pt idx="3729">
                  <c:v>40986</c:v>
                </c:pt>
                <c:pt idx="3730">
                  <c:v>40987</c:v>
                </c:pt>
                <c:pt idx="3731">
                  <c:v>40988</c:v>
                </c:pt>
                <c:pt idx="3732">
                  <c:v>40989</c:v>
                </c:pt>
                <c:pt idx="3733">
                  <c:v>40990</c:v>
                </c:pt>
                <c:pt idx="3734">
                  <c:v>40991</c:v>
                </c:pt>
                <c:pt idx="3735">
                  <c:v>40992</c:v>
                </c:pt>
                <c:pt idx="3736">
                  <c:v>40993</c:v>
                </c:pt>
                <c:pt idx="3737">
                  <c:v>40994</c:v>
                </c:pt>
                <c:pt idx="3738">
                  <c:v>40995</c:v>
                </c:pt>
                <c:pt idx="3739">
                  <c:v>40996</c:v>
                </c:pt>
                <c:pt idx="3740">
                  <c:v>40997</c:v>
                </c:pt>
                <c:pt idx="3741">
                  <c:v>40998</c:v>
                </c:pt>
                <c:pt idx="3742">
                  <c:v>40999</c:v>
                </c:pt>
                <c:pt idx="3743">
                  <c:v>41000</c:v>
                </c:pt>
                <c:pt idx="3744">
                  <c:v>41001</c:v>
                </c:pt>
                <c:pt idx="3745">
                  <c:v>41002</c:v>
                </c:pt>
                <c:pt idx="3746">
                  <c:v>41003</c:v>
                </c:pt>
                <c:pt idx="3747">
                  <c:v>41004</c:v>
                </c:pt>
                <c:pt idx="3748">
                  <c:v>41005</c:v>
                </c:pt>
                <c:pt idx="3749">
                  <c:v>41006</c:v>
                </c:pt>
                <c:pt idx="3750">
                  <c:v>41007</c:v>
                </c:pt>
                <c:pt idx="3751">
                  <c:v>41008</c:v>
                </c:pt>
                <c:pt idx="3752">
                  <c:v>41009</c:v>
                </c:pt>
                <c:pt idx="3753">
                  <c:v>41010</c:v>
                </c:pt>
                <c:pt idx="3754">
                  <c:v>41011</c:v>
                </c:pt>
                <c:pt idx="3755">
                  <c:v>41012</c:v>
                </c:pt>
                <c:pt idx="3756">
                  <c:v>41013</c:v>
                </c:pt>
                <c:pt idx="3757">
                  <c:v>41014</c:v>
                </c:pt>
                <c:pt idx="3758">
                  <c:v>41015</c:v>
                </c:pt>
                <c:pt idx="3759">
                  <c:v>41016</c:v>
                </c:pt>
                <c:pt idx="3760">
                  <c:v>41017</c:v>
                </c:pt>
                <c:pt idx="3761">
                  <c:v>41018</c:v>
                </c:pt>
                <c:pt idx="3762">
                  <c:v>41019</c:v>
                </c:pt>
                <c:pt idx="3763">
                  <c:v>41020</c:v>
                </c:pt>
                <c:pt idx="3764">
                  <c:v>41021</c:v>
                </c:pt>
                <c:pt idx="3765">
                  <c:v>41022</c:v>
                </c:pt>
                <c:pt idx="3766">
                  <c:v>41023</c:v>
                </c:pt>
                <c:pt idx="3767">
                  <c:v>41024</c:v>
                </c:pt>
                <c:pt idx="3768">
                  <c:v>41025</c:v>
                </c:pt>
                <c:pt idx="3769">
                  <c:v>41026</c:v>
                </c:pt>
                <c:pt idx="3770">
                  <c:v>41027</c:v>
                </c:pt>
                <c:pt idx="3771">
                  <c:v>41028</c:v>
                </c:pt>
                <c:pt idx="3772">
                  <c:v>41029</c:v>
                </c:pt>
                <c:pt idx="3773">
                  <c:v>41030</c:v>
                </c:pt>
                <c:pt idx="3774">
                  <c:v>41031</c:v>
                </c:pt>
                <c:pt idx="3775">
                  <c:v>41032</c:v>
                </c:pt>
                <c:pt idx="3776">
                  <c:v>41033</c:v>
                </c:pt>
                <c:pt idx="3777">
                  <c:v>41034</c:v>
                </c:pt>
                <c:pt idx="3778">
                  <c:v>41035</c:v>
                </c:pt>
                <c:pt idx="3779">
                  <c:v>41036</c:v>
                </c:pt>
                <c:pt idx="3780">
                  <c:v>41037</c:v>
                </c:pt>
                <c:pt idx="3781">
                  <c:v>41038</c:v>
                </c:pt>
                <c:pt idx="3782">
                  <c:v>41039</c:v>
                </c:pt>
                <c:pt idx="3783">
                  <c:v>41040</c:v>
                </c:pt>
                <c:pt idx="3784">
                  <c:v>41041</c:v>
                </c:pt>
                <c:pt idx="3785">
                  <c:v>41042</c:v>
                </c:pt>
                <c:pt idx="3786">
                  <c:v>41043</c:v>
                </c:pt>
                <c:pt idx="3787">
                  <c:v>41044</c:v>
                </c:pt>
                <c:pt idx="3788">
                  <c:v>41045</c:v>
                </c:pt>
                <c:pt idx="3789">
                  <c:v>41046</c:v>
                </c:pt>
                <c:pt idx="3790">
                  <c:v>41047</c:v>
                </c:pt>
                <c:pt idx="3791">
                  <c:v>41048</c:v>
                </c:pt>
                <c:pt idx="3792">
                  <c:v>41049</c:v>
                </c:pt>
                <c:pt idx="3793">
                  <c:v>41050</c:v>
                </c:pt>
                <c:pt idx="3794">
                  <c:v>41051</c:v>
                </c:pt>
                <c:pt idx="3795">
                  <c:v>41052</c:v>
                </c:pt>
                <c:pt idx="3796">
                  <c:v>41053</c:v>
                </c:pt>
                <c:pt idx="3797">
                  <c:v>41054</c:v>
                </c:pt>
                <c:pt idx="3798">
                  <c:v>41055</c:v>
                </c:pt>
                <c:pt idx="3799">
                  <c:v>41056</c:v>
                </c:pt>
                <c:pt idx="3800">
                  <c:v>41057</c:v>
                </c:pt>
                <c:pt idx="3801">
                  <c:v>41058</c:v>
                </c:pt>
                <c:pt idx="3802">
                  <c:v>41059</c:v>
                </c:pt>
                <c:pt idx="3803">
                  <c:v>41060</c:v>
                </c:pt>
                <c:pt idx="3804">
                  <c:v>41061</c:v>
                </c:pt>
                <c:pt idx="3805">
                  <c:v>41062</c:v>
                </c:pt>
                <c:pt idx="3806">
                  <c:v>41063</c:v>
                </c:pt>
                <c:pt idx="3807">
                  <c:v>41064</c:v>
                </c:pt>
                <c:pt idx="3808">
                  <c:v>41065</c:v>
                </c:pt>
                <c:pt idx="3809">
                  <c:v>41066</c:v>
                </c:pt>
                <c:pt idx="3810">
                  <c:v>41067</c:v>
                </c:pt>
                <c:pt idx="3811">
                  <c:v>41068</c:v>
                </c:pt>
                <c:pt idx="3812">
                  <c:v>41069</c:v>
                </c:pt>
                <c:pt idx="3813">
                  <c:v>41070</c:v>
                </c:pt>
                <c:pt idx="3814">
                  <c:v>41071</c:v>
                </c:pt>
                <c:pt idx="3815">
                  <c:v>41072</c:v>
                </c:pt>
                <c:pt idx="3816">
                  <c:v>41073</c:v>
                </c:pt>
                <c:pt idx="3817">
                  <c:v>41074</c:v>
                </c:pt>
                <c:pt idx="3818">
                  <c:v>41075</c:v>
                </c:pt>
                <c:pt idx="3819">
                  <c:v>41076</c:v>
                </c:pt>
                <c:pt idx="3820">
                  <c:v>41077</c:v>
                </c:pt>
                <c:pt idx="3821">
                  <c:v>41078</c:v>
                </c:pt>
                <c:pt idx="3822">
                  <c:v>41079</c:v>
                </c:pt>
                <c:pt idx="3823">
                  <c:v>41080</c:v>
                </c:pt>
                <c:pt idx="3824">
                  <c:v>41081</c:v>
                </c:pt>
                <c:pt idx="3825">
                  <c:v>41082</c:v>
                </c:pt>
                <c:pt idx="3826">
                  <c:v>41083</c:v>
                </c:pt>
                <c:pt idx="3827">
                  <c:v>41084</c:v>
                </c:pt>
                <c:pt idx="3828">
                  <c:v>41085</c:v>
                </c:pt>
                <c:pt idx="3829">
                  <c:v>41086</c:v>
                </c:pt>
                <c:pt idx="3830">
                  <c:v>41087</c:v>
                </c:pt>
                <c:pt idx="3831">
                  <c:v>41088</c:v>
                </c:pt>
                <c:pt idx="3832">
                  <c:v>41089</c:v>
                </c:pt>
                <c:pt idx="3833">
                  <c:v>41090</c:v>
                </c:pt>
                <c:pt idx="3834">
                  <c:v>41091</c:v>
                </c:pt>
                <c:pt idx="3835">
                  <c:v>41092</c:v>
                </c:pt>
                <c:pt idx="3836">
                  <c:v>41093</c:v>
                </c:pt>
                <c:pt idx="3837">
                  <c:v>41094</c:v>
                </c:pt>
                <c:pt idx="3838">
                  <c:v>41095</c:v>
                </c:pt>
                <c:pt idx="3839">
                  <c:v>41096</c:v>
                </c:pt>
                <c:pt idx="3840">
                  <c:v>41097</c:v>
                </c:pt>
                <c:pt idx="3841">
                  <c:v>41098</c:v>
                </c:pt>
                <c:pt idx="3842">
                  <c:v>41099</c:v>
                </c:pt>
                <c:pt idx="3843">
                  <c:v>41100</c:v>
                </c:pt>
                <c:pt idx="3844">
                  <c:v>41101</c:v>
                </c:pt>
                <c:pt idx="3845">
                  <c:v>41102</c:v>
                </c:pt>
                <c:pt idx="3846">
                  <c:v>41103</c:v>
                </c:pt>
                <c:pt idx="3847">
                  <c:v>41104</c:v>
                </c:pt>
                <c:pt idx="3848">
                  <c:v>41105</c:v>
                </c:pt>
                <c:pt idx="3849">
                  <c:v>41106</c:v>
                </c:pt>
                <c:pt idx="3850">
                  <c:v>41107</c:v>
                </c:pt>
                <c:pt idx="3851">
                  <c:v>41108</c:v>
                </c:pt>
                <c:pt idx="3852">
                  <c:v>41109</c:v>
                </c:pt>
                <c:pt idx="3853">
                  <c:v>41110</c:v>
                </c:pt>
                <c:pt idx="3854">
                  <c:v>41111</c:v>
                </c:pt>
                <c:pt idx="3855">
                  <c:v>41112</c:v>
                </c:pt>
                <c:pt idx="3856">
                  <c:v>41113</c:v>
                </c:pt>
                <c:pt idx="3857">
                  <c:v>41114</c:v>
                </c:pt>
                <c:pt idx="3858">
                  <c:v>41115</c:v>
                </c:pt>
                <c:pt idx="3859">
                  <c:v>41116</c:v>
                </c:pt>
                <c:pt idx="3860">
                  <c:v>41117</c:v>
                </c:pt>
                <c:pt idx="3861">
                  <c:v>41118</c:v>
                </c:pt>
                <c:pt idx="3862">
                  <c:v>41119</c:v>
                </c:pt>
                <c:pt idx="3863">
                  <c:v>41120</c:v>
                </c:pt>
                <c:pt idx="3864">
                  <c:v>41121</c:v>
                </c:pt>
                <c:pt idx="3865">
                  <c:v>41122</c:v>
                </c:pt>
                <c:pt idx="3866">
                  <c:v>41123</c:v>
                </c:pt>
                <c:pt idx="3867">
                  <c:v>41124</c:v>
                </c:pt>
                <c:pt idx="3868">
                  <c:v>41125</c:v>
                </c:pt>
                <c:pt idx="3869">
                  <c:v>41126</c:v>
                </c:pt>
                <c:pt idx="3870">
                  <c:v>41127</c:v>
                </c:pt>
                <c:pt idx="3871">
                  <c:v>41128</c:v>
                </c:pt>
                <c:pt idx="3872">
                  <c:v>41129</c:v>
                </c:pt>
                <c:pt idx="3873">
                  <c:v>41130</c:v>
                </c:pt>
                <c:pt idx="3874">
                  <c:v>41131</c:v>
                </c:pt>
                <c:pt idx="3875">
                  <c:v>41132</c:v>
                </c:pt>
                <c:pt idx="3876">
                  <c:v>41133</c:v>
                </c:pt>
                <c:pt idx="3877">
                  <c:v>41134</c:v>
                </c:pt>
                <c:pt idx="3878">
                  <c:v>41135</c:v>
                </c:pt>
                <c:pt idx="3879">
                  <c:v>41136</c:v>
                </c:pt>
                <c:pt idx="3880">
                  <c:v>41137</c:v>
                </c:pt>
                <c:pt idx="3881">
                  <c:v>41138</c:v>
                </c:pt>
                <c:pt idx="3882">
                  <c:v>41139</c:v>
                </c:pt>
                <c:pt idx="3883">
                  <c:v>41140</c:v>
                </c:pt>
                <c:pt idx="3884">
                  <c:v>41141</c:v>
                </c:pt>
                <c:pt idx="3885">
                  <c:v>41142</c:v>
                </c:pt>
                <c:pt idx="3886">
                  <c:v>41143</c:v>
                </c:pt>
                <c:pt idx="3887">
                  <c:v>41144</c:v>
                </c:pt>
                <c:pt idx="3888">
                  <c:v>41145</c:v>
                </c:pt>
                <c:pt idx="3889">
                  <c:v>41146</c:v>
                </c:pt>
                <c:pt idx="3890">
                  <c:v>41147</c:v>
                </c:pt>
                <c:pt idx="3891">
                  <c:v>41148</c:v>
                </c:pt>
                <c:pt idx="3892">
                  <c:v>41149</c:v>
                </c:pt>
                <c:pt idx="3893">
                  <c:v>41150</c:v>
                </c:pt>
                <c:pt idx="3894">
                  <c:v>41151</c:v>
                </c:pt>
                <c:pt idx="3895">
                  <c:v>41152</c:v>
                </c:pt>
                <c:pt idx="3896">
                  <c:v>41153</c:v>
                </c:pt>
                <c:pt idx="3897">
                  <c:v>41154</c:v>
                </c:pt>
                <c:pt idx="3898">
                  <c:v>41155</c:v>
                </c:pt>
                <c:pt idx="3899">
                  <c:v>41156</c:v>
                </c:pt>
                <c:pt idx="3900">
                  <c:v>41157</c:v>
                </c:pt>
                <c:pt idx="3901">
                  <c:v>41158</c:v>
                </c:pt>
                <c:pt idx="3902">
                  <c:v>41159</c:v>
                </c:pt>
                <c:pt idx="3903">
                  <c:v>41160</c:v>
                </c:pt>
                <c:pt idx="3904">
                  <c:v>41161</c:v>
                </c:pt>
                <c:pt idx="3905">
                  <c:v>41162</c:v>
                </c:pt>
                <c:pt idx="3906">
                  <c:v>41163</c:v>
                </c:pt>
                <c:pt idx="3907">
                  <c:v>41164</c:v>
                </c:pt>
                <c:pt idx="3908">
                  <c:v>41165</c:v>
                </c:pt>
                <c:pt idx="3909">
                  <c:v>41166</c:v>
                </c:pt>
                <c:pt idx="3910">
                  <c:v>41167</c:v>
                </c:pt>
                <c:pt idx="3911">
                  <c:v>41168</c:v>
                </c:pt>
                <c:pt idx="3912">
                  <c:v>41169</c:v>
                </c:pt>
                <c:pt idx="3913">
                  <c:v>41170</c:v>
                </c:pt>
                <c:pt idx="3914">
                  <c:v>41171</c:v>
                </c:pt>
                <c:pt idx="3915">
                  <c:v>41172</c:v>
                </c:pt>
                <c:pt idx="3916">
                  <c:v>41173</c:v>
                </c:pt>
                <c:pt idx="3917">
                  <c:v>41174</c:v>
                </c:pt>
                <c:pt idx="3918">
                  <c:v>41175</c:v>
                </c:pt>
                <c:pt idx="3919">
                  <c:v>41176</c:v>
                </c:pt>
                <c:pt idx="3920">
                  <c:v>41177</c:v>
                </c:pt>
                <c:pt idx="3921">
                  <c:v>41178</c:v>
                </c:pt>
                <c:pt idx="3922">
                  <c:v>41179</c:v>
                </c:pt>
                <c:pt idx="3923">
                  <c:v>41180</c:v>
                </c:pt>
                <c:pt idx="3924">
                  <c:v>41181</c:v>
                </c:pt>
                <c:pt idx="3925">
                  <c:v>41182</c:v>
                </c:pt>
                <c:pt idx="3926">
                  <c:v>41183</c:v>
                </c:pt>
                <c:pt idx="3927">
                  <c:v>41184</c:v>
                </c:pt>
                <c:pt idx="3928">
                  <c:v>41185</c:v>
                </c:pt>
                <c:pt idx="3929">
                  <c:v>41186</c:v>
                </c:pt>
                <c:pt idx="3930">
                  <c:v>41187</c:v>
                </c:pt>
                <c:pt idx="3931">
                  <c:v>41188</c:v>
                </c:pt>
                <c:pt idx="3932">
                  <c:v>41189</c:v>
                </c:pt>
                <c:pt idx="3933">
                  <c:v>41190</c:v>
                </c:pt>
                <c:pt idx="3934">
                  <c:v>41191</c:v>
                </c:pt>
                <c:pt idx="3935">
                  <c:v>41192</c:v>
                </c:pt>
                <c:pt idx="3936">
                  <c:v>41193</c:v>
                </c:pt>
                <c:pt idx="3937">
                  <c:v>41194</c:v>
                </c:pt>
                <c:pt idx="3938">
                  <c:v>41195</c:v>
                </c:pt>
                <c:pt idx="3939">
                  <c:v>41196</c:v>
                </c:pt>
                <c:pt idx="3940">
                  <c:v>41197</c:v>
                </c:pt>
                <c:pt idx="3941">
                  <c:v>41198</c:v>
                </c:pt>
                <c:pt idx="3942">
                  <c:v>41199</c:v>
                </c:pt>
                <c:pt idx="3943">
                  <c:v>41200</c:v>
                </c:pt>
                <c:pt idx="3944">
                  <c:v>41201</c:v>
                </c:pt>
                <c:pt idx="3945">
                  <c:v>41202</c:v>
                </c:pt>
                <c:pt idx="3946">
                  <c:v>41203</c:v>
                </c:pt>
                <c:pt idx="3947">
                  <c:v>41204</c:v>
                </c:pt>
                <c:pt idx="3948">
                  <c:v>41205</c:v>
                </c:pt>
                <c:pt idx="3949">
                  <c:v>41206</c:v>
                </c:pt>
                <c:pt idx="3950">
                  <c:v>41207</c:v>
                </c:pt>
                <c:pt idx="3951">
                  <c:v>41208</c:v>
                </c:pt>
                <c:pt idx="3952">
                  <c:v>41209</c:v>
                </c:pt>
                <c:pt idx="3953">
                  <c:v>41210</c:v>
                </c:pt>
                <c:pt idx="3954">
                  <c:v>41211</c:v>
                </c:pt>
                <c:pt idx="3955">
                  <c:v>41212</c:v>
                </c:pt>
                <c:pt idx="3956">
                  <c:v>41213</c:v>
                </c:pt>
                <c:pt idx="3957">
                  <c:v>41214</c:v>
                </c:pt>
                <c:pt idx="3958">
                  <c:v>41215</c:v>
                </c:pt>
                <c:pt idx="3959">
                  <c:v>41216</c:v>
                </c:pt>
                <c:pt idx="3960">
                  <c:v>41217</c:v>
                </c:pt>
                <c:pt idx="3961">
                  <c:v>41218</c:v>
                </c:pt>
                <c:pt idx="3962">
                  <c:v>41219</c:v>
                </c:pt>
                <c:pt idx="3963">
                  <c:v>41220</c:v>
                </c:pt>
                <c:pt idx="3964">
                  <c:v>41221</c:v>
                </c:pt>
                <c:pt idx="3965">
                  <c:v>41222</c:v>
                </c:pt>
                <c:pt idx="3966">
                  <c:v>41223</c:v>
                </c:pt>
                <c:pt idx="3967">
                  <c:v>41224</c:v>
                </c:pt>
                <c:pt idx="3968">
                  <c:v>41225</c:v>
                </c:pt>
                <c:pt idx="3969">
                  <c:v>41226</c:v>
                </c:pt>
                <c:pt idx="3970">
                  <c:v>41227</c:v>
                </c:pt>
                <c:pt idx="3971">
                  <c:v>41228</c:v>
                </c:pt>
                <c:pt idx="3972">
                  <c:v>41229</c:v>
                </c:pt>
                <c:pt idx="3973">
                  <c:v>41230</c:v>
                </c:pt>
                <c:pt idx="3974">
                  <c:v>41231</c:v>
                </c:pt>
                <c:pt idx="3975">
                  <c:v>41232</c:v>
                </c:pt>
                <c:pt idx="3976">
                  <c:v>41233</c:v>
                </c:pt>
                <c:pt idx="3977">
                  <c:v>41234</c:v>
                </c:pt>
                <c:pt idx="3978">
                  <c:v>41235</c:v>
                </c:pt>
                <c:pt idx="3979">
                  <c:v>41236</c:v>
                </c:pt>
                <c:pt idx="3980">
                  <c:v>41237</c:v>
                </c:pt>
                <c:pt idx="3981">
                  <c:v>41238</c:v>
                </c:pt>
                <c:pt idx="3982">
                  <c:v>41239</c:v>
                </c:pt>
                <c:pt idx="3983">
                  <c:v>41240</c:v>
                </c:pt>
                <c:pt idx="3984">
                  <c:v>41241</c:v>
                </c:pt>
                <c:pt idx="3985">
                  <c:v>41242</c:v>
                </c:pt>
                <c:pt idx="3986">
                  <c:v>41243</c:v>
                </c:pt>
                <c:pt idx="3987">
                  <c:v>41244</c:v>
                </c:pt>
                <c:pt idx="3988">
                  <c:v>41245</c:v>
                </c:pt>
                <c:pt idx="3989">
                  <c:v>41246</c:v>
                </c:pt>
                <c:pt idx="3990">
                  <c:v>41247</c:v>
                </c:pt>
                <c:pt idx="3991">
                  <c:v>41248</c:v>
                </c:pt>
                <c:pt idx="3992">
                  <c:v>41249</c:v>
                </c:pt>
                <c:pt idx="3993">
                  <c:v>41250</c:v>
                </c:pt>
                <c:pt idx="3994">
                  <c:v>41251</c:v>
                </c:pt>
                <c:pt idx="3995">
                  <c:v>41252</c:v>
                </c:pt>
                <c:pt idx="3996">
                  <c:v>41253</c:v>
                </c:pt>
                <c:pt idx="3997">
                  <c:v>41254</c:v>
                </c:pt>
                <c:pt idx="3998">
                  <c:v>41255</c:v>
                </c:pt>
                <c:pt idx="3999">
                  <c:v>41256</c:v>
                </c:pt>
                <c:pt idx="4000">
                  <c:v>41257</c:v>
                </c:pt>
                <c:pt idx="4001">
                  <c:v>41258</c:v>
                </c:pt>
                <c:pt idx="4002">
                  <c:v>41259</c:v>
                </c:pt>
                <c:pt idx="4003">
                  <c:v>41260</c:v>
                </c:pt>
                <c:pt idx="4004">
                  <c:v>41261</c:v>
                </c:pt>
                <c:pt idx="4005">
                  <c:v>41262</c:v>
                </c:pt>
                <c:pt idx="4006">
                  <c:v>41263</c:v>
                </c:pt>
                <c:pt idx="4007">
                  <c:v>41264</c:v>
                </c:pt>
                <c:pt idx="4008">
                  <c:v>41265</c:v>
                </c:pt>
                <c:pt idx="4009">
                  <c:v>41266</c:v>
                </c:pt>
                <c:pt idx="4010">
                  <c:v>41267</c:v>
                </c:pt>
                <c:pt idx="4011">
                  <c:v>41268</c:v>
                </c:pt>
                <c:pt idx="4012">
                  <c:v>41269</c:v>
                </c:pt>
                <c:pt idx="4013">
                  <c:v>41270</c:v>
                </c:pt>
                <c:pt idx="4014">
                  <c:v>41271</c:v>
                </c:pt>
                <c:pt idx="4015">
                  <c:v>41272</c:v>
                </c:pt>
                <c:pt idx="4016">
                  <c:v>41273</c:v>
                </c:pt>
                <c:pt idx="4017">
                  <c:v>41274</c:v>
                </c:pt>
                <c:pt idx="4018">
                  <c:v>41275</c:v>
                </c:pt>
                <c:pt idx="4019">
                  <c:v>41276</c:v>
                </c:pt>
                <c:pt idx="4020">
                  <c:v>41277</c:v>
                </c:pt>
                <c:pt idx="4021">
                  <c:v>41278</c:v>
                </c:pt>
                <c:pt idx="4022">
                  <c:v>41279</c:v>
                </c:pt>
                <c:pt idx="4023">
                  <c:v>41280</c:v>
                </c:pt>
                <c:pt idx="4024">
                  <c:v>41281</c:v>
                </c:pt>
                <c:pt idx="4025">
                  <c:v>41282</c:v>
                </c:pt>
                <c:pt idx="4026">
                  <c:v>41283</c:v>
                </c:pt>
                <c:pt idx="4027">
                  <c:v>41284</c:v>
                </c:pt>
                <c:pt idx="4028">
                  <c:v>41285</c:v>
                </c:pt>
                <c:pt idx="4029">
                  <c:v>41286</c:v>
                </c:pt>
                <c:pt idx="4030">
                  <c:v>41287</c:v>
                </c:pt>
                <c:pt idx="4031">
                  <c:v>41288</c:v>
                </c:pt>
                <c:pt idx="4032">
                  <c:v>41289</c:v>
                </c:pt>
                <c:pt idx="4033">
                  <c:v>41290</c:v>
                </c:pt>
                <c:pt idx="4034">
                  <c:v>41291</c:v>
                </c:pt>
                <c:pt idx="4035">
                  <c:v>41292</c:v>
                </c:pt>
                <c:pt idx="4036">
                  <c:v>41293</c:v>
                </c:pt>
                <c:pt idx="4037">
                  <c:v>41294</c:v>
                </c:pt>
                <c:pt idx="4038">
                  <c:v>41295</c:v>
                </c:pt>
                <c:pt idx="4039">
                  <c:v>41296</c:v>
                </c:pt>
                <c:pt idx="4040">
                  <c:v>41297</c:v>
                </c:pt>
                <c:pt idx="4041">
                  <c:v>41298</c:v>
                </c:pt>
                <c:pt idx="4042">
                  <c:v>41299</c:v>
                </c:pt>
                <c:pt idx="4043">
                  <c:v>41300</c:v>
                </c:pt>
                <c:pt idx="4044">
                  <c:v>41301</c:v>
                </c:pt>
                <c:pt idx="4045">
                  <c:v>41302</c:v>
                </c:pt>
                <c:pt idx="4046">
                  <c:v>41303</c:v>
                </c:pt>
                <c:pt idx="4047">
                  <c:v>41304</c:v>
                </c:pt>
                <c:pt idx="4048">
                  <c:v>41305</c:v>
                </c:pt>
                <c:pt idx="4049">
                  <c:v>41306</c:v>
                </c:pt>
                <c:pt idx="4050">
                  <c:v>41307</c:v>
                </c:pt>
                <c:pt idx="4051">
                  <c:v>41308</c:v>
                </c:pt>
                <c:pt idx="4052">
                  <c:v>41309</c:v>
                </c:pt>
                <c:pt idx="4053">
                  <c:v>41310</c:v>
                </c:pt>
                <c:pt idx="4054">
                  <c:v>41311</c:v>
                </c:pt>
                <c:pt idx="4055">
                  <c:v>41312</c:v>
                </c:pt>
                <c:pt idx="4056">
                  <c:v>41313</c:v>
                </c:pt>
                <c:pt idx="4057">
                  <c:v>41314</c:v>
                </c:pt>
                <c:pt idx="4058">
                  <c:v>41315</c:v>
                </c:pt>
                <c:pt idx="4059">
                  <c:v>41316</c:v>
                </c:pt>
                <c:pt idx="4060">
                  <c:v>41317</c:v>
                </c:pt>
                <c:pt idx="4061">
                  <c:v>41318</c:v>
                </c:pt>
                <c:pt idx="4062">
                  <c:v>41319</c:v>
                </c:pt>
                <c:pt idx="4063">
                  <c:v>41320</c:v>
                </c:pt>
                <c:pt idx="4064">
                  <c:v>41321</c:v>
                </c:pt>
                <c:pt idx="4065">
                  <c:v>41322</c:v>
                </c:pt>
                <c:pt idx="4066">
                  <c:v>41323</c:v>
                </c:pt>
                <c:pt idx="4067">
                  <c:v>41324</c:v>
                </c:pt>
                <c:pt idx="4068">
                  <c:v>41325</c:v>
                </c:pt>
                <c:pt idx="4069">
                  <c:v>41326</c:v>
                </c:pt>
                <c:pt idx="4070">
                  <c:v>41327</c:v>
                </c:pt>
                <c:pt idx="4071">
                  <c:v>41328</c:v>
                </c:pt>
                <c:pt idx="4072">
                  <c:v>41329</c:v>
                </c:pt>
                <c:pt idx="4073">
                  <c:v>41330</c:v>
                </c:pt>
                <c:pt idx="4074">
                  <c:v>41331</c:v>
                </c:pt>
                <c:pt idx="4075">
                  <c:v>41332</c:v>
                </c:pt>
                <c:pt idx="4076">
                  <c:v>41333</c:v>
                </c:pt>
                <c:pt idx="4077">
                  <c:v>41334</c:v>
                </c:pt>
                <c:pt idx="4078">
                  <c:v>41335</c:v>
                </c:pt>
                <c:pt idx="4079">
                  <c:v>41336</c:v>
                </c:pt>
                <c:pt idx="4080">
                  <c:v>41337</c:v>
                </c:pt>
                <c:pt idx="4081">
                  <c:v>41338</c:v>
                </c:pt>
                <c:pt idx="4082">
                  <c:v>41339</c:v>
                </c:pt>
                <c:pt idx="4083">
                  <c:v>41340</c:v>
                </c:pt>
                <c:pt idx="4084">
                  <c:v>41341</c:v>
                </c:pt>
                <c:pt idx="4085">
                  <c:v>41342</c:v>
                </c:pt>
                <c:pt idx="4086">
                  <c:v>41343</c:v>
                </c:pt>
                <c:pt idx="4087">
                  <c:v>41344</c:v>
                </c:pt>
                <c:pt idx="4088">
                  <c:v>41345</c:v>
                </c:pt>
                <c:pt idx="4089">
                  <c:v>41346</c:v>
                </c:pt>
                <c:pt idx="4090">
                  <c:v>41347</c:v>
                </c:pt>
                <c:pt idx="4091">
                  <c:v>41348</c:v>
                </c:pt>
                <c:pt idx="4092">
                  <c:v>41349</c:v>
                </c:pt>
                <c:pt idx="4093">
                  <c:v>41350</c:v>
                </c:pt>
                <c:pt idx="4094">
                  <c:v>41351</c:v>
                </c:pt>
                <c:pt idx="4095">
                  <c:v>41352</c:v>
                </c:pt>
                <c:pt idx="4096">
                  <c:v>41353</c:v>
                </c:pt>
                <c:pt idx="4097">
                  <c:v>41354</c:v>
                </c:pt>
                <c:pt idx="4098">
                  <c:v>41355</c:v>
                </c:pt>
                <c:pt idx="4099">
                  <c:v>41356</c:v>
                </c:pt>
                <c:pt idx="4100">
                  <c:v>41357</c:v>
                </c:pt>
                <c:pt idx="4101">
                  <c:v>41358</c:v>
                </c:pt>
                <c:pt idx="4102">
                  <c:v>41359</c:v>
                </c:pt>
                <c:pt idx="4103">
                  <c:v>41360</c:v>
                </c:pt>
                <c:pt idx="4104">
                  <c:v>41361</c:v>
                </c:pt>
                <c:pt idx="4105">
                  <c:v>41362</c:v>
                </c:pt>
                <c:pt idx="4106">
                  <c:v>41363</c:v>
                </c:pt>
                <c:pt idx="4107">
                  <c:v>41364</c:v>
                </c:pt>
                <c:pt idx="4108">
                  <c:v>41365</c:v>
                </c:pt>
                <c:pt idx="4109">
                  <c:v>41366</c:v>
                </c:pt>
                <c:pt idx="4110">
                  <c:v>41367</c:v>
                </c:pt>
                <c:pt idx="4111">
                  <c:v>41368</c:v>
                </c:pt>
                <c:pt idx="4112">
                  <c:v>41369</c:v>
                </c:pt>
                <c:pt idx="4113">
                  <c:v>41370</c:v>
                </c:pt>
                <c:pt idx="4114">
                  <c:v>41371</c:v>
                </c:pt>
                <c:pt idx="4115">
                  <c:v>41372</c:v>
                </c:pt>
                <c:pt idx="4116">
                  <c:v>41373</c:v>
                </c:pt>
                <c:pt idx="4117">
                  <c:v>41374</c:v>
                </c:pt>
                <c:pt idx="4118">
                  <c:v>41375</c:v>
                </c:pt>
                <c:pt idx="4119">
                  <c:v>41376</c:v>
                </c:pt>
                <c:pt idx="4120">
                  <c:v>41377</c:v>
                </c:pt>
                <c:pt idx="4121">
                  <c:v>41378</c:v>
                </c:pt>
                <c:pt idx="4122">
                  <c:v>41379</c:v>
                </c:pt>
                <c:pt idx="4123">
                  <c:v>41380</c:v>
                </c:pt>
                <c:pt idx="4124">
                  <c:v>41381</c:v>
                </c:pt>
                <c:pt idx="4125">
                  <c:v>41382</c:v>
                </c:pt>
                <c:pt idx="4126">
                  <c:v>41383</c:v>
                </c:pt>
                <c:pt idx="4127">
                  <c:v>41384</c:v>
                </c:pt>
                <c:pt idx="4128">
                  <c:v>41385</c:v>
                </c:pt>
                <c:pt idx="4129">
                  <c:v>41386</c:v>
                </c:pt>
                <c:pt idx="4130">
                  <c:v>41387</c:v>
                </c:pt>
                <c:pt idx="4131">
                  <c:v>41388</c:v>
                </c:pt>
                <c:pt idx="4132">
                  <c:v>41389</c:v>
                </c:pt>
                <c:pt idx="4133">
                  <c:v>41390</c:v>
                </c:pt>
                <c:pt idx="4134">
                  <c:v>41391</c:v>
                </c:pt>
                <c:pt idx="4135">
                  <c:v>41392</c:v>
                </c:pt>
                <c:pt idx="4136">
                  <c:v>41393</c:v>
                </c:pt>
                <c:pt idx="4137">
                  <c:v>41394</c:v>
                </c:pt>
                <c:pt idx="4138">
                  <c:v>41395</c:v>
                </c:pt>
                <c:pt idx="4139">
                  <c:v>41396</c:v>
                </c:pt>
                <c:pt idx="4140">
                  <c:v>41397</c:v>
                </c:pt>
                <c:pt idx="4141">
                  <c:v>41398</c:v>
                </c:pt>
                <c:pt idx="4142">
                  <c:v>41399</c:v>
                </c:pt>
                <c:pt idx="4143">
                  <c:v>41400</c:v>
                </c:pt>
                <c:pt idx="4144">
                  <c:v>41401</c:v>
                </c:pt>
                <c:pt idx="4145">
                  <c:v>41402</c:v>
                </c:pt>
                <c:pt idx="4146">
                  <c:v>41403</c:v>
                </c:pt>
                <c:pt idx="4147">
                  <c:v>41404</c:v>
                </c:pt>
                <c:pt idx="4148">
                  <c:v>41405</c:v>
                </c:pt>
                <c:pt idx="4149">
                  <c:v>41406</c:v>
                </c:pt>
                <c:pt idx="4150">
                  <c:v>41407</c:v>
                </c:pt>
                <c:pt idx="4151">
                  <c:v>41408</c:v>
                </c:pt>
                <c:pt idx="4152">
                  <c:v>41409</c:v>
                </c:pt>
                <c:pt idx="4153">
                  <c:v>41410</c:v>
                </c:pt>
                <c:pt idx="4154">
                  <c:v>41411</c:v>
                </c:pt>
                <c:pt idx="4155">
                  <c:v>41412</c:v>
                </c:pt>
                <c:pt idx="4156">
                  <c:v>41413</c:v>
                </c:pt>
                <c:pt idx="4157">
                  <c:v>41414</c:v>
                </c:pt>
                <c:pt idx="4158">
                  <c:v>41415</c:v>
                </c:pt>
                <c:pt idx="4159">
                  <c:v>41416</c:v>
                </c:pt>
                <c:pt idx="4160">
                  <c:v>41417</c:v>
                </c:pt>
                <c:pt idx="4161">
                  <c:v>41418</c:v>
                </c:pt>
                <c:pt idx="4162">
                  <c:v>41419</c:v>
                </c:pt>
                <c:pt idx="4163">
                  <c:v>41420</c:v>
                </c:pt>
                <c:pt idx="4164">
                  <c:v>41421</c:v>
                </c:pt>
                <c:pt idx="4165">
                  <c:v>41422</c:v>
                </c:pt>
                <c:pt idx="4166">
                  <c:v>41423</c:v>
                </c:pt>
                <c:pt idx="4167">
                  <c:v>41424</c:v>
                </c:pt>
                <c:pt idx="4168">
                  <c:v>41425</c:v>
                </c:pt>
                <c:pt idx="4169">
                  <c:v>41426</c:v>
                </c:pt>
                <c:pt idx="4170">
                  <c:v>41427</c:v>
                </c:pt>
                <c:pt idx="4171">
                  <c:v>41428</c:v>
                </c:pt>
                <c:pt idx="4172">
                  <c:v>41429</c:v>
                </c:pt>
                <c:pt idx="4173">
                  <c:v>41430</c:v>
                </c:pt>
                <c:pt idx="4174">
                  <c:v>41431</c:v>
                </c:pt>
                <c:pt idx="4175">
                  <c:v>41432</c:v>
                </c:pt>
                <c:pt idx="4176">
                  <c:v>41433</c:v>
                </c:pt>
                <c:pt idx="4177">
                  <c:v>41434</c:v>
                </c:pt>
                <c:pt idx="4178">
                  <c:v>41435</c:v>
                </c:pt>
                <c:pt idx="4179">
                  <c:v>41436</c:v>
                </c:pt>
                <c:pt idx="4180">
                  <c:v>41437</c:v>
                </c:pt>
                <c:pt idx="4181">
                  <c:v>41438</c:v>
                </c:pt>
                <c:pt idx="4182">
                  <c:v>41439</c:v>
                </c:pt>
                <c:pt idx="4183">
                  <c:v>41440</c:v>
                </c:pt>
                <c:pt idx="4184">
                  <c:v>41441</c:v>
                </c:pt>
                <c:pt idx="4185">
                  <c:v>41442</c:v>
                </c:pt>
                <c:pt idx="4186">
                  <c:v>41443</c:v>
                </c:pt>
                <c:pt idx="4187">
                  <c:v>41444</c:v>
                </c:pt>
                <c:pt idx="4188">
                  <c:v>41445</c:v>
                </c:pt>
                <c:pt idx="4189">
                  <c:v>41446</c:v>
                </c:pt>
                <c:pt idx="4190">
                  <c:v>41447</c:v>
                </c:pt>
                <c:pt idx="4191">
                  <c:v>41448</c:v>
                </c:pt>
                <c:pt idx="4192">
                  <c:v>41449</c:v>
                </c:pt>
                <c:pt idx="4193">
                  <c:v>41450</c:v>
                </c:pt>
                <c:pt idx="4194">
                  <c:v>41451</c:v>
                </c:pt>
                <c:pt idx="4195">
                  <c:v>41452</c:v>
                </c:pt>
                <c:pt idx="4196">
                  <c:v>41453</c:v>
                </c:pt>
                <c:pt idx="4197">
                  <c:v>41454</c:v>
                </c:pt>
                <c:pt idx="4198">
                  <c:v>41455</c:v>
                </c:pt>
                <c:pt idx="4199">
                  <c:v>41456</c:v>
                </c:pt>
                <c:pt idx="4200">
                  <c:v>41457</c:v>
                </c:pt>
                <c:pt idx="4201">
                  <c:v>41458</c:v>
                </c:pt>
                <c:pt idx="4202">
                  <c:v>41459</c:v>
                </c:pt>
                <c:pt idx="4203">
                  <c:v>41460</c:v>
                </c:pt>
                <c:pt idx="4204">
                  <c:v>41461</c:v>
                </c:pt>
                <c:pt idx="4205">
                  <c:v>41462</c:v>
                </c:pt>
                <c:pt idx="4206">
                  <c:v>41463</c:v>
                </c:pt>
                <c:pt idx="4207">
                  <c:v>41464</c:v>
                </c:pt>
                <c:pt idx="4208">
                  <c:v>41465</c:v>
                </c:pt>
                <c:pt idx="4209">
                  <c:v>41466</c:v>
                </c:pt>
                <c:pt idx="4210">
                  <c:v>41467</c:v>
                </c:pt>
                <c:pt idx="4211">
                  <c:v>41468</c:v>
                </c:pt>
                <c:pt idx="4212">
                  <c:v>41469</c:v>
                </c:pt>
                <c:pt idx="4213">
                  <c:v>41470</c:v>
                </c:pt>
                <c:pt idx="4214">
                  <c:v>41471</c:v>
                </c:pt>
                <c:pt idx="4215">
                  <c:v>41472</c:v>
                </c:pt>
                <c:pt idx="4216">
                  <c:v>41473</c:v>
                </c:pt>
                <c:pt idx="4217">
                  <c:v>41474</c:v>
                </c:pt>
                <c:pt idx="4218">
                  <c:v>41475</c:v>
                </c:pt>
                <c:pt idx="4219">
                  <c:v>41476</c:v>
                </c:pt>
                <c:pt idx="4220">
                  <c:v>41477</c:v>
                </c:pt>
                <c:pt idx="4221">
                  <c:v>41478</c:v>
                </c:pt>
                <c:pt idx="4222">
                  <c:v>41479</c:v>
                </c:pt>
                <c:pt idx="4223">
                  <c:v>41480</c:v>
                </c:pt>
                <c:pt idx="4224">
                  <c:v>41481</c:v>
                </c:pt>
                <c:pt idx="4225">
                  <c:v>41482</c:v>
                </c:pt>
                <c:pt idx="4226">
                  <c:v>41483</c:v>
                </c:pt>
                <c:pt idx="4227">
                  <c:v>41484</c:v>
                </c:pt>
                <c:pt idx="4228">
                  <c:v>41485</c:v>
                </c:pt>
                <c:pt idx="4229">
                  <c:v>41486</c:v>
                </c:pt>
                <c:pt idx="4230">
                  <c:v>41487</c:v>
                </c:pt>
                <c:pt idx="4231">
                  <c:v>41488</c:v>
                </c:pt>
                <c:pt idx="4232">
                  <c:v>41489</c:v>
                </c:pt>
                <c:pt idx="4233">
                  <c:v>41490</c:v>
                </c:pt>
                <c:pt idx="4234">
                  <c:v>41491</c:v>
                </c:pt>
                <c:pt idx="4235">
                  <c:v>41492</c:v>
                </c:pt>
                <c:pt idx="4236">
                  <c:v>41493</c:v>
                </c:pt>
                <c:pt idx="4237">
                  <c:v>41494</c:v>
                </c:pt>
                <c:pt idx="4238">
                  <c:v>41495</c:v>
                </c:pt>
                <c:pt idx="4239">
                  <c:v>41496</c:v>
                </c:pt>
                <c:pt idx="4240">
                  <c:v>41497</c:v>
                </c:pt>
                <c:pt idx="4241">
                  <c:v>41498</c:v>
                </c:pt>
                <c:pt idx="4242">
                  <c:v>41499</c:v>
                </c:pt>
                <c:pt idx="4243">
                  <c:v>41500</c:v>
                </c:pt>
                <c:pt idx="4244">
                  <c:v>41501</c:v>
                </c:pt>
                <c:pt idx="4245">
                  <c:v>41502</c:v>
                </c:pt>
                <c:pt idx="4246">
                  <c:v>41503</c:v>
                </c:pt>
                <c:pt idx="4247">
                  <c:v>41504</c:v>
                </c:pt>
                <c:pt idx="4248">
                  <c:v>41505</c:v>
                </c:pt>
                <c:pt idx="4249">
                  <c:v>41506</c:v>
                </c:pt>
                <c:pt idx="4250">
                  <c:v>41507</c:v>
                </c:pt>
                <c:pt idx="4251">
                  <c:v>41508</c:v>
                </c:pt>
                <c:pt idx="4252">
                  <c:v>41509</c:v>
                </c:pt>
                <c:pt idx="4253">
                  <c:v>41510</c:v>
                </c:pt>
                <c:pt idx="4254">
                  <c:v>41511</c:v>
                </c:pt>
                <c:pt idx="4255">
                  <c:v>41512</c:v>
                </c:pt>
                <c:pt idx="4256">
                  <c:v>41513</c:v>
                </c:pt>
                <c:pt idx="4257">
                  <c:v>41514</c:v>
                </c:pt>
                <c:pt idx="4258">
                  <c:v>41515</c:v>
                </c:pt>
                <c:pt idx="4259">
                  <c:v>41516</c:v>
                </c:pt>
                <c:pt idx="4260">
                  <c:v>41517</c:v>
                </c:pt>
                <c:pt idx="4261">
                  <c:v>41518</c:v>
                </c:pt>
                <c:pt idx="4262">
                  <c:v>41519</c:v>
                </c:pt>
                <c:pt idx="4263">
                  <c:v>41520</c:v>
                </c:pt>
                <c:pt idx="4264">
                  <c:v>41521</c:v>
                </c:pt>
                <c:pt idx="4265">
                  <c:v>41522</c:v>
                </c:pt>
                <c:pt idx="4266">
                  <c:v>41523</c:v>
                </c:pt>
                <c:pt idx="4267">
                  <c:v>41524</c:v>
                </c:pt>
                <c:pt idx="4268">
                  <c:v>41525</c:v>
                </c:pt>
                <c:pt idx="4269">
                  <c:v>41526</c:v>
                </c:pt>
                <c:pt idx="4270">
                  <c:v>41527</c:v>
                </c:pt>
                <c:pt idx="4271">
                  <c:v>41528</c:v>
                </c:pt>
                <c:pt idx="4272">
                  <c:v>41529</c:v>
                </c:pt>
                <c:pt idx="4273">
                  <c:v>41530</c:v>
                </c:pt>
                <c:pt idx="4274">
                  <c:v>41531</c:v>
                </c:pt>
                <c:pt idx="4275">
                  <c:v>41532</c:v>
                </c:pt>
                <c:pt idx="4276">
                  <c:v>41533</c:v>
                </c:pt>
                <c:pt idx="4277">
                  <c:v>41534</c:v>
                </c:pt>
                <c:pt idx="4278">
                  <c:v>41535</c:v>
                </c:pt>
                <c:pt idx="4279">
                  <c:v>41536</c:v>
                </c:pt>
                <c:pt idx="4280">
                  <c:v>41537</c:v>
                </c:pt>
                <c:pt idx="4281">
                  <c:v>41538</c:v>
                </c:pt>
                <c:pt idx="4282">
                  <c:v>41539</c:v>
                </c:pt>
                <c:pt idx="4283">
                  <c:v>41540</c:v>
                </c:pt>
                <c:pt idx="4284">
                  <c:v>41541</c:v>
                </c:pt>
                <c:pt idx="4285">
                  <c:v>41542</c:v>
                </c:pt>
                <c:pt idx="4286">
                  <c:v>41543</c:v>
                </c:pt>
                <c:pt idx="4287">
                  <c:v>41544</c:v>
                </c:pt>
                <c:pt idx="4288">
                  <c:v>41545</c:v>
                </c:pt>
                <c:pt idx="4289">
                  <c:v>41546</c:v>
                </c:pt>
                <c:pt idx="4290">
                  <c:v>41547</c:v>
                </c:pt>
                <c:pt idx="4291">
                  <c:v>41548</c:v>
                </c:pt>
                <c:pt idx="4292">
                  <c:v>41549</c:v>
                </c:pt>
                <c:pt idx="4293">
                  <c:v>41550</c:v>
                </c:pt>
                <c:pt idx="4294">
                  <c:v>41551</c:v>
                </c:pt>
                <c:pt idx="4295">
                  <c:v>41552</c:v>
                </c:pt>
                <c:pt idx="4296">
                  <c:v>41553</c:v>
                </c:pt>
                <c:pt idx="4297">
                  <c:v>41554</c:v>
                </c:pt>
                <c:pt idx="4298">
                  <c:v>41555</c:v>
                </c:pt>
                <c:pt idx="4299">
                  <c:v>41556</c:v>
                </c:pt>
                <c:pt idx="4300">
                  <c:v>41557</c:v>
                </c:pt>
                <c:pt idx="4301">
                  <c:v>41558</c:v>
                </c:pt>
                <c:pt idx="4302">
                  <c:v>41559</c:v>
                </c:pt>
                <c:pt idx="4303">
                  <c:v>41560</c:v>
                </c:pt>
                <c:pt idx="4304">
                  <c:v>41561</c:v>
                </c:pt>
                <c:pt idx="4305">
                  <c:v>41562</c:v>
                </c:pt>
                <c:pt idx="4306">
                  <c:v>41563</c:v>
                </c:pt>
                <c:pt idx="4307">
                  <c:v>41564</c:v>
                </c:pt>
                <c:pt idx="4308">
                  <c:v>41565</c:v>
                </c:pt>
                <c:pt idx="4309">
                  <c:v>41566</c:v>
                </c:pt>
                <c:pt idx="4310">
                  <c:v>41567</c:v>
                </c:pt>
                <c:pt idx="4311">
                  <c:v>41568</c:v>
                </c:pt>
                <c:pt idx="4312">
                  <c:v>41569</c:v>
                </c:pt>
                <c:pt idx="4313">
                  <c:v>41570</c:v>
                </c:pt>
                <c:pt idx="4314">
                  <c:v>41571</c:v>
                </c:pt>
                <c:pt idx="4315">
                  <c:v>41572</c:v>
                </c:pt>
                <c:pt idx="4316">
                  <c:v>41573</c:v>
                </c:pt>
                <c:pt idx="4317">
                  <c:v>41574</c:v>
                </c:pt>
                <c:pt idx="4318">
                  <c:v>41575</c:v>
                </c:pt>
                <c:pt idx="4319">
                  <c:v>41576</c:v>
                </c:pt>
                <c:pt idx="4320">
                  <c:v>41577</c:v>
                </c:pt>
                <c:pt idx="4321">
                  <c:v>41578</c:v>
                </c:pt>
                <c:pt idx="4322">
                  <c:v>41579</c:v>
                </c:pt>
                <c:pt idx="4323">
                  <c:v>41580</c:v>
                </c:pt>
                <c:pt idx="4324">
                  <c:v>41581</c:v>
                </c:pt>
                <c:pt idx="4325">
                  <c:v>41582</c:v>
                </c:pt>
                <c:pt idx="4326">
                  <c:v>41583</c:v>
                </c:pt>
                <c:pt idx="4327">
                  <c:v>41584</c:v>
                </c:pt>
                <c:pt idx="4328">
                  <c:v>41585</c:v>
                </c:pt>
                <c:pt idx="4329">
                  <c:v>41586</c:v>
                </c:pt>
                <c:pt idx="4330">
                  <c:v>41587</c:v>
                </c:pt>
                <c:pt idx="4331">
                  <c:v>41588</c:v>
                </c:pt>
                <c:pt idx="4332">
                  <c:v>41589</c:v>
                </c:pt>
                <c:pt idx="4333">
                  <c:v>41590</c:v>
                </c:pt>
                <c:pt idx="4334">
                  <c:v>41591</c:v>
                </c:pt>
                <c:pt idx="4335">
                  <c:v>41592</c:v>
                </c:pt>
                <c:pt idx="4336">
                  <c:v>41593</c:v>
                </c:pt>
                <c:pt idx="4337">
                  <c:v>41594</c:v>
                </c:pt>
                <c:pt idx="4338">
                  <c:v>41595</c:v>
                </c:pt>
                <c:pt idx="4339">
                  <c:v>41596</c:v>
                </c:pt>
                <c:pt idx="4340">
                  <c:v>41597</c:v>
                </c:pt>
                <c:pt idx="4341">
                  <c:v>41598</c:v>
                </c:pt>
                <c:pt idx="4342">
                  <c:v>41599</c:v>
                </c:pt>
                <c:pt idx="4343">
                  <c:v>41600</c:v>
                </c:pt>
                <c:pt idx="4344">
                  <c:v>41601</c:v>
                </c:pt>
                <c:pt idx="4345">
                  <c:v>41602</c:v>
                </c:pt>
                <c:pt idx="4346">
                  <c:v>41603</c:v>
                </c:pt>
                <c:pt idx="4347">
                  <c:v>41604</c:v>
                </c:pt>
                <c:pt idx="4348">
                  <c:v>41605</c:v>
                </c:pt>
                <c:pt idx="4349">
                  <c:v>41606</c:v>
                </c:pt>
                <c:pt idx="4350">
                  <c:v>41607</c:v>
                </c:pt>
                <c:pt idx="4351">
                  <c:v>41608</c:v>
                </c:pt>
                <c:pt idx="4352">
                  <c:v>41609</c:v>
                </c:pt>
                <c:pt idx="4353">
                  <c:v>41610</c:v>
                </c:pt>
                <c:pt idx="4354">
                  <c:v>41611</c:v>
                </c:pt>
                <c:pt idx="4355">
                  <c:v>41612</c:v>
                </c:pt>
                <c:pt idx="4356">
                  <c:v>41613</c:v>
                </c:pt>
                <c:pt idx="4357">
                  <c:v>41614</c:v>
                </c:pt>
                <c:pt idx="4358">
                  <c:v>41615</c:v>
                </c:pt>
                <c:pt idx="4359">
                  <c:v>41616</c:v>
                </c:pt>
                <c:pt idx="4360">
                  <c:v>41617</c:v>
                </c:pt>
                <c:pt idx="4361">
                  <c:v>41618</c:v>
                </c:pt>
                <c:pt idx="4362">
                  <c:v>41619</c:v>
                </c:pt>
                <c:pt idx="4363">
                  <c:v>41620</c:v>
                </c:pt>
                <c:pt idx="4364">
                  <c:v>41621</c:v>
                </c:pt>
                <c:pt idx="4365">
                  <c:v>41622</c:v>
                </c:pt>
                <c:pt idx="4366">
                  <c:v>41623</c:v>
                </c:pt>
                <c:pt idx="4367">
                  <c:v>41624</c:v>
                </c:pt>
                <c:pt idx="4368">
                  <c:v>41625</c:v>
                </c:pt>
                <c:pt idx="4369">
                  <c:v>41626</c:v>
                </c:pt>
                <c:pt idx="4370">
                  <c:v>41627</c:v>
                </c:pt>
                <c:pt idx="4371">
                  <c:v>41628</c:v>
                </c:pt>
                <c:pt idx="4372">
                  <c:v>41629</c:v>
                </c:pt>
                <c:pt idx="4373">
                  <c:v>41630</c:v>
                </c:pt>
                <c:pt idx="4374">
                  <c:v>41631</c:v>
                </c:pt>
                <c:pt idx="4375">
                  <c:v>41632</c:v>
                </c:pt>
                <c:pt idx="4376">
                  <c:v>41633</c:v>
                </c:pt>
                <c:pt idx="4377">
                  <c:v>41634</c:v>
                </c:pt>
                <c:pt idx="4378">
                  <c:v>41635</c:v>
                </c:pt>
                <c:pt idx="4379">
                  <c:v>41636</c:v>
                </c:pt>
                <c:pt idx="4380">
                  <c:v>41637</c:v>
                </c:pt>
                <c:pt idx="4381">
                  <c:v>41638</c:v>
                </c:pt>
                <c:pt idx="4382">
                  <c:v>41639</c:v>
                </c:pt>
                <c:pt idx="4383">
                  <c:v>41640</c:v>
                </c:pt>
                <c:pt idx="4384">
                  <c:v>41641</c:v>
                </c:pt>
                <c:pt idx="4385">
                  <c:v>41642</c:v>
                </c:pt>
                <c:pt idx="4386">
                  <c:v>41643</c:v>
                </c:pt>
                <c:pt idx="4387">
                  <c:v>41644</c:v>
                </c:pt>
                <c:pt idx="4388">
                  <c:v>41645</c:v>
                </c:pt>
                <c:pt idx="4389">
                  <c:v>41646</c:v>
                </c:pt>
                <c:pt idx="4390">
                  <c:v>41647</c:v>
                </c:pt>
                <c:pt idx="4391">
                  <c:v>41648</c:v>
                </c:pt>
                <c:pt idx="4392">
                  <c:v>41649</c:v>
                </c:pt>
                <c:pt idx="4393">
                  <c:v>41650</c:v>
                </c:pt>
                <c:pt idx="4394">
                  <c:v>41651</c:v>
                </c:pt>
                <c:pt idx="4395">
                  <c:v>41652</c:v>
                </c:pt>
                <c:pt idx="4396">
                  <c:v>41653</c:v>
                </c:pt>
                <c:pt idx="4397">
                  <c:v>41654</c:v>
                </c:pt>
                <c:pt idx="4398">
                  <c:v>41655</c:v>
                </c:pt>
                <c:pt idx="4399">
                  <c:v>41656</c:v>
                </c:pt>
                <c:pt idx="4400">
                  <c:v>41657</c:v>
                </c:pt>
                <c:pt idx="4401">
                  <c:v>41658</c:v>
                </c:pt>
                <c:pt idx="4402">
                  <c:v>41659</c:v>
                </c:pt>
                <c:pt idx="4403">
                  <c:v>41660</c:v>
                </c:pt>
                <c:pt idx="4404">
                  <c:v>41661</c:v>
                </c:pt>
                <c:pt idx="4405">
                  <c:v>41662</c:v>
                </c:pt>
                <c:pt idx="4406">
                  <c:v>41663</c:v>
                </c:pt>
                <c:pt idx="4407">
                  <c:v>41664</c:v>
                </c:pt>
                <c:pt idx="4408">
                  <c:v>41665</c:v>
                </c:pt>
                <c:pt idx="4409">
                  <c:v>41666</c:v>
                </c:pt>
                <c:pt idx="4410">
                  <c:v>41667</c:v>
                </c:pt>
                <c:pt idx="4411">
                  <c:v>41668</c:v>
                </c:pt>
                <c:pt idx="4412">
                  <c:v>41669</c:v>
                </c:pt>
                <c:pt idx="4413">
                  <c:v>41670</c:v>
                </c:pt>
                <c:pt idx="4414">
                  <c:v>41671</c:v>
                </c:pt>
                <c:pt idx="4415">
                  <c:v>41672</c:v>
                </c:pt>
                <c:pt idx="4416">
                  <c:v>41673</c:v>
                </c:pt>
                <c:pt idx="4417">
                  <c:v>41674</c:v>
                </c:pt>
                <c:pt idx="4418">
                  <c:v>41675</c:v>
                </c:pt>
                <c:pt idx="4419">
                  <c:v>41676</c:v>
                </c:pt>
                <c:pt idx="4420">
                  <c:v>41677</c:v>
                </c:pt>
                <c:pt idx="4421">
                  <c:v>41678</c:v>
                </c:pt>
                <c:pt idx="4422">
                  <c:v>41679</c:v>
                </c:pt>
                <c:pt idx="4423">
                  <c:v>41680</c:v>
                </c:pt>
                <c:pt idx="4424">
                  <c:v>41681</c:v>
                </c:pt>
                <c:pt idx="4425">
                  <c:v>41682</c:v>
                </c:pt>
                <c:pt idx="4426">
                  <c:v>41683</c:v>
                </c:pt>
                <c:pt idx="4427">
                  <c:v>41684</c:v>
                </c:pt>
                <c:pt idx="4428">
                  <c:v>41685</c:v>
                </c:pt>
                <c:pt idx="4429">
                  <c:v>41686</c:v>
                </c:pt>
                <c:pt idx="4430">
                  <c:v>41687</c:v>
                </c:pt>
                <c:pt idx="4431">
                  <c:v>41688</c:v>
                </c:pt>
                <c:pt idx="4432">
                  <c:v>41689</c:v>
                </c:pt>
                <c:pt idx="4433">
                  <c:v>41690</c:v>
                </c:pt>
                <c:pt idx="4434">
                  <c:v>41691</c:v>
                </c:pt>
                <c:pt idx="4435">
                  <c:v>41692</c:v>
                </c:pt>
                <c:pt idx="4436">
                  <c:v>41693</c:v>
                </c:pt>
                <c:pt idx="4437">
                  <c:v>41694</c:v>
                </c:pt>
                <c:pt idx="4438">
                  <c:v>41695</c:v>
                </c:pt>
                <c:pt idx="4439">
                  <c:v>41696</c:v>
                </c:pt>
                <c:pt idx="4440">
                  <c:v>41697</c:v>
                </c:pt>
                <c:pt idx="4441">
                  <c:v>41698</c:v>
                </c:pt>
                <c:pt idx="4442">
                  <c:v>41699</c:v>
                </c:pt>
                <c:pt idx="4443">
                  <c:v>41700</c:v>
                </c:pt>
                <c:pt idx="4444">
                  <c:v>41701</c:v>
                </c:pt>
                <c:pt idx="4445">
                  <c:v>41702</c:v>
                </c:pt>
                <c:pt idx="4446">
                  <c:v>41703</c:v>
                </c:pt>
                <c:pt idx="4447">
                  <c:v>41704</c:v>
                </c:pt>
                <c:pt idx="4448">
                  <c:v>41705</c:v>
                </c:pt>
                <c:pt idx="4449">
                  <c:v>41706</c:v>
                </c:pt>
                <c:pt idx="4450">
                  <c:v>41707</c:v>
                </c:pt>
                <c:pt idx="4451">
                  <c:v>41708</c:v>
                </c:pt>
                <c:pt idx="4452">
                  <c:v>41709</c:v>
                </c:pt>
                <c:pt idx="4453">
                  <c:v>41710</c:v>
                </c:pt>
                <c:pt idx="4454">
                  <c:v>41711</c:v>
                </c:pt>
                <c:pt idx="4455">
                  <c:v>41712</c:v>
                </c:pt>
                <c:pt idx="4456">
                  <c:v>41713</c:v>
                </c:pt>
                <c:pt idx="4457">
                  <c:v>41714</c:v>
                </c:pt>
                <c:pt idx="4458">
                  <c:v>41715</c:v>
                </c:pt>
                <c:pt idx="4459">
                  <c:v>41716</c:v>
                </c:pt>
                <c:pt idx="4460">
                  <c:v>41717</c:v>
                </c:pt>
                <c:pt idx="4461">
                  <c:v>41718</c:v>
                </c:pt>
                <c:pt idx="4462">
                  <c:v>41719</c:v>
                </c:pt>
                <c:pt idx="4463">
                  <c:v>41720</c:v>
                </c:pt>
                <c:pt idx="4464">
                  <c:v>41721</c:v>
                </c:pt>
                <c:pt idx="4465">
                  <c:v>41722</c:v>
                </c:pt>
                <c:pt idx="4466">
                  <c:v>41723</c:v>
                </c:pt>
                <c:pt idx="4467">
                  <c:v>41724</c:v>
                </c:pt>
                <c:pt idx="4468">
                  <c:v>41725</c:v>
                </c:pt>
                <c:pt idx="4469">
                  <c:v>41726</c:v>
                </c:pt>
                <c:pt idx="4470">
                  <c:v>41727</c:v>
                </c:pt>
                <c:pt idx="4471">
                  <c:v>41728</c:v>
                </c:pt>
                <c:pt idx="4472">
                  <c:v>41729</c:v>
                </c:pt>
                <c:pt idx="4473">
                  <c:v>41730</c:v>
                </c:pt>
                <c:pt idx="4474">
                  <c:v>41731</c:v>
                </c:pt>
                <c:pt idx="4475">
                  <c:v>41732</c:v>
                </c:pt>
                <c:pt idx="4476">
                  <c:v>41733</c:v>
                </c:pt>
                <c:pt idx="4477">
                  <c:v>41734</c:v>
                </c:pt>
                <c:pt idx="4478">
                  <c:v>41735</c:v>
                </c:pt>
                <c:pt idx="4479">
                  <c:v>41736</c:v>
                </c:pt>
                <c:pt idx="4480">
                  <c:v>41737</c:v>
                </c:pt>
                <c:pt idx="4481">
                  <c:v>41738</c:v>
                </c:pt>
                <c:pt idx="4482">
                  <c:v>41739</c:v>
                </c:pt>
                <c:pt idx="4483">
                  <c:v>41740</c:v>
                </c:pt>
                <c:pt idx="4484">
                  <c:v>41741</c:v>
                </c:pt>
                <c:pt idx="4485">
                  <c:v>41742</c:v>
                </c:pt>
                <c:pt idx="4486">
                  <c:v>41743</c:v>
                </c:pt>
                <c:pt idx="4487">
                  <c:v>41744</c:v>
                </c:pt>
                <c:pt idx="4488">
                  <c:v>41745</c:v>
                </c:pt>
                <c:pt idx="4489">
                  <c:v>41746</c:v>
                </c:pt>
                <c:pt idx="4490">
                  <c:v>41747</c:v>
                </c:pt>
                <c:pt idx="4491">
                  <c:v>41748</c:v>
                </c:pt>
                <c:pt idx="4492">
                  <c:v>41749</c:v>
                </c:pt>
                <c:pt idx="4493">
                  <c:v>41750</c:v>
                </c:pt>
                <c:pt idx="4494">
                  <c:v>41751</c:v>
                </c:pt>
                <c:pt idx="4495">
                  <c:v>41752</c:v>
                </c:pt>
                <c:pt idx="4496">
                  <c:v>41753</c:v>
                </c:pt>
                <c:pt idx="4497">
                  <c:v>41754</c:v>
                </c:pt>
                <c:pt idx="4498">
                  <c:v>41755</c:v>
                </c:pt>
                <c:pt idx="4499">
                  <c:v>41756</c:v>
                </c:pt>
                <c:pt idx="4500">
                  <c:v>41757</c:v>
                </c:pt>
                <c:pt idx="4501">
                  <c:v>41758</c:v>
                </c:pt>
                <c:pt idx="4502">
                  <c:v>41759</c:v>
                </c:pt>
                <c:pt idx="4503">
                  <c:v>41760</c:v>
                </c:pt>
                <c:pt idx="4504">
                  <c:v>41761</c:v>
                </c:pt>
                <c:pt idx="4505">
                  <c:v>41762</c:v>
                </c:pt>
                <c:pt idx="4506">
                  <c:v>41763</c:v>
                </c:pt>
                <c:pt idx="4507">
                  <c:v>41764</c:v>
                </c:pt>
                <c:pt idx="4508">
                  <c:v>41765</c:v>
                </c:pt>
                <c:pt idx="4509">
                  <c:v>41766</c:v>
                </c:pt>
                <c:pt idx="4510">
                  <c:v>41767</c:v>
                </c:pt>
                <c:pt idx="4511">
                  <c:v>41768</c:v>
                </c:pt>
                <c:pt idx="4512">
                  <c:v>41769</c:v>
                </c:pt>
                <c:pt idx="4513">
                  <c:v>41770</c:v>
                </c:pt>
                <c:pt idx="4514">
                  <c:v>41771</c:v>
                </c:pt>
                <c:pt idx="4515">
                  <c:v>41772</c:v>
                </c:pt>
                <c:pt idx="4516">
                  <c:v>41773</c:v>
                </c:pt>
                <c:pt idx="4517">
                  <c:v>41774</c:v>
                </c:pt>
                <c:pt idx="4518">
                  <c:v>41775</c:v>
                </c:pt>
                <c:pt idx="4519">
                  <c:v>41776</c:v>
                </c:pt>
                <c:pt idx="4520">
                  <c:v>41777</c:v>
                </c:pt>
                <c:pt idx="4521">
                  <c:v>41778</c:v>
                </c:pt>
                <c:pt idx="4522">
                  <c:v>41779</c:v>
                </c:pt>
                <c:pt idx="4523">
                  <c:v>41780</c:v>
                </c:pt>
                <c:pt idx="4524">
                  <c:v>41781</c:v>
                </c:pt>
                <c:pt idx="4525">
                  <c:v>41782</c:v>
                </c:pt>
                <c:pt idx="4526">
                  <c:v>41783</c:v>
                </c:pt>
                <c:pt idx="4527">
                  <c:v>41784</c:v>
                </c:pt>
                <c:pt idx="4528">
                  <c:v>41785</c:v>
                </c:pt>
                <c:pt idx="4529">
                  <c:v>41786</c:v>
                </c:pt>
                <c:pt idx="4530">
                  <c:v>41787</c:v>
                </c:pt>
                <c:pt idx="4531">
                  <c:v>41788</c:v>
                </c:pt>
                <c:pt idx="4532">
                  <c:v>41789</c:v>
                </c:pt>
                <c:pt idx="4533">
                  <c:v>41790</c:v>
                </c:pt>
                <c:pt idx="4534">
                  <c:v>41791</c:v>
                </c:pt>
                <c:pt idx="4535">
                  <c:v>41792</c:v>
                </c:pt>
                <c:pt idx="4536">
                  <c:v>41793</c:v>
                </c:pt>
                <c:pt idx="4537">
                  <c:v>41794</c:v>
                </c:pt>
                <c:pt idx="4538">
                  <c:v>41795</c:v>
                </c:pt>
                <c:pt idx="4539">
                  <c:v>41796</c:v>
                </c:pt>
                <c:pt idx="4540">
                  <c:v>41797</c:v>
                </c:pt>
                <c:pt idx="4541">
                  <c:v>41798</c:v>
                </c:pt>
                <c:pt idx="4542">
                  <c:v>41799</c:v>
                </c:pt>
                <c:pt idx="4543">
                  <c:v>41800</c:v>
                </c:pt>
                <c:pt idx="4544">
                  <c:v>41801</c:v>
                </c:pt>
                <c:pt idx="4545">
                  <c:v>41802</c:v>
                </c:pt>
                <c:pt idx="4546">
                  <c:v>41803</c:v>
                </c:pt>
                <c:pt idx="4547">
                  <c:v>41804</c:v>
                </c:pt>
                <c:pt idx="4548">
                  <c:v>41805</c:v>
                </c:pt>
                <c:pt idx="4549">
                  <c:v>41806</c:v>
                </c:pt>
                <c:pt idx="4550">
                  <c:v>41807</c:v>
                </c:pt>
                <c:pt idx="4551">
                  <c:v>41808</c:v>
                </c:pt>
                <c:pt idx="4552">
                  <c:v>41809</c:v>
                </c:pt>
                <c:pt idx="4553">
                  <c:v>41810</c:v>
                </c:pt>
                <c:pt idx="4554">
                  <c:v>41811</c:v>
                </c:pt>
                <c:pt idx="4555">
                  <c:v>41812</c:v>
                </c:pt>
                <c:pt idx="4556">
                  <c:v>41813</c:v>
                </c:pt>
                <c:pt idx="4557">
                  <c:v>41814</c:v>
                </c:pt>
                <c:pt idx="4558">
                  <c:v>41815</c:v>
                </c:pt>
                <c:pt idx="4559">
                  <c:v>41816</c:v>
                </c:pt>
                <c:pt idx="4560">
                  <c:v>41817</c:v>
                </c:pt>
                <c:pt idx="4561">
                  <c:v>41818</c:v>
                </c:pt>
                <c:pt idx="4562">
                  <c:v>41819</c:v>
                </c:pt>
                <c:pt idx="4563">
                  <c:v>41820</c:v>
                </c:pt>
                <c:pt idx="4564">
                  <c:v>41821</c:v>
                </c:pt>
                <c:pt idx="4565">
                  <c:v>41822</c:v>
                </c:pt>
                <c:pt idx="4566">
                  <c:v>41823</c:v>
                </c:pt>
                <c:pt idx="4567">
                  <c:v>41824</c:v>
                </c:pt>
                <c:pt idx="4568">
                  <c:v>41825</c:v>
                </c:pt>
                <c:pt idx="4569">
                  <c:v>41826</c:v>
                </c:pt>
                <c:pt idx="4570">
                  <c:v>41827</c:v>
                </c:pt>
                <c:pt idx="4571">
                  <c:v>41828</c:v>
                </c:pt>
                <c:pt idx="4572">
                  <c:v>41829</c:v>
                </c:pt>
                <c:pt idx="4573">
                  <c:v>41830</c:v>
                </c:pt>
                <c:pt idx="4574">
                  <c:v>41831</c:v>
                </c:pt>
                <c:pt idx="4575">
                  <c:v>41832</c:v>
                </c:pt>
                <c:pt idx="4576">
                  <c:v>41833</c:v>
                </c:pt>
                <c:pt idx="4577">
                  <c:v>41834</c:v>
                </c:pt>
                <c:pt idx="4578">
                  <c:v>41835</c:v>
                </c:pt>
                <c:pt idx="4579">
                  <c:v>41836</c:v>
                </c:pt>
                <c:pt idx="4580">
                  <c:v>41837</c:v>
                </c:pt>
                <c:pt idx="4581">
                  <c:v>41838</c:v>
                </c:pt>
                <c:pt idx="4582">
                  <c:v>41839</c:v>
                </c:pt>
                <c:pt idx="4583">
                  <c:v>41840</c:v>
                </c:pt>
                <c:pt idx="4584">
                  <c:v>41841</c:v>
                </c:pt>
                <c:pt idx="4585">
                  <c:v>41842</c:v>
                </c:pt>
                <c:pt idx="4586">
                  <c:v>41843</c:v>
                </c:pt>
                <c:pt idx="4587">
                  <c:v>41844</c:v>
                </c:pt>
                <c:pt idx="4588">
                  <c:v>41845</c:v>
                </c:pt>
                <c:pt idx="4589">
                  <c:v>41846</c:v>
                </c:pt>
                <c:pt idx="4590">
                  <c:v>41847</c:v>
                </c:pt>
                <c:pt idx="4591">
                  <c:v>41848</c:v>
                </c:pt>
                <c:pt idx="4592">
                  <c:v>41849</c:v>
                </c:pt>
                <c:pt idx="4593">
                  <c:v>41850</c:v>
                </c:pt>
                <c:pt idx="4594">
                  <c:v>41851</c:v>
                </c:pt>
                <c:pt idx="4595">
                  <c:v>41852</c:v>
                </c:pt>
                <c:pt idx="4596">
                  <c:v>41853</c:v>
                </c:pt>
                <c:pt idx="4597">
                  <c:v>41854</c:v>
                </c:pt>
                <c:pt idx="4598">
                  <c:v>41855</c:v>
                </c:pt>
                <c:pt idx="4599">
                  <c:v>41856</c:v>
                </c:pt>
                <c:pt idx="4600">
                  <c:v>41857</c:v>
                </c:pt>
                <c:pt idx="4601">
                  <c:v>41858</c:v>
                </c:pt>
                <c:pt idx="4602">
                  <c:v>41859</c:v>
                </c:pt>
                <c:pt idx="4603">
                  <c:v>41860</c:v>
                </c:pt>
                <c:pt idx="4604">
                  <c:v>41861</c:v>
                </c:pt>
                <c:pt idx="4605">
                  <c:v>41862</c:v>
                </c:pt>
                <c:pt idx="4606">
                  <c:v>41863</c:v>
                </c:pt>
                <c:pt idx="4607">
                  <c:v>41864</c:v>
                </c:pt>
                <c:pt idx="4608">
                  <c:v>41865</c:v>
                </c:pt>
                <c:pt idx="4609">
                  <c:v>41866</c:v>
                </c:pt>
                <c:pt idx="4610">
                  <c:v>41867</c:v>
                </c:pt>
                <c:pt idx="4611">
                  <c:v>41868</c:v>
                </c:pt>
                <c:pt idx="4612">
                  <c:v>41869</c:v>
                </c:pt>
                <c:pt idx="4613">
                  <c:v>41870</c:v>
                </c:pt>
                <c:pt idx="4614">
                  <c:v>41871</c:v>
                </c:pt>
                <c:pt idx="4615">
                  <c:v>41872</c:v>
                </c:pt>
                <c:pt idx="4616">
                  <c:v>41873</c:v>
                </c:pt>
                <c:pt idx="4617">
                  <c:v>41874</c:v>
                </c:pt>
                <c:pt idx="4618">
                  <c:v>41875</c:v>
                </c:pt>
                <c:pt idx="4619">
                  <c:v>41876</c:v>
                </c:pt>
                <c:pt idx="4620">
                  <c:v>41877</c:v>
                </c:pt>
                <c:pt idx="4621">
                  <c:v>41878</c:v>
                </c:pt>
                <c:pt idx="4622">
                  <c:v>41879</c:v>
                </c:pt>
                <c:pt idx="4623">
                  <c:v>41880</c:v>
                </c:pt>
                <c:pt idx="4624">
                  <c:v>41881</c:v>
                </c:pt>
                <c:pt idx="4625">
                  <c:v>41882</c:v>
                </c:pt>
                <c:pt idx="4626">
                  <c:v>41883</c:v>
                </c:pt>
                <c:pt idx="4627">
                  <c:v>41884</c:v>
                </c:pt>
                <c:pt idx="4628">
                  <c:v>41885</c:v>
                </c:pt>
                <c:pt idx="4629">
                  <c:v>41886</c:v>
                </c:pt>
                <c:pt idx="4630">
                  <c:v>41887</c:v>
                </c:pt>
                <c:pt idx="4631">
                  <c:v>41888</c:v>
                </c:pt>
                <c:pt idx="4632">
                  <c:v>41889</c:v>
                </c:pt>
                <c:pt idx="4633">
                  <c:v>41890</c:v>
                </c:pt>
                <c:pt idx="4634">
                  <c:v>41891</c:v>
                </c:pt>
                <c:pt idx="4635">
                  <c:v>41892</c:v>
                </c:pt>
                <c:pt idx="4636">
                  <c:v>41893</c:v>
                </c:pt>
                <c:pt idx="4637">
                  <c:v>41894</c:v>
                </c:pt>
                <c:pt idx="4638">
                  <c:v>41895</c:v>
                </c:pt>
                <c:pt idx="4639">
                  <c:v>41896</c:v>
                </c:pt>
                <c:pt idx="4640">
                  <c:v>41897</c:v>
                </c:pt>
                <c:pt idx="4641">
                  <c:v>41898</c:v>
                </c:pt>
                <c:pt idx="4642">
                  <c:v>41899</c:v>
                </c:pt>
                <c:pt idx="4643">
                  <c:v>41900</c:v>
                </c:pt>
                <c:pt idx="4644">
                  <c:v>41901</c:v>
                </c:pt>
                <c:pt idx="4645">
                  <c:v>41902</c:v>
                </c:pt>
                <c:pt idx="4646">
                  <c:v>41903</c:v>
                </c:pt>
                <c:pt idx="4647">
                  <c:v>41904</c:v>
                </c:pt>
                <c:pt idx="4648">
                  <c:v>41905</c:v>
                </c:pt>
                <c:pt idx="4649">
                  <c:v>41906</c:v>
                </c:pt>
                <c:pt idx="4650">
                  <c:v>41907</c:v>
                </c:pt>
                <c:pt idx="4651">
                  <c:v>41908</c:v>
                </c:pt>
                <c:pt idx="4652">
                  <c:v>41909</c:v>
                </c:pt>
                <c:pt idx="4653">
                  <c:v>41910</c:v>
                </c:pt>
                <c:pt idx="4654">
                  <c:v>41911</c:v>
                </c:pt>
                <c:pt idx="4655">
                  <c:v>41912</c:v>
                </c:pt>
                <c:pt idx="4656">
                  <c:v>41913</c:v>
                </c:pt>
                <c:pt idx="4657">
                  <c:v>41914</c:v>
                </c:pt>
                <c:pt idx="4658">
                  <c:v>41915</c:v>
                </c:pt>
                <c:pt idx="4659">
                  <c:v>41916</c:v>
                </c:pt>
                <c:pt idx="4660">
                  <c:v>41917</c:v>
                </c:pt>
                <c:pt idx="4661">
                  <c:v>41918</c:v>
                </c:pt>
                <c:pt idx="4662">
                  <c:v>41919</c:v>
                </c:pt>
                <c:pt idx="4663">
                  <c:v>41920</c:v>
                </c:pt>
                <c:pt idx="4664">
                  <c:v>41921</c:v>
                </c:pt>
                <c:pt idx="4665">
                  <c:v>41922</c:v>
                </c:pt>
                <c:pt idx="4666">
                  <c:v>41923</c:v>
                </c:pt>
                <c:pt idx="4667">
                  <c:v>41924</c:v>
                </c:pt>
                <c:pt idx="4668">
                  <c:v>41925</c:v>
                </c:pt>
                <c:pt idx="4669">
                  <c:v>41926</c:v>
                </c:pt>
                <c:pt idx="4670">
                  <c:v>41927</c:v>
                </c:pt>
                <c:pt idx="4671">
                  <c:v>41928</c:v>
                </c:pt>
                <c:pt idx="4672">
                  <c:v>41929</c:v>
                </c:pt>
                <c:pt idx="4673">
                  <c:v>41930</c:v>
                </c:pt>
                <c:pt idx="4674">
                  <c:v>41931</c:v>
                </c:pt>
                <c:pt idx="4675">
                  <c:v>41932</c:v>
                </c:pt>
                <c:pt idx="4676">
                  <c:v>41933</c:v>
                </c:pt>
                <c:pt idx="4677">
                  <c:v>41934</c:v>
                </c:pt>
                <c:pt idx="4678">
                  <c:v>41935</c:v>
                </c:pt>
                <c:pt idx="4679">
                  <c:v>41936</c:v>
                </c:pt>
                <c:pt idx="4680">
                  <c:v>41937</c:v>
                </c:pt>
                <c:pt idx="4681">
                  <c:v>41938</c:v>
                </c:pt>
                <c:pt idx="4682">
                  <c:v>41939</c:v>
                </c:pt>
                <c:pt idx="4683">
                  <c:v>41940</c:v>
                </c:pt>
                <c:pt idx="4684">
                  <c:v>41941</c:v>
                </c:pt>
                <c:pt idx="4685">
                  <c:v>41942</c:v>
                </c:pt>
                <c:pt idx="4686">
                  <c:v>41943</c:v>
                </c:pt>
                <c:pt idx="4687">
                  <c:v>41944</c:v>
                </c:pt>
                <c:pt idx="4688">
                  <c:v>41945</c:v>
                </c:pt>
                <c:pt idx="4689">
                  <c:v>41946</c:v>
                </c:pt>
                <c:pt idx="4690">
                  <c:v>41947</c:v>
                </c:pt>
                <c:pt idx="4691">
                  <c:v>41948</c:v>
                </c:pt>
                <c:pt idx="4692">
                  <c:v>41949</c:v>
                </c:pt>
                <c:pt idx="4693">
                  <c:v>41950</c:v>
                </c:pt>
                <c:pt idx="4694">
                  <c:v>41951</c:v>
                </c:pt>
                <c:pt idx="4695">
                  <c:v>41952</c:v>
                </c:pt>
                <c:pt idx="4696">
                  <c:v>41953</c:v>
                </c:pt>
                <c:pt idx="4697">
                  <c:v>41954</c:v>
                </c:pt>
                <c:pt idx="4698">
                  <c:v>41955</c:v>
                </c:pt>
                <c:pt idx="4699">
                  <c:v>41956</c:v>
                </c:pt>
                <c:pt idx="4700">
                  <c:v>41957</c:v>
                </c:pt>
                <c:pt idx="4701">
                  <c:v>41958</c:v>
                </c:pt>
                <c:pt idx="4702">
                  <c:v>41959</c:v>
                </c:pt>
                <c:pt idx="4703">
                  <c:v>41960</c:v>
                </c:pt>
                <c:pt idx="4704">
                  <c:v>41961</c:v>
                </c:pt>
                <c:pt idx="4705">
                  <c:v>41962</c:v>
                </c:pt>
                <c:pt idx="4706">
                  <c:v>41963</c:v>
                </c:pt>
                <c:pt idx="4707">
                  <c:v>41964</c:v>
                </c:pt>
                <c:pt idx="4708">
                  <c:v>41965</c:v>
                </c:pt>
                <c:pt idx="4709">
                  <c:v>41966</c:v>
                </c:pt>
                <c:pt idx="4710">
                  <c:v>41967</c:v>
                </c:pt>
                <c:pt idx="4711">
                  <c:v>41968</c:v>
                </c:pt>
                <c:pt idx="4712">
                  <c:v>41969</c:v>
                </c:pt>
                <c:pt idx="4713">
                  <c:v>41970</c:v>
                </c:pt>
                <c:pt idx="4714">
                  <c:v>41971</c:v>
                </c:pt>
                <c:pt idx="4715">
                  <c:v>41972</c:v>
                </c:pt>
                <c:pt idx="4716">
                  <c:v>41973</c:v>
                </c:pt>
                <c:pt idx="4717">
                  <c:v>41974</c:v>
                </c:pt>
                <c:pt idx="4718">
                  <c:v>41975</c:v>
                </c:pt>
                <c:pt idx="4719">
                  <c:v>41976</c:v>
                </c:pt>
                <c:pt idx="4720">
                  <c:v>41977</c:v>
                </c:pt>
                <c:pt idx="4721">
                  <c:v>41978</c:v>
                </c:pt>
                <c:pt idx="4722">
                  <c:v>41979</c:v>
                </c:pt>
                <c:pt idx="4723">
                  <c:v>41980</c:v>
                </c:pt>
                <c:pt idx="4724">
                  <c:v>41981</c:v>
                </c:pt>
                <c:pt idx="4725">
                  <c:v>41982</c:v>
                </c:pt>
                <c:pt idx="4726">
                  <c:v>41983</c:v>
                </c:pt>
                <c:pt idx="4727">
                  <c:v>41984</c:v>
                </c:pt>
                <c:pt idx="4728">
                  <c:v>41985</c:v>
                </c:pt>
                <c:pt idx="4729">
                  <c:v>41986</c:v>
                </c:pt>
                <c:pt idx="4730">
                  <c:v>41987</c:v>
                </c:pt>
                <c:pt idx="4731">
                  <c:v>41988</c:v>
                </c:pt>
                <c:pt idx="4732">
                  <c:v>41989</c:v>
                </c:pt>
                <c:pt idx="4733">
                  <c:v>41990</c:v>
                </c:pt>
                <c:pt idx="4734">
                  <c:v>41991</c:v>
                </c:pt>
                <c:pt idx="4735">
                  <c:v>41992</c:v>
                </c:pt>
                <c:pt idx="4736">
                  <c:v>41993</c:v>
                </c:pt>
                <c:pt idx="4737">
                  <c:v>41994</c:v>
                </c:pt>
                <c:pt idx="4738">
                  <c:v>41995</c:v>
                </c:pt>
                <c:pt idx="4739">
                  <c:v>41996</c:v>
                </c:pt>
                <c:pt idx="4740">
                  <c:v>41997</c:v>
                </c:pt>
                <c:pt idx="4741">
                  <c:v>41998</c:v>
                </c:pt>
                <c:pt idx="4742">
                  <c:v>41999</c:v>
                </c:pt>
                <c:pt idx="4743">
                  <c:v>42000</c:v>
                </c:pt>
                <c:pt idx="4744">
                  <c:v>42001</c:v>
                </c:pt>
                <c:pt idx="4745">
                  <c:v>42002</c:v>
                </c:pt>
                <c:pt idx="4746">
                  <c:v>42003</c:v>
                </c:pt>
                <c:pt idx="4747">
                  <c:v>42004</c:v>
                </c:pt>
                <c:pt idx="4748">
                  <c:v>42005</c:v>
                </c:pt>
                <c:pt idx="4749">
                  <c:v>42006</c:v>
                </c:pt>
                <c:pt idx="4750">
                  <c:v>42007</c:v>
                </c:pt>
                <c:pt idx="4751">
                  <c:v>42008</c:v>
                </c:pt>
                <c:pt idx="4752">
                  <c:v>42009</c:v>
                </c:pt>
                <c:pt idx="4753">
                  <c:v>42010</c:v>
                </c:pt>
                <c:pt idx="4754">
                  <c:v>42011</c:v>
                </c:pt>
                <c:pt idx="4755">
                  <c:v>42012</c:v>
                </c:pt>
                <c:pt idx="4756">
                  <c:v>42013</c:v>
                </c:pt>
                <c:pt idx="4757">
                  <c:v>42014</c:v>
                </c:pt>
                <c:pt idx="4758">
                  <c:v>42015</c:v>
                </c:pt>
                <c:pt idx="4759">
                  <c:v>42016</c:v>
                </c:pt>
                <c:pt idx="4760">
                  <c:v>42017</c:v>
                </c:pt>
                <c:pt idx="4761">
                  <c:v>42018</c:v>
                </c:pt>
                <c:pt idx="4762">
                  <c:v>42019</c:v>
                </c:pt>
                <c:pt idx="4763">
                  <c:v>42020</c:v>
                </c:pt>
                <c:pt idx="4764">
                  <c:v>42021</c:v>
                </c:pt>
                <c:pt idx="4765">
                  <c:v>42022</c:v>
                </c:pt>
                <c:pt idx="4766">
                  <c:v>42023</c:v>
                </c:pt>
                <c:pt idx="4767">
                  <c:v>42024</c:v>
                </c:pt>
                <c:pt idx="4768">
                  <c:v>42025</c:v>
                </c:pt>
                <c:pt idx="4769">
                  <c:v>42026</c:v>
                </c:pt>
                <c:pt idx="4770">
                  <c:v>42027</c:v>
                </c:pt>
                <c:pt idx="4771">
                  <c:v>42028</c:v>
                </c:pt>
                <c:pt idx="4772">
                  <c:v>42029</c:v>
                </c:pt>
                <c:pt idx="4773">
                  <c:v>42030</c:v>
                </c:pt>
                <c:pt idx="4774">
                  <c:v>42031</c:v>
                </c:pt>
                <c:pt idx="4775">
                  <c:v>42032</c:v>
                </c:pt>
                <c:pt idx="4776">
                  <c:v>42033</c:v>
                </c:pt>
                <c:pt idx="4777">
                  <c:v>42034</c:v>
                </c:pt>
                <c:pt idx="4778">
                  <c:v>42035</c:v>
                </c:pt>
                <c:pt idx="4779">
                  <c:v>42036</c:v>
                </c:pt>
                <c:pt idx="4780">
                  <c:v>42037</c:v>
                </c:pt>
                <c:pt idx="4781">
                  <c:v>42038</c:v>
                </c:pt>
                <c:pt idx="4782">
                  <c:v>42039</c:v>
                </c:pt>
                <c:pt idx="4783">
                  <c:v>42040</c:v>
                </c:pt>
                <c:pt idx="4784">
                  <c:v>42041</c:v>
                </c:pt>
                <c:pt idx="4785">
                  <c:v>42042</c:v>
                </c:pt>
                <c:pt idx="4786">
                  <c:v>42043</c:v>
                </c:pt>
                <c:pt idx="4787">
                  <c:v>42044</c:v>
                </c:pt>
                <c:pt idx="4788">
                  <c:v>42045</c:v>
                </c:pt>
                <c:pt idx="4789">
                  <c:v>42046</c:v>
                </c:pt>
                <c:pt idx="4790">
                  <c:v>42047</c:v>
                </c:pt>
                <c:pt idx="4791">
                  <c:v>42048</c:v>
                </c:pt>
                <c:pt idx="4792">
                  <c:v>42049</c:v>
                </c:pt>
                <c:pt idx="4793">
                  <c:v>42050</c:v>
                </c:pt>
                <c:pt idx="4794">
                  <c:v>42051</c:v>
                </c:pt>
                <c:pt idx="4795">
                  <c:v>42052</c:v>
                </c:pt>
                <c:pt idx="4796">
                  <c:v>42053</c:v>
                </c:pt>
                <c:pt idx="4797">
                  <c:v>42054</c:v>
                </c:pt>
                <c:pt idx="4798">
                  <c:v>42055</c:v>
                </c:pt>
                <c:pt idx="4799">
                  <c:v>42056</c:v>
                </c:pt>
                <c:pt idx="4800">
                  <c:v>42057</c:v>
                </c:pt>
                <c:pt idx="4801">
                  <c:v>42058</c:v>
                </c:pt>
                <c:pt idx="4802">
                  <c:v>42059</c:v>
                </c:pt>
                <c:pt idx="4803">
                  <c:v>42060</c:v>
                </c:pt>
                <c:pt idx="4804">
                  <c:v>42061</c:v>
                </c:pt>
                <c:pt idx="4805">
                  <c:v>42062</c:v>
                </c:pt>
                <c:pt idx="4806">
                  <c:v>42063</c:v>
                </c:pt>
                <c:pt idx="4807">
                  <c:v>42064</c:v>
                </c:pt>
                <c:pt idx="4808">
                  <c:v>42065</c:v>
                </c:pt>
                <c:pt idx="4809">
                  <c:v>42066</c:v>
                </c:pt>
                <c:pt idx="4810">
                  <c:v>42067</c:v>
                </c:pt>
                <c:pt idx="4811">
                  <c:v>42068</c:v>
                </c:pt>
                <c:pt idx="4812">
                  <c:v>42069</c:v>
                </c:pt>
                <c:pt idx="4813">
                  <c:v>42070</c:v>
                </c:pt>
                <c:pt idx="4814">
                  <c:v>42071</c:v>
                </c:pt>
                <c:pt idx="4815">
                  <c:v>42072</c:v>
                </c:pt>
                <c:pt idx="4816">
                  <c:v>42073</c:v>
                </c:pt>
                <c:pt idx="4817">
                  <c:v>42074</c:v>
                </c:pt>
                <c:pt idx="4818">
                  <c:v>42075</c:v>
                </c:pt>
                <c:pt idx="4819">
                  <c:v>42076</c:v>
                </c:pt>
                <c:pt idx="4820">
                  <c:v>42077</c:v>
                </c:pt>
                <c:pt idx="4821">
                  <c:v>42078</c:v>
                </c:pt>
                <c:pt idx="4822">
                  <c:v>42079</c:v>
                </c:pt>
                <c:pt idx="4823">
                  <c:v>42080</c:v>
                </c:pt>
                <c:pt idx="4824">
                  <c:v>42081</c:v>
                </c:pt>
                <c:pt idx="4825">
                  <c:v>42082</c:v>
                </c:pt>
                <c:pt idx="4826">
                  <c:v>42083</c:v>
                </c:pt>
                <c:pt idx="4827">
                  <c:v>42084</c:v>
                </c:pt>
                <c:pt idx="4828">
                  <c:v>42085</c:v>
                </c:pt>
                <c:pt idx="4829">
                  <c:v>42086</c:v>
                </c:pt>
                <c:pt idx="4830">
                  <c:v>42087</c:v>
                </c:pt>
                <c:pt idx="4831">
                  <c:v>42088</c:v>
                </c:pt>
                <c:pt idx="4832">
                  <c:v>42089</c:v>
                </c:pt>
                <c:pt idx="4833">
                  <c:v>42090</c:v>
                </c:pt>
                <c:pt idx="4834">
                  <c:v>42091</c:v>
                </c:pt>
                <c:pt idx="4835">
                  <c:v>42092</c:v>
                </c:pt>
                <c:pt idx="4836">
                  <c:v>42093</c:v>
                </c:pt>
                <c:pt idx="4837">
                  <c:v>42094</c:v>
                </c:pt>
                <c:pt idx="4838">
                  <c:v>42095</c:v>
                </c:pt>
                <c:pt idx="4839">
                  <c:v>42096</c:v>
                </c:pt>
                <c:pt idx="4840">
                  <c:v>42097</c:v>
                </c:pt>
                <c:pt idx="4841">
                  <c:v>42098</c:v>
                </c:pt>
                <c:pt idx="4842">
                  <c:v>42099</c:v>
                </c:pt>
                <c:pt idx="4843">
                  <c:v>42100</c:v>
                </c:pt>
                <c:pt idx="4844">
                  <c:v>42101</c:v>
                </c:pt>
                <c:pt idx="4845">
                  <c:v>42102</c:v>
                </c:pt>
                <c:pt idx="4846">
                  <c:v>42103</c:v>
                </c:pt>
                <c:pt idx="4847">
                  <c:v>42104</c:v>
                </c:pt>
                <c:pt idx="4848">
                  <c:v>42105</c:v>
                </c:pt>
                <c:pt idx="4849">
                  <c:v>42106</c:v>
                </c:pt>
                <c:pt idx="4850">
                  <c:v>42107</c:v>
                </c:pt>
                <c:pt idx="4851">
                  <c:v>42108</c:v>
                </c:pt>
                <c:pt idx="4852">
                  <c:v>42109</c:v>
                </c:pt>
                <c:pt idx="4853">
                  <c:v>42110</c:v>
                </c:pt>
                <c:pt idx="4854">
                  <c:v>42111</c:v>
                </c:pt>
                <c:pt idx="4855">
                  <c:v>42112</c:v>
                </c:pt>
                <c:pt idx="4856">
                  <c:v>42113</c:v>
                </c:pt>
                <c:pt idx="4857">
                  <c:v>42114</c:v>
                </c:pt>
                <c:pt idx="4858">
                  <c:v>42115</c:v>
                </c:pt>
                <c:pt idx="4859">
                  <c:v>42116</c:v>
                </c:pt>
                <c:pt idx="4860">
                  <c:v>42117</c:v>
                </c:pt>
                <c:pt idx="4861">
                  <c:v>42118</c:v>
                </c:pt>
                <c:pt idx="4862">
                  <c:v>42119</c:v>
                </c:pt>
                <c:pt idx="4863">
                  <c:v>42120</c:v>
                </c:pt>
                <c:pt idx="4864">
                  <c:v>42121</c:v>
                </c:pt>
                <c:pt idx="4865">
                  <c:v>42122</c:v>
                </c:pt>
                <c:pt idx="4866">
                  <c:v>42123</c:v>
                </c:pt>
                <c:pt idx="4867">
                  <c:v>42124</c:v>
                </c:pt>
                <c:pt idx="4868">
                  <c:v>42125</c:v>
                </c:pt>
                <c:pt idx="4869">
                  <c:v>42126</c:v>
                </c:pt>
                <c:pt idx="4870">
                  <c:v>42127</c:v>
                </c:pt>
                <c:pt idx="4871">
                  <c:v>42128</c:v>
                </c:pt>
                <c:pt idx="4872">
                  <c:v>42129</c:v>
                </c:pt>
                <c:pt idx="4873">
                  <c:v>42130</c:v>
                </c:pt>
                <c:pt idx="4874">
                  <c:v>42131</c:v>
                </c:pt>
                <c:pt idx="4875">
                  <c:v>42132</c:v>
                </c:pt>
                <c:pt idx="4876">
                  <c:v>42133</c:v>
                </c:pt>
                <c:pt idx="4877">
                  <c:v>42134</c:v>
                </c:pt>
                <c:pt idx="4878">
                  <c:v>42135</c:v>
                </c:pt>
                <c:pt idx="4879">
                  <c:v>42136</c:v>
                </c:pt>
                <c:pt idx="4880">
                  <c:v>42137</c:v>
                </c:pt>
                <c:pt idx="4881">
                  <c:v>42138</c:v>
                </c:pt>
                <c:pt idx="4882">
                  <c:v>42139</c:v>
                </c:pt>
                <c:pt idx="4883">
                  <c:v>42140</c:v>
                </c:pt>
                <c:pt idx="4884">
                  <c:v>42141</c:v>
                </c:pt>
                <c:pt idx="4885">
                  <c:v>42142</c:v>
                </c:pt>
                <c:pt idx="4886">
                  <c:v>42143</c:v>
                </c:pt>
                <c:pt idx="4887">
                  <c:v>42144</c:v>
                </c:pt>
                <c:pt idx="4888">
                  <c:v>42145</c:v>
                </c:pt>
                <c:pt idx="4889">
                  <c:v>42146</c:v>
                </c:pt>
                <c:pt idx="4890">
                  <c:v>42147</c:v>
                </c:pt>
                <c:pt idx="4891">
                  <c:v>42148</c:v>
                </c:pt>
                <c:pt idx="4892">
                  <c:v>42149</c:v>
                </c:pt>
                <c:pt idx="4893">
                  <c:v>42150</c:v>
                </c:pt>
                <c:pt idx="4894">
                  <c:v>42151</c:v>
                </c:pt>
                <c:pt idx="4895">
                  <c:v>42152</c:v>
                </c:pt>
                <c:pt idx="4896">
                  <c:v>42153</c:v>
                </c:pt>
                <c:pt idx="4897">
                  <c:v>42154</c:v>
                </c:pt>
                <c:pt idx="4898">
                  <c:v>42155</c:v>
                </c:pt>
                <c:pt idx="4899">
                  <c:v>42156</c:v>
                </c:pt>
                <c:pt idx="4900">
                  <c:v>42157</c:v>
                </c:pt>
                <c:pt idx="4901">
                  <c:v>42158</c:v>
                </c:pt>
                <c:pt idx="4902">
                  <c:v>42159</c:v>
                </c:pt>
                <c:pt idx="4903">
                  <c:v>42160</c:v>
                </c:pt>
                <c:pt idx="4904">
                  <c:v>42161</c:v>
                </c:pt>
                <c:pt idx="4905">
                  <c:v>42162</c:v>
                </c:pt>
                <c:pt idx="4906">
                  <c:v>42163</c:v>
                </c:pt>
                <c:pt idx="4907">
                  <c:v>42164</c:v>
                </c:pt>
                <c:pt idx="4908">
                  <c:v>42165</c:v>
                </c:pt>
                <c:pt idx="4909">
                  <c:v>42166</c:v>
                </c:pt>
                <c:pt idx="4910">
                  <c:v>42167</c:v>
                </c:pt>
                <c:pt idx="4911">
                  <c:v>42168</c:v>
                </c:pt>
                <c:pt idx="4912">
                  <c:v>42169</c:v>
                </c:pt>
                <c:pt idx="4913">
                  <c:v>42170</c:v>
                </c:pt>
                <c:pt idx="4914">
                  <c:v>42171</c:v>
                </c:pt>
                <c:pt idx="4915">
                  <c:v>42172</c:v>
                </c:pt>
                <c:pt idx="4916">
                  <c:v>42173</c:v>
                </c:pt>
                <c:pt idx="4917">
                  <c:v>42174</c:v>
                </c:pt>
                <c:pt idx="4918">
                  <c:v>42175</c:v>
                </c:pt>
                <c:pt idx="4919">
                  <c:v>42176</c:v>
                </c:pt>
                <c:pt idx="4920">
                  <c:v>42177</c:v>
                </c:pt>
                <c:pt idx="4921">
                  <c:v>42178</c:v>
                </c:pt>
                <c:pt idx="4922">
                  <c:v>42179</c:v>
                </c:pt>
                <c:pt idx="4923">
                  <c:v>42180</c:v>
                </c:pt>
                <c:pt idx="4924">
                  <c:v>42181</c:v>
                </c:pt>
                <c:pt idx="4925">
                  <c:v>42182</c:v>
                </c:pt>
                <c:pt idx="4926">
                  <c:v>42183</c:v>
                </c:pt>
                <c:pt idx="4927">
                  <c:v>42184</c:v>
                </c:pt>
                <c:pt idx="4928">
                  <c:v>42185</c:v>
                </c:pt>
                <c:pt idx="4929">
                  <c:v>42186</c:v>
                </c:pt>
                <c:pt idx="4930">
                  <c:v>42187</c:v>
                </c:pt>
                <c:pt idx="4931">
                  <c:v>42188</c:v>
                </c:pt>
                <c:pt idx="4932">
                  <c:v>42189</c:v>
                </c:pt>
                <c:pt idx="4933">
                  <c:v>42190</c:v>
                </c:pt>
                <c:pt idx="4934">
                  <c:v>42191</c:v>
                </c:pt>
                <c:pt idx="4935">
                  <c:v>42192</c:v>
                </c:pt>
                <c:pt idx="4936">
                  <c:v>42193</c:v>
                </c:pt>
                <c:pt idx="4937">
                  <c:v>42194</c:v>
                </c:pt>
                <c:pt idx="4938">
                  <c:v>42195</c:v>
                </c:pt>
                <c:pt idx="4939">
                  <c:v>42196</c:v>
                </c:pt>
                <c:pt idx="4940">
                  <c:v>42197</c:v>
                </c:pt>
                <c:pt idx="4941">
                  <c:v>42198</c:v>
                </c:pt>
                <c:pt idx="4942">
                  <c:v>42199</c:v>
                </c:pt>
                <c:pt idx="4943">
                  <c:v>42200</c:v>
                </c:pt>
                <c:pt idx="4944">
                  <c:v>42201</c:v>
                </c:pt>
                <c:pt idx="4945">
                  <c:v>42202</c:v>
                </c:pt>
                <c:pt idx="4946">
                  <c:v>42203</c:v>
                </c:pt>
                <c:pt idx="4947">
                  <c:v>42204</c:v>
                </c:pt>
                <c:pt idx="4948">
                  <c:v>42205</c:v>
                </c:pt>
                <c:pt idx="4949">
                  <c:v>42206</c:v>
                </c:pt>
                <c:pt idx="4950">
                  <c:v>42207</c:v>
                </c:pt>
                <c:pt idx="4951">
                  <c:v>42208</c:v>
                </c:pt>
                <c:pt idx="4952">
                  <c:v>42209</c:v>
                </c:pt>
                <c:pt idx="4953">
                  <c:v>42210</c:v>
                </c:pt>
                <c:pt idx="4954">
                  <c:v>42211</c:v>
                </c:pt>
                <c:pt idx="4955">
                  <c:v>42212</c:v>
                </c:pt>
                <c:pt idx="4956">
                  <c:v>42213</c:v>
                </c:pt>
                <c:pt idx="4957">
                  <c:v>42214</c:v>
                </c:pt>
                <c:pt idx="4958">
                  <c:v>42215</c:v>
                </c:pt>
                <c:pt idx="4959">
                  <c:v>42216</c:v>
                </c:pt>
                <c:pt idx="4960">
                  <c:v>42217</c:v>
                </c:pt>
                <c:pt idx="4961">
                  <c:v>42218</c:v>
                </c:pt>
                <c:pt idx="4962">
                  <c:v>42219</c:v>
                </c:pt>
                <c:pt idx="4963">
                  <c:v>42220</c:v>
                </c:pt>
                <c:pt idx="4964">
                  <c:v>42221</c:v>
                </c:pt>
                <c:pt idx="4965">
                  <c:v>42222</c:v>
                </c:pt>
                <c:pt idx="4966">
                  <c:v>42223</c:v>
                </c:pt>
                <c:pt idx="4967">
                  <c:v>42224</c:v>
                </c:pt>
                <c:pt idx="4968">
                  <c:v>42225</c:v>
                </c:pt>
                <c:pt idx="4969">
                  <c:v>42226</c:v>
                </c:pt>
                <c:pt idx="4970">
                  <c:v>42227</c:v>
                </c:pt>
                <c:pt idx="4971">
                  <c:v>42228</c:v>
                </c:pt>
                <c:pt idx="4972">
                  <c:v>42229</c:v>
                </c:pt>
                <c:pt idx="4973">
                  <c:v>42230</c:v>
                </c:pt>
                <c:pt idx="4974">
                  <c:v>42231</c:v>
                </c:pt>
                <c:pt idx="4975">
                  <c:v>42232</c:v>
                </c:pt>
                <c:pt idx="4976">
                  <c:v>42233</c:v>
                </c:pt>
                <c:pt idx="4977">
                  <c:v>42234</c:v>
                </c:pt>
                <c:pt idx="4978">
                  <c:v>42235</c:v>
                </c:pt>
                <c:pt idx="4979">
                  <c:v>42236</c:v>
                </c:pt>
                <c:pt idx="4980">
                  <c:v>42237</c:v>
                </c:pt>
                <c:pt idx="4981">
                  <c:v>42238</c:v>
                </c:pt>
                <c:pt idx="4982">
                  <c:v>42239</c:v>
                </c:pt>
                <c:pt idx="4983">
                  <c:v>42240</c:v>
                </c:pt>
                <c:pt idx="4984">
                  <c:v>42241</c:v>
                </c:pt>
                <c:pt idx="4985">
                  <c:v>42242</c:v>
                </c:pt>
                <c:pt idx="4986">
                  <c:v>42243</c:v>
                </c:pt>
                <c:pt idx="4987">
                  <c:v>42244</c:v>
                </c:pt>
                <c:pt idx="4988">
                  <c:v>42245</c:v>
                </c:pt>
                <c:pt idx="4989">
                  <c:v>42246</c:v>
                </c:pt>
                <c:pt idx="4990">
                  <c:v>42247</c:v>
                </c:pt>
                <c:pt idx="4991">
                  <c:v>42248</c:v>
                </c:pt>
                <c:pt idx="4992">
                  <c:v>42249</c:v>
                </c:pt>
                <c:pt idx="4993">
                  <c:v>42250</c:v>
                </c:pt>
                <c:pt idx="4994">
                  <c:v>42251</c:v>
                </c:pt>
                <c:pt idx="4995">
                  <c:v>42252</c:v>
                </c:pt>
                <c:pt idx="4996">
                  <c:v>42253</c:v>
                </c:pt>
                <c:pt idx="4997">
                  <c:v>42254</c:v>
                </c:pt>
                <c:pt idx="4998">
                  <c:v>42255</c:v>
                </c:pt>
                <c:pt idx="4999">
                  <c:v>42256</c:v>
                </c:pt>
                <c:pt idx="5000">
                  <c:v>42257</c:v>
                </c:pt>
                <c:pt idx="5001">
                  <c:v>42258</c:v>
                </c:pt>
                <c:pt idx="5002">
                  <c:v>42259</c:v>
                </c:pt>
                <c:pt idx="5003">
                  <c:v>42260</c:v>
                </c:pt>
                <c:pt idx="5004">
                  <c:v>42261</c:v>
                </c:pt>
                <c:pt idx="5005">
                  <c:v>42262</c:v>
                </c:pt>
                <c:pt idx="5006">
                  <c:v>42263</c:v>
                </c:pt>
                <c:pt idx="5007">
                  <c:v>42264</c:v>
                </c:pt>
                <c:pt idx="5008">
                  <c:v>42265</c:v>
                </c:pt>
                <c:pt idx="5009">
                  <c:v>42266</c:v>
                </c:pt>
                <c:pt idx="5010">
                  <c:v>42267</c:v>
                </c:pt>
                <c:pt idx="5011">
                  <c:v>42268</c:v>
                </c:pt>
                <c:pt idx="5012">
                  <c:v>42269</c:v>
                </c:pt>
                <c:pt idx="5013">
                  <c:v>42270</c:v>
                </c:pt>
                <c:pt idx="5014">
                  <c:v>42271</c:v>
                </c:pt>
                <c:pt idx="5015">
                  <c:v>42272</c:v>
                </c:pt>
                <c:pt idx="5016">
                  <c:v>42273</c:v>
                </c:pt>
                <c:pt idx="5017">
                  <c:v>42274</c:v>
                </c:pt>
                <c:pt idx="5018">
                  <c:v>42275</c:v>
                </c:pt>
                <c:pt idx="5019">
                  <c:v>42276</c:v>
                </c:pt>
                <c:pt idx="5020">
                  <c:v>42277</c:v>
                </c:pt>
                <c:pt idx="5021">
                  <c:v>42278</c:v>
                </c:pt>
                <c:pt idx="5022">
                  <c:v>42279</c:v>
                </c:pt>
                <c:pt idx="5023">
                  <c:v>42280</c:v>
                </c:pt>
                <c:pt idx="5024">
                  <c:v>42281</c:v>
                </c:pt>
                <c:pt idx="5025">
                  <c:v>42282</c:v>
                </c:pt>
                <c:pt idx="5026">
                  <c:v>42283</c:v>
                </c:pt>
                <c:pt idx="5027">
                  <c:v>42284</c:v>
                </c:pt>
                <c:pt idx="5028">
                  <c:v>42285</c:v>
                </c:pt>
                <c:pt idx="5029">
                  <c:v>42286</c:v>
                </c:pt>
                <c:pt idx="5030">
                  <c:v>42287</c:v>
                </c:pt>
                <c:pt idx="5031">
                  <c:v>42288</c:v>
                </c:pt>
                <c:pt idx="5032">
                  <c:v>42289</c:v>
                </c:pt>
                <c:pt idx="5033">
                  <c:v>42290</c:v>
                </c:pt>
                <c:pt idx="5034">
                  <c:v>42291</c:v>
                </c:pt>
                <c:pt idx="5035">
                  <c:v>42292</c:v>
                </c:pt>
                <c:pt idx="5036">
                  <c:v>42293</c:v>
                </c:pt>
                <c:pt idx="5037">
                  <c:v>42294</c:v>
                </c:pt>
                <c:pt idx="5038">
                  <c:v>42295</c:v>
                </c:pt>
                <c:pt idx="5039">
                  <c:v>42296</c:v>
                </c:pt>
                <c:pt idx="5040">
                  <c:v>42297</c:v>
                </c:pt>
                <c:pt idx="5041">
                  <c:v>42298</c:v>
                </c:pt>
                <c:pt idx="5042">
                  <c:v>42299</c:v>
                </c:pt>
                <c:pt idx="5043">
                  <c:v>42300</c:v>
                </c:pt>
                <c:pt idx="5044">
                  <c:v>42301</c:v>
                </c:pt>
                <c:pt idx="5045">
                  <c:v>42302</c:v>
                </c:pt>
                <c:pt idx="5046">
                  <c:v>42303</c:v>
                </c:pt>
                <c:pt idx="5047">
                  <c:v>42304</c:v>
                </c:pt>
                <c:pt idx="5048">
                  <c:v>42305</c:v>
                </c:pt>
                <c:pt idx="5049">
                  <c:v>42306</c:v>
                </c:pt>
                <c:pt idx="5050">
                  <c:v>42307</c:v>
                </c:pt>
                <c:pt idx="5051">
                  <c:v>42308</c:v>
                </c:pt>
                <c:pt idx="5052">
                  <c:v>42309</c:v>
                </c:pt>
                <c:pt idx="5053">
                  <c:v>42310</c:v>
                </c:pt>
                <c:pt idx="5054">
                  <c:v>42311</c:v>
                </c:pt>
                <c:pt idx="5055">
                  <c:v>42312</c:v>
                </c:pt>
                <c:pt idx="5056">
                  <c:v>42313</c:v>
                </c:pt>
                <c:pt idx="5057">
                  <c:v>42314</c:v>
                </c:pt>
                <c:pt idx="5058">
                  <c:v>42315</c:v>
                </c:pt>
                <c:pt idx="5059">
                  <c:v>42316</c:v>
                </c:pt>
                <c:pt idx="5060">
                  <c:v>42317</c:v>
                </c:pt>
                <c:pt idx="5061">
                  <c:v>42318</c:v>
                </c:pt>
                <c:pt idx="5062">
                  <c:v>42319</c:v>
                </c:pt>
                <c:pt idx="5063">
                  <c:v>42320</c:v>
                </c:pt>
                <c:pt idx="5064">
                  <c:v>42321</c:v>
                </c:pt>
                <c:pt idx="5065">
                  <c:v>42322</c:v>
                </c:pt>
                <c:pt idx="5066">
                  <c:v>42323</c:v>
                </c:pt>
                <c:pt idx="5067">
                  <c:v>42324</c:v>
                </c:pt>
                <c:pt idx="5068">
                  <c:v>42325</c:v>
                </c:pt>
                <c:pt idx="5069">
                  <c:v>42326</c:v>
                </c:pt>
                <c:pt idx="5070">
                  <c:v>42327</c:v>
                </c:pt>
                <c:pt idx="5071">
                  <c:v>42328</c:v>
                </c:pt>
                <c:pt idx="5072">
                  <c:v>42329</c:v>
                </c:pt>
                <c:pt idx="5073">
                  <c:v>42330</c:v>
                </c:pt>
                <c:pt idx="5074">
                  <c:v>42331</c:v>
                </c:pt>
                <c:pt idx="5075">
                  <c:v>42332</c:v>
                </c:pt>
                <c:pt idx="5076">
                  <c:v>42333</c:v>
                </c:pt>
                <c:pt idx="5077">
                  <c:v>42334</c:v>
                </c:pt>
                <c:pt idx="5078">
                  <c:v>42335</c:v>
                </c:pt>
                <c:pt idx="5079">
                  <c:v>42336</c:v>
                </c:pt>
                <c:pt idx="5080">
                  <c:v>42337</c:v>
                </c:pt>
                <c:pt idx="5081">
                  <c:v>42338</c:v>
                </c:pt>
                <c:pt idx="5082">
                  <c:v>42339</c:v>
                </c:pt>
                <c:pt idx="5083">
                  <c:v>42340</c:v>
                </c:pt>
                <c:pt idx="5084">
                  <c:v>42341</c:v>
                </c:pt>
                <c:pt idx="5085">
                  <c:v>42342</c:v>
                </c:pt>
                <c:pt idx="5086">
                  <c:v>42343</c:v>
                </c:pt>
                <c:pt idx="5087">
                  <c:v>42344</c:v>
                </c:pt>
                <c:pt idx="5088">
                  <c:v>42345</c:v>
                </c:pt>
                <c:pt idx="5089">
                  <c:v>42346</c:v>
                </c:pt>
                <c:pt idx="5090">
                  <c:v>42347</c:v>
                </c:pt>
                <c:pt idx="5091">
                  <c:v>42348</c:v>
                </c:pt>
                <c:pt idx="5092">
                  <c:v>42349</c:v>
                </c:pt>
                <c:pt idx="5093">
                  <c:v>42350</c:v>
                </c:pt>
                <c:pt idx="5094">
                  <c:v>42351</c:v>
                </c:pt>
                <c:pt idx="5095">
                  <c:v>42352</c:v>
                </c:pt>
                <c:pt idx="5096">
                  <c:v>42353</c:v>
                </c:pt>
                <c:pt idx="5097">
                  <c:v>42354</c:v>
                </c:pt>
                <c:pt idx="5098">
                  <c:v>42355</c:v>
                </c:pt>
                <c:pt idx="5099">
                  <c:v>42356</c:v>
                </c:pt>
                <c:pt idx="5100">
                  <c:v>42357</c:v>
                </c:pt>
                <c:pt idx="5101">
                  <c:v>42358</c:v>
                </c:pt>
                <c:pt idx="5102">
                  <c:v>42359</c:v>
                </c:pt>
                <c:pt idx="5103">
                  <c:v>42360</c:v>
                </c:pt>
                <c:pt idx="5104">
                  <c:v>42361</c:v>
                </c:pt>
                <c:pt idx="5105">
                  <c:v>42362</c:v>
                </c:pt>
                <c:pt idx="5106">
                  <c:v>42363</c:v>
                </c:pt>
                <c:pt idx="5107">
                  <c:v>42364</c:v>
                </c:pt>
                <c:pt idx="5108">
                  <c:v>42365</c:v>
                </c:pt>
                <c:pt idx="5109">
                  <c:v>42366</c:v>
                </c:pt>
                <c:pt idx="5110">
                  <c:v>42367</c:v>
                </c:pt>
                <c:pt idx="5111">
                  <c:v>42368</c:v>
                </c:pt>
                <c:pt idx="5112">
                  <c:v>42369</c:v>
                </c:pt>
              </c:numCache>
            </c:numRef>
          </c:xVal>
          <c:yVal>
            <c:numRef>
              <c:f>[1]ChickenCreek_all_years!$O$2:$O$5114</c:f>
              <c:numCache>
                <c:formatCode>General</c:formatCode>
                <c:ptCount val="5113"/>
                <c:pt idx="0">
                  <c:v>2.1718073562517861</c:v>
                </c:pt>
                <c:pt idx="1">
                  <c:v>2.3771644988200071</c:v>
                </c:pt>
                <c:pt idx="2">
                  <c:v>2.6011904725307926</c:v>
                </c:pt>
                <c:pt idx="3">
                  <c:v>2.5265151479605308</c:v>
                </c:pt>
                <c:pt idx="4">
                  <c:v>2.8127705588132019</c:v>
                </c:pt>
                <c:pt idx="5">
                  <c:v>5.5882034553412723</c:v>
                </c:pt>
                <c:pt idx="6">
                  <c:v>20.597943693963934</c:v>
                </c:pt>
                <c:pt idx="7">
                  <c:v>20.722402568247702</c:v>
                </c:pt>
                <c:pt idx="8">
                  <c:v>14.063852794066008</c:v>
                </c:pt>
                <c:pt idx="9">
                  <c:v>8.5876623255801299</c:v>
                </c:pt>
                <c:pt idx="10">
                  <c:v>5.6815476110540999</c:v>
                </c:pt>
                <c:pt idx="11">
                  <c:v>4.6174242359278663</c:v>
                </c:pt>
                <c:pt idx="12">
                  <c:v>3.4661796488029943</c:v>
                </c:pt>
                <c:pt idx="13">
                  <c:v>3.0119047576672338</c:v>
                </c:pt>
                <c:pt idx="14">
                  <c:v>2.6758657971010549</c:v>
                </c:pt>
                <c:pt idx="15">
                  <c:v>2.4207251048193261</c:v>
                </c:pt>
                <c:pt idx="16">
                  <c:v>2.2278138496794826</c:v>
                </c:pt>
                <c:pt idx="17">
                  <c:v>2.1033549753957126</c:v>
                </c:pt>
                <c:pt idx="18">
                  <c:v>2.1469155813950325</c:v>
                </c:pt>
                <c:pt idx="19">
                  <c:v>3.0243506450956108</c:v>
                </c:pt>
                <c:pt idx="20">
                  <c:v>3.4163960990894862</c:v>
                </c:pt>
                <c:pt idx="21">
                  <c:v>4.4494047556447773</c:v>
                </c:pt>
                <c:pt idx="22">
                  <c:v>4.069805189079279</c:v>
                </c:pt>
                <c:pt idx="23">
                  <c:v>3.8955627650820008</c:v>
                </c:pt>
                <c:pt idx="24">
                  <c:v>17.735389585437222</c:v>
                </c:pt>
                <c:pt idx="25">
                  <c:v>15.868506471180673</c:v>
                </c:pt>
                <c:pt idx="26">
                  <c:v>13.752705608356584</c:v>
                </c:pt>
                <c:pt idx="27">
                  <c:v>8.836580074147669</c:v>
                </c:pt>
                <c:pt idx="28">
                  <c:v>5.9055735847648867</c:v>
                </c:pt>
                <c:pt idx="29">
                  <c:v>4.4182900370738345</c:v>
                </c:pt>
                <c:pt idx="30">
                  <c:v>4.5054112490724743</c:v>
                </c:pt>
                <c:pt idx="31">
                  <c:v>4.7543289976400143</c:v>
                </c:pt>
                <c:pt idx="32">
                  <c:v>4.2627164442191221</c:v>
                </c:pt>
                <c:pt idx="33">
                  <c:v>3.8893398213678121</c:v>
                </c:pt>
                <c:pt idx="34">
                  <c:v>3.1985930690928885</c:v>
                </c:pt>
                <c:pt idx="35">
                  <c:v>3.0367965325239874</c:v>
                </c:pt>
                <c:pt idx="36">
                  <c:v>3.130140688236815</c:v>
                </c:pt>
                <c:pt idx="37">
                  <c:v>5.7997835416236816</c:v>
                </c:pt>
                <c:pt idx="38">
                  <c:v>10.454545439836679</c:v>
                </c:pt>
                <c:pt idx="39">
                  <c:v>6.9696969598911194</c:v>
                </c:pt>
                <c:pt idx="40">
                  <c:v>5.0281385210643075</c:v>
                </c:pt>
                <c:pt idx="41">
                  <c:v>3.7835497782266074</c:v>
                </c:pt>
                <c:pt idx="42">
                  <c:v>3.1674783505219462</c:v>
                </c:pt>
                <c:pt idx="43">
                  <c:v>2.8501082210983326</c:v>
                </c:pt>
                <c:pt idx="44">
                  <c:v>2.5016233731037771</c:v>
                </c:pt>
                <c:pt idx="45">
                  <c:v>2.2838203431071795</c:v>
                </c:pt>
                <c:pt idx="46">
                  <c:v>2.2278138496794826</c:v>
                </c:pt>
                <c:pt idx="47">
                  <c:v>2.0286796508254508</c:v>
                </c:pt>
                <c:pt idx="48">
                  <c:v>1.9104437202558693</c:v>
                </c:pt>
                <c:pt idx="49">
                  <c:v>2.9932359265246684</c:v>
                </c:pt>
                <c:pt idx="50">
                  <c:v>2.2900432868213674</c:v>
                </c:pt>
                <c:pt idx="51">
                  <c:v>2.2340367933936713</c:v>
                </c:pt>
                <c:pt idx="52">
                  <c:v>2.1158008628240896</c:v>
                </c:pt>
                <c:pt idx="53">
                  <c:v>5.4201839750581824</c:v>
                </c:pt>
                <c:pt idx="54">
                  <c:v>3.4101731553752974</c:v>
                </c:pt>
                <c:pt idx="55">
                  <c:v>2.9807900390962909</c:v>
                </c:pt>
                <c:pt idx="56">
                  <c:v>2.6634199096726774</c:v>
                </c:pt>
                <c:pt idx="57">
                  <c:v>2.383387442534195</c:v>
                </c:pt>
                <c:pt idx="58">
                  <c:v>2.1780302999659749</c:v>
                </c:pt>
                <c:pt idx="59">
                  <c:v>1.9602272699693772</c:v>
                </c:pt>
                <c:pt idx="60">
                  <c:v>1.779761902257911</c:v>
                </c:pt>
                <c:pt idx="61">
                  <c:v>1.6366341968315754</c:v>
                </c:pt>
                <c:pt idx="62">
                  <c:v>1.5495129848329363</c:v>
                </c:pt>
                <c:pt idx="63">
                  <c:v>1.5432900411187478</c:v>
                </c:pt>
                <c:pt idx="64">
                  <c:v>4.567640686214359</c:v>
                </c:pt>
                <c:pt idx="65">
                  <c:v>3.0741341948091185</c:v>
                </c:pt>
                <c:pt idx="66">
                  <c:v>2.7629870090996937</c:v>
                </c:pt>
                <c:pt idx="67">
                  <c:v>2.520292204246342</c:v>
                </c:pt>
                <c:pt idx="68">
                  <c:v>2.7256493468145626</c:v>
                </c:pt>
                <c:pt idx="69">
                  <c:v>9.2099566969989795</c:v>
                </c:pt>
                <c:pt idx="70">
                  <c:v>15.121753225478054</c:v>
                </c:pt>
                <c:pt idx="71">
                  <c:v>10.143398254127254</c:v>
                </c:pt>
                <c:pt idx="72">
                  <c:v>6.4096320256141546</c:v>
                </c:pt>
                <c:pt idx="73">
                  <c:v>4.8352272659244644</c:v>
                </c:pt>
                <c:pt idx="74">
                  <c:v>4.0137986956515821</c:v>
                </c:pt>
                <c:pt idx="75">
                  <c:v>3.3915043242327321</c:v>
                </c:pt>
                <c:pt idx="76">
                  <c:v>3.2234848439496426</c:v>
                </c:pt>
                <c:pt idx="77">
                  <c:v>6.4096320256141546</c:v>
                </c:pt>
                <c:pt idx="78">
                  <c:v>5.2397186073467168</c:v>
                </c:pt>
                <c:pt idx="79">
                  <c:v>4.1258116825069751</c:v>
                </c:pt>
                <c:pt idx="80">
                  <c:v>3.4412878739462398</c:v>
                </c:pt>
                <c:pt idx="81">
                  <c:v>3.0181277013814221</c:v>
                </c:pt>
                <c:pt idx="82">
                  <c:v>2.644751078530112</c:v>
                </c:pt>
                <c:pt idx="83">
                  <c:v>2.3336038928206873</c:v>
                </c:pt>
                <c:pt idx="84">
                  <c:v>2.1220238065382784</c:v>
                </c:pt>
                <c:pt idx="85">
                  <c:v>1.9353354951126234</c:v>
                </c:pt>
                <c:pt idx="86">
                  <c:v>1.7673160148295337</c:v>
                </c:pt>
                <c:pt idx="87">
                  <c:v>1.6801948028308948</c:v>
                </c:pt>
                <c:pt idx="88">
                  <c:v>1.5370670974045593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1.1885822494100036</c:v>
                </c:pt>
                <c:pt idx="113">
                  <c:v>1.1014610374113643</c:v>
                </c:pt>
                <c:pt idx="114">
                  <c:v>1.045454543983668</c:v>
                </c:pt>
                <c:pt idx="115">
                  <c:v>1.0516774876978563</c:v>
                </c:pt>
                <c:pt idx="116">
                  <c:v>1.107683981125553</c:v>
                </c:pt>
                <c:pt idx="117">
                  <c:v>0.98322510684178299</c:v>
                </c:pt>
                <c:pt idx="118">
                  <c:v>0.92099566969989799</c:v>
                </c:pt>
                <c:pt idx="119">
                  <c:v>0.87743506370057844</c:v>
                </c:pt>
                <c:pt idx="120">
                  <c:v>0.84632034512963594</c:v>
                </c:pt>
                <c:pt idx="121">
                  <c:v>0.81520562655869344</c:v>
                </c:pt>
                <c:pt idx="122">
                  <c:v>0.79031385170193935</c:v>
                </c:pt>
                <c:pt idx="123">
                  <c:v>0.72186147084586594</c:v>
                </c:pt>
                <c:pt idx="124">
                  <c:v>0.62851731513303843</c:v>
                </c:pt>
                <c:pt idx="125">
                  <c:v>0.66585497741816935</c:v>
                </c:pt>
                <c:pt idx="126">
                  <c:v>0.647186146275604</c:v>
                </c:pt>
                <c:pt idx="127">
                  <c:v>0.61980519393317457</c:v>
                </c:pt>
                <c:pt idx="128">
                  <c:v>0.60798160087621633</c:v>
                </c:pt>
                <c:pt idx="129">
                  <c:v>0.60984848399047298</c:v>
                </c:pt>
                <c:pt idx="130">
                  <c:v>0.56193181739122144</c:v>
                </c:pt>
                <c:pt idx="131">
                  <c:v>0.51277056204913241</c:v>
                </c:pt>
                <c:pt idx="132">
                  <c:v>0.53517315942021093</c:v>
                </c:pt>
                <c:pt idx="133">
                  <c:v>0.52957251007744133</c:v>
                </c:pt>
                <c:pt idx="134">
                  <c:v>0.50841450144920042</c:v>
                </c:pt>
                <c:pt idx="135">
                  <c:v>0.50032467462075525</c:v>
                </c:pt>
                <c:pt idx="136">
                  <c:v>0.63474025884722685</c:v>
                </c:pt>
                <c:pt idx="137">
                  <c:v>0.54077380876298053</c:v>
                </c:pt>
                <c:pt idx="138">
                  <c:v>0.56006493427696491</c:v>
                </c:pt>
                <c:pt idx="139">
                  <c:v>0.70319263970330048</c:v>
                </c:pt>
                <c:pt idx="140">
                  <c:v>0.74675324570261992</c:v>
                </c:pt>
                <c:pt idx="141">
                  <c:v>0.60798160087621633</c:v>
                </c:pt>
                <c:pt idx="142">
                  <c:v>0.50156926336359309</c:v>
                </c:pt>
                <c:pt idx="143">
                  <c:v>0.46485389544988087</c:v>
                </c:pt>
                <c:pt idx="144">
                  <c:v>0.4349837656217761</c:v>
                </c:pt>
                <c:pt idx="145">
                  <c:v>0.42129328945056138</c:v>
                </c:pt>
                <c:pt idx="146">
                  <c:v>0.48041125473535212</c:v>
                </c:pt>
                <c:pt idx="147">
                  <c:v>0.91477272598570936</c:v>
                </c:pt>
                <c:pt idx="148">
                  <c:v>0.9583333319850289</c:v>
                </c:pt>
                <c:pt idx="149">
                  <c:v>0.55633116804845184</c:v>
                </c:pt>
                <c:pt idx="150">
                  <c:v>0.44991883053582854</c:v>
                </c:pt>
                <c:pt idx="151">
                  <c:v>0.41444805136495405</c:v>
                </c:pt>
                <c:pt idx="152">
                  <c:v>0.39453463147955087</c:v>
                </c:pt>
                <c:pt idx="153">
                  <c:v>0.37213203410847229</c:v>
                </c:pt>
                <c:pt idx="154">
                  <c:v>0.34537337613746172</c:v>
                </c:pt>
                <c:pt idx="155">
                  <c:v>0.33043831122340928</c:v>
                </c:pt>
                <c:pt idx="156">
                  <c:v>0.31985930690928882</c:v>
                </c:pt>
                <c:pt idx="157">
                  <c:v>0.31239177445226263</c:v>
                </c:pt>
                <c:pt idx="158">
                  <c:v>0.34350649302320513</c:v>
                </c:pt>
                <c:pt idx="159">
                  <c:v>0.32048160128070774</c:v>
                </c:pt>
                <c:pt idx="160">
                  <c:v>0.2980790039096291</c:v>
                </c:pt>
                <c:pt idx="161">
                  <c:v>0.3260822506234774</c:v>
                </c:pt>
                <c:pt idx="162">
                  <c:v>0.24082792173909492</c:v>
                </c:pt>
                <c:pt idx="163">
                  <c:v>0.18606601705423614</c:v>
                </c:pt>
                <c:pt idx="164">
                  <c:v>0.18170995645430418</c:v>
                </c:pt>
                <c:pt idx="165">
                  <c:v>0.17859848459720995</c:v>
                </c:pt>
                <c:pt idx="166">
                  <c:v>0.20535714256822046</c:v>
                </c:pt>
                <c:pt idx="167">
                  <c:v>0.35097402548023132</c:v>
                </c:pt>
                <c:pt idx="168">
                  <c:v>0.42004870070772371</c:v>
                </c:pt>
                <c:pt idx="169">
                  <c:v>0.31301406882368155</c:v>
                </c:pt>
                <c:pt idx="170">
                  <c:v>0.2644751078530112</c:v>
                </c:pt>
                <c:pt idx="171">
                  <c:v>0.23522727239632527</c:v>
                </c:pt>
                <c:pt idx="172">
                  <c:v>0.22278138496794828</c:v>
                </c:pt>
                <c:pt idx="173">
                  <c:v>0.22962662305355563</c:v>
                </c:pt>
                <c:pt idx="174">
                  <c:v>0.21842532436801632</c:v>
                </c:pt>
                <c:pt idx="175">
                  <c:v>0.18482142831139844</c:v>
                </c:pt>
                <c:pt idx="176">
                  <c:v>0.18731060579707381</c:v>
                </c:pt>
                <c:pt idx="177">
                  <c:v>0.20224567071112623</c:v>
                </c:pt>
                <c:pt idx="178">
                  <c:v>0.53081709882027894</c:v>
                </c:pt>
                <c:pt idx="179">
                  <c:v>1.1450216434106837</c:v>
                </c:pt>
                <c:pt idx="180">
                  <c:v>0.41507034573637291</c:v>
                </c:pt>
                <c:pt idx="181">
                  <c:v>0.31674783505219462</c:v>
                </c:pt>
                <c:pt idx="182">
                  <c:v>0.23709415551058183</c:v>
                </c:pt>
                <c:pt idx="183">
                  <c:v>0.21842532436801632</c:v>
                </c:pt>
                <c:pt idx="184">
                  <c:v>0.22527056245362367</c:v>
                </c:pt>
                <c:pt idx="185">
                  <c:v>0.21655844125375978</c:v>
                </c:pt>
                <c:pt idx="186">
                  <c:v>0.1954004326255189</c:v>
                </c:pt>
                <c:pt idx="187">
                  <c:v>0.20162337633970739</c:v>
                </c:pt>
                <c:pt idx="188">
                  <c:v>0.24145021611051376</c:v>
                </c:pt>
                <c:pt idx="189">
                  <c:v>0.18731060579707381</c:v>
                </c:pt>
                <c:pt idx="190">
                  <c:v>0.19042207765416808</c:v>
                </c:pt>
                <c:pt idx="191">
                  <c:v>0.16988636339734603</c:v>
                </c:pt>
                <c:pt idx="192">
                  <c:v>0.14561688291201089</c:v>
                </c:pt>
                <c:pt idx="193">
                  <c:v>0.14374999979775435</c:v>
                </c:pt>
                <c:pt idx="194">
                  <c:v>0.15619588722613131</c:v>
                </c:pt>
                <c:pt idx="195">
                  <c:v>0.1344155842264716</c:v>
                </c:pt>
                <c:pt idx="196">
                  <c:v>0.12445887428376999</c:v>
                </c:pt>
                <c:pt idx="197">
                  <c:v>0.13503787859789043</c:v>
                </c:pt>
                <c:pt idx="198">
                  <c:v>0.10952380936971759</c:v>
                </c:pt>
                <c:pt idx="199">
                  <c:v>0.11076839811255529</c:v>
                </c:pt>
                <c:pt idx="200">
                  <c:v>0.10641233751262334</c:v>
                </c:pt>
                <c:pt idx="201">
                  <c:v>0.13814935045498469</c:v>
                </c:pt>
                <c:pt idx="202">
                  <c:v>0.12508116865518881</c:v>
                </c:pt>
                <c:pt idx="203">
                  <c:v>0.11201298685539299</c:v>
                </c:pt>
                <c:pt idx="204">
                  <c:v>0.11325757559823069</c:v>
                </c:pt>
                <c:pt idx="205">
                  <c:v>0.10952380936971759</c:v>
                </c:pt>
                <c:pt idx="206">
                  <c:v>0.11512445871248725</c:v>
                </c:pt>
                <c:pt idx="207">
                  <c:v>0.11636904745532495</c:v>
                </c:pt>
                <c:pt idx="208">
                  <c:v>0.11201298685539299</c:v>
                </c:pt>
                <c:pt idx="209">
                  <c:v>0.11325757559823069</c:v>
                </c:pt>
                <c:pt idx="210">
                  <c:v>0.10205627691269138</c:v>
                </c:pt>
                <c:pt idx="211">
                  <c:v>8.5254328884382446E-2</c:v>
                </c:pt>
                <c:pt idx="212">
                  <c:v>9.2099566969989791E-2</c:v>
                </c:pt>
                <c:pt idx="213">
                  <c:v>8.6498917627220132E-2</c:v>
                </c:pt>
                <c:pt idx="214">
                  <c:v>8.7121211998638981E-2</c:v>
                </c:pt>
                <c:pt idx="215">
                  <c:v>0.13254870111221503</c:v>
                </c:pt>
                <c:pt idx="216">
                  <c:v>0.1605519478260633</c:v>
                </c:pt>
                <c:pt idx="217">
                  <c:v>0.10703463188404219</c:v>
                </c:pt>
                <c:pt idx="218">
                  <c:v>0.1008116881698537</c:v>
                </c:pt>
                <c:pt idx="219">
                  <c:v>0.12881493488370194</c:v>
                </c:pt>
                <c:pt idx="220">
                  <c:v>0.1157467530839061</c:v>
                </c:pt>
                <c:pt idx="221">
                  <c:v>9.8944805055597149E-2</c:v>
                </c:pt>
                <c:pt idx="222">
                  <c:v>0.10579004314120449</c:v>
                </c:pt>
                <c:pt idx="223">
                  <c:v>9.8322510684178299E-2</c:v>
                </c:pt>
                <c:pt idx="224">
                  <c:v>9.334415571282749E-2</c:v>
                </c:pt>
                <c:pt idx="225">
                  <c:v>9.5211038827084038E-2</c:v>
                </c:pt>
                <c:pt idx="226">
                  <c:v>9.70779219413406E-2</c:v>
                </c:pt>
                <c:pt idx="227">
                  <c:v>0.10018939379843485</c:v>
                </c:pt>
                <c:pt idx="228">
                  <c:v>0.10516774876978563</c:v>
                </c:pt>
                <c:pt idx="229">
                  <c:v>0.10454545439836678</c:v>
                </c:pt>
                <c:pt idx="230">
                  <c:v>0.11387986996964955</c:v>
                </c:pt>
                <c:pt idx="231">
                  <c:v>0.15495129848329364</c:v>
                </c:pt>
                <c:pt idx="232">
                  <c:v>0.15183982662619938</c:v>
                </c:pt>
                <c:pt idx="233">
                  <c:v>0.14437229416917319</c:v>
                </c:pt>
                <c:pt idx="234">
                  <c:v>0.14935064914052398</c:v>
                </c:pt>
                <c:pt idx="235">
                  <c:v>0.14312770542633546</c:v>
                </c:pt>
                <c:pt idx="236">
                  <c:v>0.15059523788336168</c:v>
                </c:pt>
                <c:pt idx="237">
                  <c:v>0.17486471836869683</c:v>
                </c:pt>
                <c:pt idx="238">
                  <c:v>0.19477813825410004</c:v>
                </c:pt>
                <c:pt idx="239">
                  <c:v>0.1978896101111943</c:v>
                </c:pt>
                <c:pt idx="240">
                  <c:v>0.16490800842599523</c:v>
                </c:pt>
                <c:pt idx="241">
                  <c:v>8.9610389484314393E-2</c:v>
                </c:pt>
                <c:pt idx="242">
                  <c:v>9.6455627569921737E-2</c:v>
                </c:pt>
                <c:pt idx="243">
                  <c:v>9.334415571282749E-2</c:v>
                </c:pt>
                <c:pt idx="244">
                  <c:v>8.9610389484314393E-2</c:v>
                </c:pt>
                <c:pt idx="245">
                  <c:v>9.3966450084246339E-2</c:v>
                </c:pt>
                <c:pt idx="246">
                  <c:v>8.7121211998638981E-2</c:v>
                </c:pt>
                <c:pt idx="247">
                  <c:v>9.272186134140864E-2</c:v>
                </c:pt>
                <c:pt idx="248">
                  <c:v>9.770021631275945E-2</c:v>
                </c:pt>
                <c:pt idx="249">
                  <c:v>9.8322510684178299E-2</c:v>
                </c:pt>
                <c:pt idx="250">
                  <c:v>0.10330086565552908</c:v>
                </c:pt>
                <c:pt idx="251">
                  <c:v>0.10516774876978563</c:v>
                </c:pt>
                <c:pt idx="252">
                  <c:v>0.10143398254127253</c:v>
                </c:pt>
                <c:pt idx="253">
                  <c:v>0.1008116881698537</c:v>
                </c:pt>
                <c:pt idx="254">
                  <c:v>9.770021631275945E-2</c:v>
                </c:pt>
                <c:pt idx="255">
                  <c:v>9.5211038827084038E-2</c:v>
                </c:pt>
                <c:pt idx="256">
                  <c:v>0.10641233751262334</c:v>
                </c:pt>
                <c:pt idx="257">
                  <c:v>0.10516774876978563</c:v>
                </c:pt>
                <c:pt idx="258">
                  <c:v>0.13814935045498469</c:v>
                </c:pt>
                <c:pt idx="259">
                  <c:v>0.41320346262211632</c:v>
                </c:pt>
                <c:pt idx="260">
                  <c:v>0.14810606039768628</c:v>
                </c:pt>
                <c:pt idx="261">
                  <c:v>0.11761363619816263</c:v>
                </c:pt>
                <c:pt idx="262">
                  <c:v>0.10952380936971759</c:v>
                </c:pt>
                <c:pt idx="263">
                  <c:v>0.10765692625546104</c:v>
                </c:pt>
                <c:pt idx="264">
                  <c:v>0.13877164482640353</c:v>
                </c:pt>
                <c:pt idx="265">
                  <c:v>0.11948051931241918</c:v>
                </c:pt>
                <c:pt idx="266">
                  <c:v>0.13690476171214699</c:v>
                </c:pt>
                <c:pt idx="267">
                  <c:v>0.1356601729693093</c:v>
                </c:pt>
                <c:pt idx="268">
                  <c:v>0.14063852794066006</c:v>
                </c:pt>
                <c:pt idx="269">
                  <c:v>0.13752705608356583</c:v>
                </c:pt>
                <c:pt idx="270">
                  <c:v>0.14437229416917319</c:v>
                </c:pt>
                <c:pt idx="271">
                  <c:v>0.34039502116611092</c:v>
                </c:pt>
                <c:pt idx="272">
                  <c:v>0.31239177445226263</c:v>
                </c:pt>
                <c:pt idx="273">
                  <c:v>0.21033549753957126</c:v>
                </c:pt>
                <c:pt idx="274">
                  <c:v>0.14935064914052398</c:v>
                </c:pt>
                <c:pt idx="275">
                  <c:v>0.34910714236597484</c:v>
                </c:pt>
                <c:pt idx="276">
                  <c:v>0.28189935025273904</c:v>
                </c:pt>
                <c:pt idx="277">
                  <c:v>0.1667748915402518</c:v>
                </c:pt>
                <c:pt idx="278">
                  <c:v>0.13690476171214699</c:v>
                </c:pt>
                <c:pt idx="279">
                  <c:v>0.1331709954836339</c:v>
                </c:pt>
                <c:pt idx="280">
                  <c:v>0.12757034614086424</c:v>
                </c:pt>
                <c:pt idx="281">
                  <c:v>0.11948051931241918</c:v>
                </c:pt>
                <c:pt idx="282">
                  <c:v>0.11512445871248725</c:v>
                </c:pt>
                <c:pt idx="283">
                  <c:v>0.11512445871248725</c:v>
                </c:pt>
                <c:pt idx="284">
                  <c:v>0.11263528122681184</c:v>
                </c:pt>
                <c:pt idx="285">
                  <c:v>0.12445887428376999</c:v>
                </c:pt>
                <c:pt idx="286">
                  <c:v>0.1306818179979585</c:v>
                </c:pt>
                <c:pt idx="287">
                  <c:v>0.13005952362653964</c:v>
                </c:pt>
                <c:pt idx="288">
                  <c:v>0.1306818179979585</c:v>
                </c:pt>
                <c:pt idx="289">
                  <c:v>0.14188311668349776</c:v>
                </c:pt>
                <c:pt idx="290">
                  <c:v>0.15681818159755018</c:v>
                </c:pt>
                <c:pt idx="291">
                  <c:v>0.1680194802830895</c:v>
                </c:pt>
                <c:pt idx="292">
                  <c:v>0.18357683956856075</c:v>
                </c:pt>
                <c:pt idx="293">
                  <c:v>0.19291125513984347</c:v>
                </c:pt>
                <c:pt idx="294">
                  <c:v>0.20411255382538276</c:v>
                </c:pt>
                <c:pt idx="295">
                  <c:v>0.1966450213683566</c:v>
                </c:pt>
                <c:pt idx="296">
                  <c:v>0.20784632005389586</c:v>
                </c:pt>
                <c:pt idx="297">
                  <c:v>0.23833874425341953</c:v>
                </c:pt>
                <c:pt idx="298">
                  <c:v>0.24145021611051376</c:v>
                </c:pt>
                <c:pt idx="299">
                  <c:v>0.25451839791030961</c:v>
                </c:pt>
                <c:pt idx="300">
                  <c:v>0.26074134162449814</c:v>
                </c:pt>
                <c:pt idx="301">
                  <c:v>0.28065476150990132</c:v>
                </c:pt>
                <c:pt idx="302">
                  <c:v>0.2669642853386866</c:v>
                </c:pt>
                <c:pt idx="303">
                  <c:v>0.30803571385233075</c:v>
                </c:pt>
                <c:pt idx="304">
                  <c:v>0.36590909039428376</c:v>
                </c:pt>
                <c:pt idx="305">
                  <c:v>0.42627164442191218</c:v>
                </c:pt>
                <c:pt idx="306">
                  <c:v>0.52708333259176599</c:v>
                </c:pt>
                <c:pt idx="307">
                  <c:v>0.5283279213346036</c:v>
                </c:pt>
                <c:pt idx="308">
                  <c:v>0.50779220707778161</c:v>
                </c:pt>
                <c:pt idx="309">
                  <c:v>0.37773268345124195</c:v>
                </c:pt>
                <c:pt idx="310">
                  <c:v>0.43373917687893837</c:v>
                </c:pt>
                <c:pt idx="311">
                  <c:v>0.85876623255801299</c:v>
                </c:pt>
                <c:pt idx="312">
                  <c:v>1.1512445871248724</c:v>
                </c:pt>
                <c:pt idx="313">
                  <c:v>0.57748917667669275</c:v>
                </c:pt>
                <c:pt idx="314">
                  <c:v>0.4580086573642736</c:v>
                </c:pt>
                <c:pt idx="315">
                  <c:v>1.281926405122831</c:v>
                </c:pt>
                <c:pt idx="316">
                  <c:v>0.97700216312759436</c:v>
                </c:pt>
                <c:pt idx="317">
                  <c:v>0.76542207684518548</c:v>
                </c:pt>
                <c:pt idx="318">
                  <c:v>0.40324675267941479</c:v>
                </c:pt>
                <c:pt idx="319">
                  <c:v>0.52397186073467161</c:v>
                </c:pt>
                <c:pt idx="320">
                  <c:v>0.49845779150649877</c:v>
                </c:pt>
                <c:pt idx="321">
                  <c:v>0.4636093067070432</c:v>
                </c:pt>
                <c:pt idx="322">
                  <c:v>0.62851731513303843</c:v>
                </c:pt>
                <c:pt idx="323">
                  <c:v>0.41320346262211632</c:v>
                </c:pt>
                <c:pt idx="324">
                  <c:v>0.3596861466800953</c:v>
                </c:pt>
                <c:pt idx="325">
                  <c:v>0.32172619002354541</c:v>
                </c:pt>
                <c:pt idx="326">
                  <c:v>0.31674783505219462</c:v>
                </c:pt>
                <c:pt idx="327">
                  <c:v>0.31550324630935694</c:v>
                </c:pt>
                <c:pt idx="328">
                  <c:v>0.29621212079537257</c:v>
                </c:pt>
                <c:pt idx="329">
                  <c:v>0.29185606019544064</c:v>
                </c:pt>
                <c:pt idx="330">
                  <c:v>0.28812229396692751</c:v>
                </c:pt>
                <c:pt idx="331">
                  <c:v>0.28501082210983325</c:v>
                </c:pt>
                <c:pt idx="332">
                  <c:v>0.28438852773841444</c:v>
                </c:pt>
                <c:pt idx="333">
                  <c:v>0.28625541085267092</c:v>
                </c:pt>
                <c:pt idx="334">
                  <c:v>0.28936688270976524</c:v>
                </c:pt>
                <c:pt idx="335">
                  <c:v>0.28936688270976524</c:v>
                </c:pt>
                <c:pt idx="336">
                  <c:v>0.28189935025273904</c:v>
                </c:pt>
                <c:pt idx="337">
                  <c:v>0.34599567050888053</c:v>
                </c:pt>
                <c:pt idx="338">
                  <c:v>0.32048160128070774</c:v>
                </c:pt>
                <c:pt idx="339">
                  <c:v>0.22838203431071794</c:v>
                </c:pt>
                <c:pt idx="340">
                  <c:v>0.22651515119646137</c:v>
                </c:pt>
                <c:pt idx="341">
                  <c:v>0.21655844125375978</c:v>
                </c:pt>
                <c:pt idx="342">
                  <c:v>0.22464826808220481</c:v>
                </c:pt>
                <c:pt idx="343">
                  <c:v>1.3752705608356584</c:v>
                </c:pt>
                <c:pt idx="344">
                  <c:v>2.1282467502524671</c:v>
                </c:pt>
                <c:pt idx="345">
                  <c:v>1.9602272699693772</c:v>
                </c:pt>
                <c:pt idx="346">
                  <c:v>2.3522727239632526</c:v>
                </c:pt>
                <c:pt idx="347">
                  <c:v>2.8252164462415785</c:v>
                </c:pt>
                <c:pt idx="348">
                  <c:v>1.9291125513984348</c:v>
                </c:pt>
                <c:pt idx="349">
                  <c:v>7.2186147084586594</c:v>
                </c:pt>
                <c:pt idx="350">
                  <c:v>2.7629870090996937</c:v>
                </c:pt>
                <c:pt idx="351">
                  <c:v>2.5265151479605308</c:v>
                </c:pt>
                <c:pt idx="352">
                  <c:v>2.339826836534876</c:v>
                </c:pt>
                <c:pt idx="353">
                  <c:v>1.9975649322545084</c:v>
                </c:pt>
                <c:pt idx="354">
                  <c:v>1.8979978328274922</c:v>
                </c:pt>
                <c:pt idx="355">
                  <c:v>1.593073590832256</c:v>
                </c:pt>
                <c:pt idx="356">
                  <c:v>1.4437229416917319</c:v>
                </c:pt>
                <c:pt idx="357">
                  <c:v>1.344155842264716</c:v>
                </c:pt>
                <c:pt idx="358">
                  <c:v>1.1885822494100036</c:v>
                </c:pt>
                <c:pt idx="359">
                  <c:v>1.3752705608356584</c:v>
                </c:pt>
                <c:pt idx="360">
                  <c:v>2.8874458833834638</c:v>
                </c:pt>
                <c:pt idx="361">
                  <c:v>2.7941017276706361</c:v>
                </c:pt>
                <c:pt idx="362">
                  <c:v>3.0243506450956108</c:v>
                </c:pt>
                <c:pt idx="363">
                  <c:v>6.0175865716202788</c:v>
                </c:pt>
                <c:pt idx="364">
                  <c:v>15.744047596896904</c:v>
                </c:pt>
                <c:pt idx="365">
                  <c:v>6.7207792113235794</c:v>
                </c:pt>
                <c:pt idx="366">
                  <c:v>5.7002164421966652</c:v>
                </c:pt>
                <c:pt idx="367">
                  <c:v>8.338744577012589</c:v>
                </c:pt>
                <c:pt idx="368">
                  <c:v>7.2808441456005442</c:v>
                </c:pt>
                <c:pt idx="369">
                  <c:v>4.5551947987859815</c:v>
                </c:pt>
                <c:pt idx="370">
                  <c:v>3.2608225062347738</c:v>
                </c:pt>
                <c:pt idx="371">
                  <c:v>2.6260822473875467</c:v>
                </c:pt>
                <c:pt idx="372">
                  <c:v>2.2215909059652943</c:v>
                </c:pt>
                <c:pt idx="373">
                  <c:v>1.9166666639700578</c:v>
                </c:pt>
                <c:pt idx="374">
                  <c:v>1.6677489154025178</c:v>
                </c:pt>
                <c:pt idx="375">
                  <c:v>1.5495129848329363</c:v>
                </c:pt>
                <c:pt idx="376">
                  <c:v>2.0784632005389585</c:v>
                </c:pt>
                <c:pt idx="377">
                  <c:v>1.9726731573977543</c:v>
                </c:pt>
                <c:pt idx="378">
                  <c:v>2.0535714256822049</c:v>
                </c:pt>
                <c:pt idx="379">
                  <c:v>1.9228896076842463</c:v>
                </c:pt>
                <c:pt idx="380">
                  <c:v>1.8046536771146648</c:v>
                </c:pt>
                <c:pt idx="381">
                  <c:v>1.6490800842599522</c:v>
                </c:pt>
                <c:pt idx="382">
                  <c:v>1.5059523788336169</c:v>
                </c:pt>
                <c:pt idx="383">
                  <c:v>1.3752705608356584</c:v>
                </c:pt>
                <c:pt idx="384">
                  <c:v>1.2508116865518886</c:v>
                </c:pt>
                <c:pt idx="385">
                  <c:v>1.169913418267438</c:v>
                </c:pt>
                <c:pt idx="386">
                  <c:v>1.6241883094031984</c:v>
                </c:pt>
                <c:pt idx="387">
                  <c:v>1.3814935045498469</c:v>
                </c:pt>
                <c:pt idx="388">
                  <c:v>1.6677489154025178</c:v>
                </c:pt>
                <c:pt idx="389">
                  <c:v>1.6366341968315754</c:v>
                </c:pt>
                <c:pt idx="390">
                  <c:v>3.4412878739462398</c:v>
                </c:pt>
                <c:pt idx="391">
                  <c:v>3.2172619002354543</c:v>
                </c:pt>
                <c:pt idx="392">
                  <c:v>2.7754328965280708</c:v>
                </c:pt>
                <c:pt idx="393">
                  <c:v>3.9577922022238856</c:v>
                </c:pt>
                <c:pt idx="394">
                  <c:v>12.69480517694454</c:v>
                </c:pt>
                <c:pt idx="395">
                  <c:v>23.958333299625721</c:v>
                </c:pt>
                <c:pt idx="396">
                  <c:v>22.091450185369172</c:v>
                </c:pt>
                <c:pt idx="397">
                  <c:v>13.317099548363389</c:v>
                </c:pt>
                <c:pt idx="398">
                  <c:v>7.5919913313099689</c:v>
                </c:pt>
                <c:pt idx="399">
                  <c:v>4.76677488506839</c:v>
                </c:pt>
                <c:pt idx="400">
                  <c:v>3.4537337613746173</c:v>
                </c:pt>
                <c:pt idx="401">
                  <c:v>2.8501082210983326</c:v>
                </c:pt>
                <c:pt idx="402">
                  <c:v>2.4705086545328343</c:v>
                </c:pt>
                <c:pt idx="403">
                  <c:v>2.1904761873943519</c:v>
                </c:pt>
                <c:pt idx="404">
                  <c:v>1.9477813825410004</c:v>
                </c:pt>
                <c:pt idx="405">
                  <c:v>1.7548701274011569</c:v>
                </c:pt>
                <c:pt idx="406">
                  <c:v>1.6179653656890098</c:v>
                </c:pt>
                <c:pt idx="407">
                  <c:v>1.4997294351194284</c:v>
                </c:pt>
                <c:pt idx="408">
                  <c:v>1.4126082231207893</c:v>
                </c:pt>
                <c:pt idx="409">
                  <c:v>1.3068181799795848</c:v>
                </c:pt>
                <c:pt idx="410">
                  <c:v>1.5432900411187478</c:v>
                </c:pt>
                <c:pt idx="411">
                  <c:v>1.9602272699693772</c:v>
                </c:pt>
                <c:pt idx="412">
                  <c:v>8.4632034512963585</c:v>
                </c:pt>
                <c:pt idx="413">
                  <c:v>14.561688291201088</c:v>
                </c:pt>
                <c:pt idx="414">
                  <c:v>7.2186147084586594</c:v>
                </c:pt>
                <c:pt idx="415">
                  <c:v>4.4182900370738345</c:v>
                </c:pt>
                <c:pt idx="416">
                  <c:v>3.5408549733732562</c:v>
                </c:pt>
                <c:pt idx="417">
                  <c:v>2.9807900390962909</c:v>
                </c:pt>
                <c:pt idx="418">
                  <c:v>2.6509740222443008</c:v>
                </c:pt>
                <c:pt idx="419">
                  <c:v>2.3958333299625725</c:v>
                </c:pt>
                <c:pt idx="420">
                  <c:v>2.1655844125375978</c:v>
                </c:pt>
                <c:pt idx="421">
                  <c:v>1.9913419885403199</c:v>
                </c:pt>
                <c:pt idx="422">
                  <c:v>1.8046536771146648</c:v>
                </c:pt>
                <c:pt idx="423">
                  <c:v>1.7237554088302143</c:v>
                </c:pt>
                <c:pt idx="424">
                  <c:v>1.6304112531173869</c:v>
                </c:pt>
                <c:pt idx="425">
                  <c:v>1.4748376602626743</c:v>
                </c:pt>
                <c:pt idx="426">
                  <c:v>1.5121753225478054</c:v>
                </c:pt>
                <c:pt idx="427">
                  <c:v>1.3628246734072813</c:v>
                </c:pt>
                <c:pt idx="428">
                  <c:v>1.294372292551208</c:v>
                </c:pt>
                <c:pt idx="429">
                  <c:v>1.3939393919782237</c:v>
                </c:pt>
                <c:pt idx="430">
                  <c:v>9.9567099427015986</c:v>
                </c:pt>
                <c:pt idx="431">
                  <c:v>7.2186147084586594</c:v>
                </c:pt>
                <c:pt idx="432">
                  <c:v>12.321428554093229</c:v>
                </c:pt>
                <c:pt idx="433">
                  <c:v>9.3966450084246347</c:v>
                </c:pt>
                <c:pt idx="434">
                  <c:v>5.7562229356243622</c:v>
                </c:pt>
                <c:pt idx="435">
                  <c:v>4.5303030239292275</c:v>
                </c:pt>
                <c:pt idx="436">
                  <c:v>3.9702380896522622</c:v>
                </c:pt>
                <c:pt idx="437">
                  <c:v>3.9826839770806397</c:v>
                </c:pt>
                <c:pt idx="438">
                  <c:v>3.4412878739462398</c:v>
                </c:pt>
                <c:pt idx="439">
                  <c:v>3.1488095193793808</c:v>
                </c:pt>
                <c:pt idx="440">
                  <c:v>2.7443181779571284</c:v>
                </c:pt>
                <c:pt idx="441">
                  <c:v>2.507846316817965</c:v>
                </c:pt>
                <c:pt idx="442">
                  <c:v>2.5514069228172849</c:v>
                </c:pt>
                <c:pt idx="443">
                  <c:v>2.4705086545328343</c:v>
                </c:pt>
                <c:pt idx="444">
                  <c:v>2.9807900390962909</c:v>
                </c:pt>
                <c:pt idx="445">
                  <c:v>5.9615800781925818</c:v>
                </c:pt>
                <c:pt idx="446">
                  <c:v>5.3143939319169791</c:v>
                </c:pt>
                <c:pt idx="447">
                  <c:v>3.9889069207948276</c:v>
                </c:pt>
                <c:pt idx="448">
                  <c:v>3.3292748870908473</c:v>
                </c:pt>
                <c:pt idx="449">
                  <c:v>3.4475108176604286</c:v>
                </c:pt>
                <c:pt idx="450">
                  <c:v>2.7069805156719973</c:v>
                </c:pt>
                <c:pt idx="451">
                  <c:v>2.4456168796760802</c:v>
                </c:pt>
                <c:pt idx="452">
                  <c:v>2.2340367933936713</c:v>
                </c:pt>
                <c:pt idx="453">
                  <c:v>2.0660173131105819</c:v>
                </c:pt>
                <c:pt idx="454">
                  <c:v>1.9602272699693772</c:v>
                </c:pt>
                <c:pt idx="455">
                  <c:v>1.8793290016849267</c:v>
                </c:pt>
                <c:pt idx="456">
                  <c:v>1.9477813825410004</c:v>
                </c:pt>
                <c:pt idx="457">
                  <c:v>2.0660173131105819</c:v>
                </c:pt>
                <c:pt idx="458">
                  <c:v>1.7984307334004763</c:v>
                </c:pt>
                <c:pt idx="459">
                  <c:v>1.7610930711153454</c:v>
                </c:pt>
                <c:pt idx="460">
                  <c:v>2.3273809491064985</c:v>
                </c:pt>
                <c:pt idx="461">
                  <c:v>2.3149350616781219</c:v>
                </c:pt>
                <c:pt idx="462">
                  <c:v>2.2402597371078596</c:v>
                </c:pt>
                <c:pt idx="463">
                  <c:v>2.2900432868213674</c:v>
                </c:pt>
                <c:pt idx="464">
                  <c:v>2.090909087967336</c:v>
                </c:pt>
                <c:pt idx="465">
                  <c:v>1.9228896076842463</c:v>
                </c:pt>
                <c:pt idx="466">
                  <c:v>3.130140688236815</c:v>
                </c:pt>
                <c:pt idx="467">
                  <c:v>7.0319263970330042</c:v>
                </c:pt>
                <c:pt idx="468">
                  <c:v>4.4494047556447773</c:v>
                </c:pt>
                <c:pt idx="469">
                  <c:v>3.4288419865178632</c:v>
                </c:pt>
                <c:pt idx="470">
                  <c:v>2.8936688270976521</c:v>
                </c:pt>
                <c:pt idx="471">
                  <c:v>2.6385281348159237</c:v>
                </c:pt>
                <c:pt idx="472">
                  <c:v>2.2527056245362371</c:v>
                </c:pt>
                <c:pt idx="473">
                  <c:v>1.966450213683566</c:v>
                </c:pt>
                <c:pt idx="474">
                  <c:v>1.8108766208288534</c:v>
                </c:pt>
                <c:pt idx="475">
                  <c:v>2.090909087967336</c:v>
                </c:pt>
                <c:pt idx="476">
                  <c:v>1.6926406902592719</c:v>
                </c:pt>
                <c:pt idx="477">
                  <c:v>2.1718073562517861</c:v>
                </c:pt>
                <c:pt idx="478">
                  <c:v>2.7318722905287514</c:v>
                </c:pt>
                <c:pt idx="479">
                  <c:v>2.5576298665314732</c:v>
                </c:pt>
                <c:pt idx="480">
                  <c:v>2.8189935025273902</c:v>
                </c:pt>
                <c:pt idx="481">
                  <c:v>2.4456168796760802</c:v>
                </c:pt>
                <c:pt idx="482">
                  <c:v>2.2651515119646137</c:v>
                </c:pt>
                <c:pt idx="483">
                  <c:v>2.258928568250425</c:v>
                </c:pt>
                <c:pt idx="484">
                  <c:v>2.0411255382538278</c:v>
                </c:pt>
                <c:pt idx="485">
                  <c:v>1.7610930711153454</c:v>
                </c:pt>
                <c:pt idx="486">
                  <c:v>1.6241883094031984</c:v>
                </c:pt>
                <c:pt idx="487">
                  <c:v>1.5121753225478054</c:v>
                </c:pt>
                <c:pt idx="488">
                  <c:v>1.655303027974141</c:v>
                </c:pt>
                <c:pt idx="489">
                  <c:v>1.3877164482640354</c:v>
                </c:pt>
                <c:pt idx="490">
                  <c:v>1.2508116865518886</c:v>
                </c:pt>
                <c:pt idx="491">
                  <c:v>1.1636904745532493</c:v>
                </c:pt>
                <c:pt idx="492">
                  <c:v>1.232142855409323</c:v>
                </c:pt>
                <c:pt idx="493">
                  <c:v>1.0827922062687989</c:v>
                </c:pt>
                <c:pt idx="494">
                  <c:v>0.98322510684178299</c:v>
                </c:pt>
                <c:pt idx="495">
                  <c:v>0.95211038827084049</c:v>
                </c:pt>
                <c:pt idx="496">
                  <c:v>0.95211038827084049</c:v>
                </c:pt>
                <c:pt idx="497">
                  <c:v>0.88988095112895549</c:v>
                </c:pt>
                <c:pt idx="498">
                  <c:v>0.85876623255801299</c:v>
                </c:pt>
                <c:pt idx="499">
                  <c:v>0.90854978227152083</c:v>
                </c:pt>
                <c:pt idx="500">
                  <c:v>0.98322510684178299</c:v>
                </c:pt>
                <c:pt idx="501">
                  <c:v>1.1823593056958148</c:v>
                </c:pt>
                <c:pt idx="502">
                  <c:v>1.0205627691269139</c:v>
                </c:pt>
                <c:pt idx="503">
                  <c:v>0.85254328884382435</c:v>
                </c:pt>
                <c:pt idx="504">
                  <c:v>0.79653679541612799</c:v>
                </c:pt>
                <c:pt idx="505">
                  <c:v>0.75919913313099685</c:v>
                </c:pt>
                <c:pt idx="506">
                  <c:v>0.72808441456005435</c:v>
                </c:pt>
                <c:pt idx="507">
                  <c:v>0.69074675227492344</c:v>
                </c:pt>
                <c:pt idx="508">
                  <c:v>0.66585497741816935</c:v>
                </c:pt>
                <c:pt idx="509">
                  <c:v>0.65963203370398094</c:v>
                </c:pt>
                <c:pt idx="510">
                  <c:v>0.62851731513303843</c:v>
                </c:pt>
                <c:pt idx="511">
                  <c:v>0.59678030219067713</c:v>
                </c:pt>
                <c:pt idx="512">
                  <c:v>0.56566558361973462</c:v>
                </c:pt>
                <c:pt idx="513">
                  <c:v>0.52957251007744133</c:v>
                </c:pt>
                <c:pt idx="514">
                  <c:v>0.56815476110541008</c:v>
                </c:pt>
                <c:pt idx="515">
                  <c:v>0.56255411176264025</c:v>
                </c:pt>
                <c:pt idx="516">
                  <c:v>0.51712662264906428</c:v>
                </c:pt>
                <c:pt idx="517">
                  <c:v>0.47107683916406939</c:v>
                </c:pt>
                <c:pt idx="518">
                  <c:v>0.46236471796420547</c:v>
                </c:pt>
                <c:pt idx="519">
                  <c:v>0.43311688250751956</c:v>
                </c:pt>
                <c:pt idx="520">
                  <c:v>0.40946969639360326</c:v>
                </c:pt>
                <c:pt idx="521">
                  <c:v>0.3908008652510378</c:v>
                </c:pt>
                <c:pt idx="522">
                  <c:v>0.38706709902252462</c:v>
                </c:pt>
                <c:pt idx="523">
                  <c:v>0.40449134142225246</c:v>
                </c:pt>
                <c:pt idx="524">
                  <c:v>0.39577922022238859</c:v>
                </c:pt>
                <c:pt idx="525">
                  <c:v>0.393912337108132</c:v>
                </c:pt>
                <c:pt idx="526">
                  <c:v>0.37773268345124195</c:v>
                </c:pt>
                <c:pt idx="527">
                  <c:v>0.35533008608016331</c:v>
                </c:pt>
                <c:pt idx="528">
                  <c:v>0.41755952322204831</c:v>
                </c:pt>
                <c:pt idx="529">
                  <c:v>0.38582251027968695</c:v>
                </c:pt>
                <c:pt idx="530">
                  <c:v>0.37897727219407962</c:v>
                </c:pt>
                <c:pt idx="531">
                  <c:v>0.33354978308050359</c:v>
                </c:pt>
                <c:pt idx="532">
                  <c:v>0.30865800822374956</c:v>
                </c:pt>
                <c:pt idx="533">
                  <c:v>0.30616883073807416</c:v>
                </c:pt>
                <c:pt idx="534">
                  <c:v>0.33728354930901666</c:v>
                </c:pt>
                <c:pt idx="535">
                  <c:v>0.37337662285130996</c:v>
                </c:pt>
                <c:pt idx="536">
                  <c:v>0.39764610333664507</c:v>
                </c:pt>
                <c:pt idx="537">
                  <c:v>0.4038690470508336</c:v>
                </c:pt>
                <c:pt idx="538">
                  <c:v>0.34412878739462405</c:v>
                </c:pt>
                <c:pt idx="539">
                  <c:v>0.29994588702388569</c:v>
                </c:pt>
                <c:pt idx="540">
                  <c:v>0.2538961035388908</c:v>
                </c:pt>
                <c:pt idx="541">
                  <c:v>0.24580627671044575</c:v>
                </c:pt>
                <c:pt idx="542">
                  <c:v>0.21531385251092208</c:v>
                </c:pt>
                <c:pt idx="543">
                  <c:v>0.20473484819680163</c:v>
                </c:pt>
                <c:pt idx="544">
                  <c:v>0.23211580053923103</c:v>
                </c:pt>
                <c:pt idx="545">
                  <c:v>0.22962662305355563</c:v>
                </c:pt>
                <c:pt idx="546">
                  <c:v>0.19851190448261313</c:v>
                </c:pt>
                <c:pt idx="547">
                  <c:v>0.1941558438826812</c:v>
                </c:pt>
                <c:pt idx="548">
                  <c:v>0.19726731573977543</c:v>
                </c:pt>
                <c:pt idx="549">
                  <c:v>0.20535714256822046</c:v>
                </c:pt>
                <c:pt idx="550">
                  <c:v>0.22527056245362367</c:v>
                </c:pt>
                <c:pt idx="551">
                  <c:v>0.25762986976740387</c:v>
                </c:pt>
                <c:pt idx="552">
                  <c:v>0.21780302999659748</c:v>
                </c:pt>
                <c:pt idx="553">
                  <c:v>0.21842532436801632</c:v>
                </c:pt>
                <c:pt idx="554">
                  <c:v>0.21282467502524668</c:v>
                </c:pt>
                <c:pt idx="555">
                  <c:v>0.18108766208288535</c:v>
                </c:pt>
                <c:pt idx="556">
                  <c:v>0.16739718591167063</c:v>
                </c:pt>
                <c:pt idx="557">
                  <c:v>0.15681818159755018</c:v>
                </c:pt>
                <c:pt idx="558">
                  <c:v>0.20473484819680163</c:v>
                </c:pt>
                <c:pt idx="559">
                  <c:v>0.161796536568901</c:v>
                </c:pt>
                <c:pt idx="560">
                  <c:v>0.14810606039768628</c:v>
                </c:pt>
                <c:pt idx="561">
                  <c:v>0.15495129848329364</c:v>
                </c:pt>
                <c:pt idx="562">
                  <c:v>0.15992965345464441</c:v>
                </c:pt>
                <c:pt idx="563">
                  <c:v>0.14250541105491663</c:v>
                </c:pt>
                <c:pt idx="564">
                  <c:v>0.14063852794066006</c:v>
                </c:pt>
                <c:pt idx="565">
                  <c:v>0.14126082231207893</c:v>
                </c:pt>
                <c:pt idx="566">
                  <c:v>0.1294372292551208</c:v>
                </c:pt>
                <c:pt idx="567">
                  <c:v>9.5833333198502887E-2</c:v>
                </c:pt>
                <c:pt idx="568">
                  <c:v>8.4009740141544748E-2</c:v>
                </c:pt>
                <c:pt idx="569">
                  <c:v>7.716450205593739E-2</c:v>
                </c:pt>
                <c:pt idx="570">
                  <c:v>7.2808441456005443E-2</c:v>
                </c:pt>
                <c:pt idx="571">
                  <c:v>9.1477272598570941E-2</c:v>
                </c:pt>
                <c:pt idx="572">
                  <c:v>9.1477272598570941E-2</c:v>
                </c:pt>
                <c:pt idx="573">
                  <c:v>7.4053030198843142E-2</c:v>
                </c:pt>
                <c:pt idx="574">
                  <c:v>6.2229437141884995E-2</c:v>
                </c:pt>
                <c:pt idx="575">
                  <c:v>5.4761904684858795E-2</c:v>
                </c:pt>
                <c:pt idx="576">
                  <c:v>5.1650432827764541E-2</c:v>
                </c:pt>
                <c:pt idx="577">
                  <c:v>5.4761904684858795E-2</c:v>
                </c:pt>
                <c:pt idx="578">
                  <c:v>8.3387445770125898E-2</c:v>
                </c:pt>
                <c:pt idx="579">
                  <c:v>0.10579004314120449</c:v>
                </c:pt>
                <c:pt idx="580">
                  <c:v>9.5211038827084038E-2</c:v>
                </c:pt>
                <c:pt idx="581">
                  <c:v>9.1477272598570941E-2</c:v>
                </c:pt>
                <c:pt idx="582">
                  <c:v>0.10454545439836678</c:v>
                </c:pt>
                <c:pt idx="583">
                  <c:v>9.5833333198502887E-2</c:v>
                </c:pt>
                <c:pt idx="584">
                  <c:v>0.97700216312759436</c:v>
                </c:pt>
                <c:pt idx="585">
                  <c:v>0.24580627671044575</c:v>
                </c:pt>
                <c:pt idx="586">
                  <c:v>0.15992965345464441</c:v>
                </c:pt>
                <c:pt idx="587">
                  <c:v>0.12134740242667573</c:v>
                </c:pt>
                <c:pt idx="588">
                  <c:v>0.1157467530839061</c:v>
                </c:pt>
                <c:pt idx="589">
                  <c:v>0.10267857128411023</c:v>
                </c:pt>
                <c:pt idx="590">
                  <c:v>9.4588744455665189E-2</c:v>
                </c:pt>
                <c:pt idx="591">
                  <c:v>8.9610389484314393E-2</c:v>
                </c:pt>
                <c:pt idx="592">
                  <c:v>8.2765151398707049E-2</c:v>
                </c:pt>
                <c:pt idx="593">
                  <c:v>8.774350637005783E-2</c:v>
                </c:pt>
                <c:pt idx="594">
                  <c:v>9.272186134140864E-2</c:v>
                </c:pt>
                <c:pt idx="595">
                  <c:v>8.5254328884382446E-2</c:v>
                </c:pt>
                <c:pt idx="596">
                  <c:v>8.4632034512963597E-2</c:v>
                </c:pt>
                <c:pt idx="597">
                  <c:v>9.334415571282749E-2</c:v>
                </c:pt>
                <c:pt idx="598">
                  <c:v>0.10018939379843485</c:v>
                </c:pt>
                <c:pt idx="599">
                  <c:v>0.10641233751262334</c:v>
                </c:pt>
                <c:pt idx="600">
                  <c:v>0.11139069248397414</c:v>
                </c:pt>
                <c:pt idx="601">
                  <c:v>8.6498917627220132E-2</c:v>
                </c:pt>
                <c:pt idx="602">
                  <c:v>9.1477272598570941E-2</c:v>
                </c:pt>
                <c:pt idx="603">
                  <c:v>9.4588744455665189E-2</c:v>
                </c:pt>
                <c:pt idx="604">
                  <c:v>8.836580074147668E-2</c:v>
                </c:pt>
                <c:pt idx="605">
                  <c:v>9.1477272598570941E-2</c:v>
                </c:pt>
                <c:pt idx="606">
                  <c:v>8.4632034512963597E-2</c:v>
                </c:pt>
                <c:pt idx="607">
                  <c:v>0.10703463188404219</c:v>
                </c:pt>
                <c:pt idx="608">
                  <c:v>9.334415571282749E-2</c:v>
                </c:pt>
                <c:pt idx="609">
                  <c:v>0.10018939379843485</c:v>
                </c:pt>
                <c:pt idx="610">
                  <c:v>9.5833333198502887E-2</c:v>
                </c:pt>
                <c:pt idx="611">
                  <c:v>9.1477272598570941E-2</c:v>
                </c:pt>
                <c:pt idx="612">
                  <c:v>9.3966450084246339E-2</c:v>
                </c:pt>
                <c:pt idx="613">
                  <c:v>9.9567099427015998E-2</c:v>
                </c:pt>
                <c:pt idx="614">
                  <c:v>0.25949675288166041</c:v>
                </c:pt>
                <c:pt idx="615">
                  <c:v>0.29434523768111603</c:v>
                </c:pt>
                <c:pt idx="616">
                  <c:v>0.59864718530493355</c:v>
                </c:pt>
                <c:pt idx="617">
                  <c:v>0.26074134162449814</c:v>
                </c:pt>
                <c:pt idx="618">
                  <c:v>0.18233225082572305</c:v>
                </c:pt>
                <c:pt idx="619">
                  <c:v>0.14872835476910515</c:v>
                </c:pt>
                <c:pt idx="620">
                  <c:v>0.12321428554093229</c:v>
                </c:pt>
                <c:pt idx="621">
                  <c:v>0.12072510805525688</c:v>
                </c:pt>
                <c:pt idx="622">
                  <c:v>0.10392316002694793</c:v>
                </c:pt>
                <c:pt idx="623">
                  <c:v>0.1642857140545764</c:v>
                </c:pt>
                <c:pt idx="624">
                  <c:v>0.14063852794066006</c:v>
                </c:pt>
                <c:pt idx="625">
                  <c:v>0.12445887428376999</c:v>
                </c:pt>
                <c:pt idx="626">
                  <c:v>0.11325757559823069</c:v>
                </c:pt>
                <c:pt idx="627">
                  <c:v>0.11139069248397414</c:v>
                </c:pt>
                <c:pt idx="628">
                  <c:v>0.10952380936971759</c:v>
                </c:pt>
                <c:pt idx="629">
                  <c:v>0.10641233751262334</c:v>
                </c:pt>
                <c:pt idx="630">
                  <c:v>0.12321428554093229</c:v>
                </c:pt>
                <c:pt idx="631">
                  <c:v>0.1294372292551208</c:v>
                </c:pt>
                <c:pt idx="632">
                  <c:v>0.13628246734072813</c:v>
                </c:pt>
                <c:pt idx="633">
                  <c:v>0.12632575739802651</c:v>
                </c:pt>
                <c:pt idx="634">
                  <c:v>0.12321428554093229</c:v>
                </c:pt>
                <c:pt idx="635">
                  <c:v>0.11636904745532495</c:v>
                </c:pt>
                <c:pt idx="636">
                  <c:v>0.13130411236937733</c:v>
                </c:pt>
                <c:pt idx="637">
                  <c:v>0.15806277034038788</c:v>
                </c:pt>
                <c:pt idx="638">
                  <c:v>0.1630411253117387</c:v>
                </c:pt>
                <c:pt idx="639">
                  <c:v>0.17859848459720995</c:v>
                </c:pt>
                <c:pt idx="640">
                  <c:v>0.19104437202558691</c:v>
                </c:pt>
                <c:pt idx="641">
                  <c:v>0.1306818179979585</c:v>
                </c:pt>
                <c:pt idx="642">
                  <c:v>0.14063852794066006</c:v>
                </c:pt>
                <c:pt idx="643">
                  <c:v>0.19166666639700577</c:v>
                </c:pt>
                <c:pt idx="644">
                  <c:v>0.38644480465110581</c:v>
                </c:pt>
                <c:pt idx="645">
                  <c:v>0.24456168796760805</c:v>
                </c:pt>
                <c:pt idx="646">
                  <c:v>0.36590909039428376</c:v>
                </c:pt>
                <c:pt idx="647">
                  <c:v>0.40013528082232047</c:v>
                </c:pt>
                <c:pt idx="648">
                  <c:v>0.42564935005049337</c:v>
                </c:pt>
                <c:pt idx="649">
                  <c:v>0.69696969598911185</c:v>
                </c:pt>
                <c:pt idx="650">
                  <c:v>0.39142315962245661</c:v>
                </c:pt>
                <c:pt idx="651">
                  <c:v>0.31114718570942496</c:v>
                </c:pt>
                <c:pt idx="652">
                  <c:v>0.38146644967975502</c:v>
                </c:pt>
                <c:pt idx="653">
                  <c:v>0.38706709902252462</c:v>
                </c:pt>
                <c:pt idx="654">
                  <c:v>0.25576298665314734</c:v>
                </c:pt>
                <c:pt idx="655">
                  <c:v>0.20722402568247703</c:v>
                </c:pt>
                <c:pt idx="656">
                  <c:v>0.56504328924831571</c:v>
                </c:pt>
                <c:pt idx="657">
                  <c:v>0.31488095193793803</c:v>
                </c:pt>
                <c:pt idx="658">
                  <c:v>0.23771644988200066</c:v>
                </c:pt>
                <c:pt idx="659">
                  <c:v>0.25327380916747194</c:v>
                </c:pt>
                <c:pt idx="660">
                  <c:v>0.31985930690928882</c:v>
                </c:pt>
                <c:pt idx="661">
                  <c:v>0.25327380916747194</c:v>
                </c:pt>
                <c:pt idx="662">
                  <c:v>0.22838203431071794</c:v>
                </c:pt>
                <c:pt idx="663">
                  <c:v>0.26820887408152427</c:v>
                </c:pt>
                <c:pt idx="664">
                  <c:v>0.27505411216713166</c:v>
                </c:pt>
                <c:pt idx="665">
                  <c:v>0.26509740222443007</c:v>
                </c:pt>
                <c:pt idx="666">
                  <c:v>0.33106060559482819</c:v>
                </c:pt>
                <c:pt idx="667">
                  <c:v>0.31425865756651922</c:v>
                </c:pt>
                <c:pt idx="668">
                  <c:v>0.19477813825410004</c:v>
                </c:pt>
                <c:pt idx="669">
                  <c:v>0.19042207765416808</c:v>
                </c:pt>
                <c:pt idx="670">
                  <c:v>0.26074134162449814</c:v>
                </c:pt>
                <c:pt idx="671">
                  <c:v>0.27878787839564478</c:v>
                </c:pt>
                <c:pt idx="672">
                  <c:v>0.24518398233902688</c:v>
                </c:pt>
                <c:pt idx="673">
                  <c:v>0.24393939359618916</c:v>
                </c:pt>
                <c:pt idx="674">
                  <c:v>0.24207251048193262</c:v>
                </c:pt>
                <c:pt idx="675">
                  <c:v>0.23896103862483836</c:v>
                </c:pt>
                <c:pt idx="676">
                  <c:v>0.32483766188063967</c:v>
                </c:pt>
                <c:pt idx="677">
                  <c:v>0.27505411216713166</c:v>
                </c:pt>
                <c:pt idx="678">
                  <c:v>0.25265151479605302</c:v>
                </c:pt>
                <c:pt idx="679">
                  <c:v>0.29434523768111603</c:v>
                </c:pt>
                <c:pt idx="680">
                  <c:v>0.2638528134815924</c:v>
                </c:pt>
                <c:pt idx="681">
                  <c:v>0.24829545419612115</c:v>
                </c:pt>
                <c:pt idx="682">
                  <c:v>0.2563852810245662</c:v>
                </c:pt>
                <c:pt idx="683">
                  <c:v>0.43809523747887036</c:v>
                </c:pt>
                <c:pt idx="684">
                  <c:v>0.97077921941340584</c:v>
                </c:pt>
                <c:pt idx="685">
                  <c:v>0.65963203370398094</c:v>
                </c:pt>
                <c:pt idx="686">
                  <c:v>0.90854978227152083</c:v>
                </c:pt>
                <c:pt idx="687">
                  <c:v>3.1363636319510038</c:v>
                </c:pt>
                <c:pt idx="688">
                  <c:v>1.4810606039768628</c:v>
                </c:pt>
                <c:pt idx="689">
                  <c:v>0.93966450084246333</c:v>
                </c:pt>
                <c:pt idx="690">
                  <c:v>0.59304653596216395</c:v>
                </c:pt>
                <c:pt idx="691">
                  <c:v>0.46547618982129979</c:v>
                </c:pt>
                <c:pt idx="692">
                  <c:v>0.65963203370398094</c:v>
                </c:pt>
                <c:pt idx="693">
                  <c:v>1.232142855409323</c:v>
                </c:pt>
                <c:pt idx="694">
                  <c:v>1.107683981125553</c:v>
                </c:pt>
                <c:pt idx="695">
                  <c:v>0.69696969598911185</c:v>
                </c:pt>
                <c:pt idx="696">
                  <c:v>0.71563852713167742</c:v>
                </c:pt>
                <c:pt idx="697">
                  <c:v>2.507846316817965</c:v>
                </c:pt>
                <c:pt idx="698">
                  <c:v>1.232142855409323</c:v>
                </c:pt>
                <c:pt idx="699">
                  <c:v>1.0516774876978563</c:v>
                </c:pt>
                <c:pt idx="700">
                  <c:v>0.91477272598570936</c:v>
                </c:pt>
                <c:pt idx="701">
                  <c:v>1.4499458854059204</c:v>
                </c:pt>
                <c:pt idx="702">
                  <c:v>1.1450216434106837</c:v>
                </c:pt>
                <c:pt idx="703">
                  <c:v>2.3771644988200071</c:v>
                </c:pt>
                <c:pt idx="704">
                  <c:v>2.1842532436801632</c:v>
                </c:pt>
                <c:pt idx="705">
                  <c:v>2.769209952813882</c:v>
                </c:pt>
                <c:pt idx="706">
                  <c:v>2.0597943693963936</c:v>
                </c:pt>
                <c:pt idx="707">
                  <c:v>1.7548701274011569</c:v>
                </c:pt>
                <c:pt idx="708">
                  <c:v>1.9228896076842463</c:v>
                </c:pt>
                <c:pt idx="709">
                  <c:v>1.6615259716883293</c:v>
                </c:pt>
                <c:pt idx="710">
                  <c:v>2.3024891742497449</c:v>
                </c:pt>
                <c:pt idx="711">
                  <c:v>7.7164502055937394</c:v>
                </c:pt>
                <c:pt idx="712">
                  <c:v>11.139069248397414</c:v>
                </c:pt>
                <c:pt idx="713">
                  <c:v>4.8974567030663492</c:v>
                </c:pt>
                <c:pt idx="714">
                  <c:v>3.1550324630935696</c:v>
                </c:pt>
                <c:pt idx="715">
                  <c:v>2.6011904725307926</c:v>
                </c:pt>
                <c:pt idx="716">
                  <c:v>2.1469155813950325</c:v>
                </c:pt>
                <c:pt idx="717">
                  <c:v>1.8793290016849267</c:v>
                </c:pt>
                <c:pt idx="718">
                  <c:v>1.8233225082572304</c:v>
                </c:pt>
                <c:pt idx="719">
                  <c:v>1.9415584388268117</c:v>
                </c:pt>
                <c:pt idx="720">
                  <c:v>1.5744047596896904</c:v>
                </c:pt>
                <c:pt idx="721">
                  <c:v>1.5246212099761824</c:v>
                </c:pt>
                <c:pt idx="722">
                  <c:v>2.6136363599591697</c:v>
                </c:pt>
                <c:pt idx="723">
                  <c:v>6.1856060519033687</c:v>
                </c:pt>
                <c:pt idx="724">
                  <c:v>3.4412878739462398</c:v>
                </c:pt>
                <c:pt idx="725">
                  <c:v>6.6585497741816946</c:v>
                </c:pt>
                <c:pt idx="726">
                  <c:v>8.4632034512963585</c:v>
                </c:pt>
                <c:pt idx="727">
                  <c:v>11.387986996964953</c:v>
                </c:pt>
                <c:pt idx="728">
                  <c:v>6.092261896190541</c:v>
                </c:pt>
                <c:pt idx="729">
                  <c:v>4.3871753185028917</c:v>
                </c:pt>
                <c:pt idx="730">
                  <c:v>3.9826839770806397</c:v>
                </c:pt>
                <c:pt idx="731">
                  <c:v>4.0946969639360322</c:v>
                </c:pt>
                <c:pt idx="732">
                  <c:v>4.0075757519373942</c:v>
                </c:pt>
                <c:pt idx="733">
                  <c:v>3.4412878739462398</c:v>
                </c:pt>
                <c:pt idx="734">
                  <c:v>2.8127705588132019</c:v>
                </c:pt>
                <c:pt idx="735">
                  <c:v>2.6260822473875467</c:v>
                </c:pt>
                <c:pt idx="736">
                  <c:v>2.4207251048193261</c:v>
                </c:pt>
                <c:pt idx="737">
                  <c:v>2.5140692605321537</c:v>
                </c:pt>
                <c:pt idx="738">
                  <c:v>2.6883116845294319</c:v>
                </c:pt>
                <c:pt idx="739">
                  <c:v>2.769209952813882</c:v>
                </c:pt>
                <c:pt idx="740">
                  <c:v>2.7878787839564474</c:v>
                </c:pt>
                <c:pt idx="741">
                  <c:v>2.7878787839564474</c:v>
                </c:pt>
                <c:pt idx="742">
                  <c:v>2.8127705588132019</c:v>
                </c:pt>
                <c:pt idx="743">
                  <c:v>3.8893398213678121</c:v>
                </c:pt>
                <c:pt idx="744">
                  <c:v>5.6504328924831571</c:v>
                </c:pt>
                <c:pt idx="745">
                  <c:v>5.6939934984824765</c:v>
                </c:pt>
                <c:pt idx="746">
                  <c:v>4.2938311627900649</c:v>
                </c:pt>
                <c:pt idx="747">
                  <c:v>3.7773268345124191</c:v>
                </c:pt>
                <c:pt idx="748">
                  <c:v>3.0990259696658726</c:v>
                </c:pt>
                <c:pt idx="749">
                  <c:v>2.644751078530112</c:v>
                </c:pt>
                <c:pt idx="750">
                  <c:v>2.3522727239632526</c:v>
                </c:pt>
                <c:pt idx="751">
                  <c:v>2.1469155813950325</c:v>
                </c:pt>
                <c:pt idx="752">
                  <c:v>2.5700757539598502</c:v>
                </c:pt>
                <c:pt idx="753">
                  <c:v>2.7816558402422595</c:v>
                </c:pt>
                <c:pt idx="754">
                  <c:v>2.644751078530112</c:v>
                </c:pt>
                <c:pt idx="755">
                  <c:v>2.5451839791030961</c:v>
                </c:pt>
                <c:pt idx="756">
                  <c:v>2.5265151479605308</c:v>
                </c:pt>
                <c:pt idx="757">
                  <c:v>3.2794913373773396</c:v>
                </c:pt>
                <c:pt idx="758">
                  <c:v>14.935064914052399</c:v>
                </c:pt>
                <c:pt idx="759">
                  <c:v>17.237554088302144</c:v>
                </c:pt>
                <c:pt idx="760">
                  <c:v>10.827922062687989</c:v>
                </c:pt>
                <c:pt idx="761">
                  <c:v>7.4675324570261994</c:v>
                </c:pt>
                <c:pt idx="762">
                  <c:v>6.7207792113235794</c:v>
                </c:pt>
                <c:pt idx="763">
                  <c:v>4.2316017256481793</c:v>
                </c:pt>
                <c:pt idx="764">
                  <c:v>3.3292748870908473</c:v>
                </c:pt>
                <c:pt idx="765">
                  <c:v>2.7941017276706361</c:v>
                </c:pt>
                <c:pt idx="766">
                  <c:v>2.7941017276706361</c:v>
                </c:pt>
                <c:pt idx="767">
                  <c:v>2.4207251048193261</c:v>
                </c:pt>
                <c:pt idx="768">
                  <c:v>2.1158008628240896</c:v>
                </c:pt>
                <c:pt idx="769">
                  <c:v>1.9415584388268117</c:v>
                </c:pt>
                <c:pt idx="770">
                  <c:v>1.8170995645430417</c:v>
                </c:pt>
                <c:pt idx="771">
                  <c:v>1.7113095214018372</c:v>
                </c:pt>
                <c:pt idx="772">
                  <c:v>1.6055194782606328</c:v>
                </c:pt>
                <c:pt idx="773">
                  <c:v>1.530844153690371</c:v>
                </c:pt>
                <c:pt idx="774">
                  <c:v>1.6801948028308948</c:v>
                </c:pt>
                <c:pt idx="775">
                  <c:v>1.8731060579707384</c:v>
                </c:pt>
                <c:pt idx="776">
                  <c:v>2.8189935025273902</c:v>
                </c:pt>
                <c:pt idx="777">
                  <c:v>3.4848484799455597</c:v>
                </c:pt>
                <c:pt idx="778">
                  <c:v>4.8725649282095951</c:v>
                </c:pt>
                <c:pt idx="779">
                  <c:v>3.7213203410847226</c:v>
                </c:pt>
                <c:pt idx="780">
                  <c:v>3.1114718570942497</c:v>
                </c:pt>
                <c:pt idx="781">
                  <c:v>2.7505411216713167</c:v>
                </c:pt>
                <c:pt idx="782">
                  <c:v>2.4393939359618919</c:v>
                </c:pt>
                <c:pt idx="783">
                  <c:v>2.1593614688234095</c:v>
                </c:pt>
                <c:pt idx="784">
                  <c:v>2.1033549753957126</c:v>
                </c:pt>
                <c:pt idx="785">
                  <c:v>2.1469155813950325</c:v>
                </c:pt>
                <c:pt idx="786">
                  <c:v>2.6198593036733584</c:v>
                </c:pt>
                <c:pt idx="787">
                  <c:v>4.5551947987859815</c:v>
                </c:pt>
                <c:pt idx="788">
                  <c:v>5.5010822433426334</c:v>
                </c:pt>
                <c:pt idx="789">
                  <c:v>4.1258116825069751</c:v>
                </c:pt>
                <c:pt idx="790">
                  <c:v>4.405844149645457</c:v>
                </c:pt>
                <c:pt idx="791">
                  <c:v>3.1239177445226267</c:v>
                </c:pt>
                <c:pt idx="792">
                  <c:v>2.9932359265246684</c:v>
                </c:pt>
                <c:pt idx="793">
                  <c:v>2.6696428533868661</c:v>
                </c:pt>
                <c:pt idx="794">
                  <c:v>2.5016233731037771</c:v>
                </c:pt>
                <c:pt idx="795">
                  <c:v>2.215367962251106</c:v>
                </c:pt>
                <c:pt idx="796">
                  <c:v>2.0286796508254508</c:v>
                </c:pt>
                <c:pt idx="797">
                  <c:v>1.8731060579707384</c:v>
                </c:pt>
                <c:pt idx="798">
                  <c:v>1.7610930711153454</c:v>
                </c:pt>
                <c:pt idx="799">
                  <c:v>1.6117424219748213</c:v>
                </c:pt>
                <c:pt idx="800">
                  <c:v>1.5370670974045593</c:v>
                </c:pt>
                <c:pt idx="801">
                  <c:v>1.468614716548486</c:v>
                </c:pt>
                <c:pt idx="802">
                  <c:v>1.3752705608356584</c:v>
                </c:pt>
                <c:pt idx="803">
                  <c:v>1.294372292551208</c:v>
                </c:pt>
                <c:pt idx="804">
                  <c:v>1.2072510805525687</c:v>
                </c:pt>
                <c:pt idx="805">
                  <c:v>1.1450216434106837</c:v>
                </c:pt>
                <c:pt idx="806">
                  <c:v>1.1139069248397413</c:v>
                </c:pt>
                <c:pt idx="807">
                  <c:v>1.1325757559823069</c:v>
                </c:pt>
                <c:pt idx="808">
                  <c:v>1.1263528122681186</c:v>
                </c:pt>
                <c:pt idx="809">
                  <c:v>1.0143398254127254</c:v>
                </c:pt>
                <c:pt idx="810">
                  <c:v>0.97077921941340584</c:v>
                </c:pt>
                <c:pt idx="811">
                  <c:v>0.94588744455665186</c:v>
                </c:pt>
                <c:pt idx="812">
                  <c:v>0.9272186134140864</c:v>
                </c:pt>
                <c:pt idx="813">
                  <c:v>1.0703463188404219</c:v>
                </c:pt>
                <c:pt idx="814">
                  <c:v>1.3503787859789043</c:v>
                </c:pt>
                <c:pt idx="815">
                  <c:v>1.5681818159755019</c:v>
                </c:pt>
                <c:pt idx="816">
                  <c:v>1.4623917728342974</c:v>
                </c:pt>
                <c:pt idx="817">
                  <c:v>1.1139069248397413</c:v>
                </c:pt>
                <c:pt idx="818">
                  <c:v>1.045454543983668</c:v>
                </c:pt>
                <c:pt idx="819">
                  <c:v>1.0018939379843486</c:v>
                </c:pt>
                <c:pt idx="820">
                  <c:v>0.92099566969989799</c:v>
                </c:pt>
                <c:pt idx="821">
                  <c:v>0.87121211998638992</c:v>
                </c:pt>
                <c:pt idx="822">
                  <c:v>0.81520562655869344</c:v>
                </c:pt>
                <c:pt idx="823">
                  <c:v>0.81520562655869344</c:v>
                </c:pt>
                <c:pt idx="824">
                  <c:v>0.77786796427356242</c:v>
                </c:pt>
                <c:pt idx="825">
                  <c:v>0.75919913313099685</c:v>
                </c:pt>
                <c:pt idx="826">
                  <c:v>0.74053030198843139</c:v>
                </c:pt>
                <c:pt idx="827">
                  <c:v>0.70319263970330048</c:v>
                </c:pt>
                <c:pt idx="828">
                  <c:v>0.6783008648465465</c:v>
                </c:pt>
                <c:pt idx="829">
                  <c:v>0.65963203370398094</c:v>
                </c:pt>
                <c:pt idx="830">
                  <c:v>0.64096320256141548</c:v>
                </c:pt>
                <c:pt idx="831">
                  <c:v>0.62851731513303843</c:v>
                </c:pt>
                <c:pt idx="832">
                  <c:v>0.59864718530493355</c:v>
                </c:pt>
                <c:pt idx="833">
                  <c:v>0.58682359224797542</c:v>
                </c:pt>
                <c:pt idx="834">
                  <c:v>1.1948051931241919</c:v>
                </c:pt>
                <c:pt idx="835">
                  <c:v>1.406385279406601</c:v>
                </c:pt>
                <c:pt idx="836">
                  <c:v>1.0765692625546104</c:v>
                </c:pt>
                <c:pt idx="837">
                  <c:v>0.91477272598570936</c:v>
                </c:pt>
                <c:pt idx="838">
                  <c:v>0.82765151398707049</c:v>
                </c:pt>
                <c:pt idx="839">
                  <c:v>1.0018939379843486</c:v>
                </c:pt>
                <c:pt idx="840">
                  <c:v>1.157467530839061</c:v>
                </c:pt>
                <c:pt idx="841">
                  <c:v>1.219696967980946</c:v>
                </c:pt>
                <c:pt idx="842">
                  <c:v>1.0018939379843486</c:v>
                </c:pt>
                <c:pt idx="843">
                  <c:v>0.97700216312759436</c:v>
                </c:pt>
                <c:pt idx="844">
                  <c:v>0.91477272598570936</c:v>
                </c:pt>
                <c:pt idx="845">
                  <c:v>0.81520562655869344</c:v>
                </c:pt>
                <c:pt idx="846">
                  <c:v>0.77786796427356242</c:v>
                </c:pt>
                <c:pt idx="847">
                  <c:v>0.72186147084586594</c:v>
                </c:pt>
                <c:pt idx="848">
                  <c:v>0.66585497741816935</c:v>
                </c:pt>
                <c:pt idx="849">
                  <c:v>0.647186146275604</c:v>
                </c:pt>
                <c:pt idx="850">
                  <c:v>0.59989177404777139</c:v>
                </c:pt>
                <c:pt idx="851">
                  <c:v>0.55633116804845184</c:v>
                </c:pt>
                <c:pt idx="852">
                  <c:v>0.52086038887757735</c:v>
                </c:pt>
                <c:pt idx="853">
                  <c:v>0.51028138456345695</c:v>
                </c:pt>
                <c:pt idx="854">
                  <c:v>0.4947240252779857</c:v>
                </c:pt>
                <c:pt idx="855">
                  <c:v>0.48538960970670292</c:v>
                </c:pt>
                <c:pt idx="856">
                  <c:v>0.46485389544988087</c:v>
                </c:pt>
                <c:pt idx="857">
                  <c:v>0.58308982601946235</c:v>
                </c:pt>
                <c:pt idx="858">
                  <c:v>0.60487012901912218</c:v>
                </c:pt>
                <c:pt idx="859">
                  <c:v>0.5339285706773732</c:v>
                </c:pt>
                <c:pt idx="860">
                  <c:v>0.48227813784960871</c:v>
                </c:pt>
                <c:pt idx="861">
                  <c:v>0.47294372227832593</c:v>
                </c:pt>
                <c:pt idx="862">
                  <c:v>0.43560605999319496</c:v>
                </c:pt>
                <c:pt idx="863">
                  <c:v>0.40262445830799587</c:v>
                </c:pt>
                <c:pt idx="864">
                  <c:v>0.38706709902252462</c:v>
                </c:pt>
                <c:pt idx="865">
                  <c:v>0.40449134142225246</c:v>
                </c:pt>
                <c:pt idx="866">
                  <c:v>0.3932900427367132</c:v>
                </c:pt>
                <c:pt idx="867">
                  <c:v>0.38893398213678121</c:v>
                </c:pt>
                <c:pt idx="868">
                  <c:v>0.40200216393657706</c:v>
                </c:pt>
                <c:pt idx="869">
                  <c:v>0.35408549733732564</c:v>
                </c:pt>
                <c:pt idx="870">
                  <c:v>0.43311688250751956</c:v>
                </c:pt>
                <c:pt idx="871">
                  <c:v>0.33977272679469206</c:v>
                </c:pt>
                <c:pt idx="872">
                  <c:v>0.33479437182334126</c:v>
                </c:pt>
                <c:pt idx="873">
                  <c:v>0.35035173110881251</c:v>
                </c:pt>
                <c:pt idx="874">
                  <c:v>0.3366612549375978</c:v>
                </c:pt>
                <c:pt idx="875">
                  <c:v>0.31052489133800615</c:v>
                </c:pt>
                <c:pt idx="876">
                  <c:v>0.34101731553752979</c:v>
                </c:pt>
                <c:pt idx="877">
                  <c:v>0.63474025884722685</c:v>
                </c:pt>
                <c:pt idx="878">
                  <c:v>0.66585497741816935</c:v>
                </c:pt>
                <c:pt idx="879">
                  <c:v>0.4244047613076557</c:v>
                </c:pt>
                <c:pt idx="880">
                  <c:v>0.37959956656549843</c:v>
                </c:pt>
                <c:pt idx="881">
                  <c:v>0.33043831122340928</c:v>
                </c:pt>
                <c:pt idx="882">
                  <c:v>0.31239177445226263</c:v>
                </c:pt>
                <c:pt idx="883">
                  <c:v>0.29683441516679138</c:v>
                </c:pt>
                <c:pt idx="884">
                  <c:v>0.28687770522408984</c:v>
                </c:pt>
                <c:pt idx="885">
                  <c:v>0.26758657971010547</c:v>
                </c:pt>
                <c:pt idx="886">
                  <c:v>0.3005681813953045</c:v>
                </c:pt>
                <c:pt idx="887">
                  <c:v>0.75919913313099685</c:v>
                </c:pt>
                <c:pt idx="888">
                  <c:v>0.56753246673399105</c:v>
                </c:pt>
                <c:pt idx="889">
                  <c:v>0.74675324570261992</c:v>
                </c:pt>
                <c:pt idx="890">
                  <c:v>0.55197510744851985</c:v>
                </c:pt>
                <c:pt idx="891">
                  <c:v>0.42316017256481797</c:v>
                </c:pt>
                <c:pt idx="892">
                  <c:v>0.36155302979435178</c:v>
                </c:pt>
                <c:pt idx="893">
                  <c:v>0.34599567050888053</c:v>
                </c:pt>
                <c:pt idx="894">
                  <c:v>0.32483766188063967</c:v>
                </c:pt>
                <c:pt idx="895">
                  <c:v>0.29185606019544064</c:v>
                </c:pt>
                <c:pt idx="896">
                  <c:v>0.27941017276706365</c:v>
                </c:pt>
                <c:pt idx="897">
                  <c:v>0.25700757539598501</c:v>
                </c:pt>
                <c:pt idx="898">
                  <c:v>0.23771644988200066</c:v>
                </c:pt>
                <c:pt idx="899">
                  <c:v>0.2302489174249745</c:v>
                </c:pt>
                <c:pt idx="900">
                  <c:v>0.22464826808220481</c:v>
                </c:pt>
                <c:pt idx="901">
                  <c:v>0.23336038928206873</c:v>
                </c:pt>
                <c:pt idx="902">
                  <c:v>0.24954004293895882</c:v>
                </c:pt>
                <c:pt idx="903">
                  <c:v>0.17797619022579109</c:v>
                </c:pt>
                <c:pt idx="904">
                  <c:v>0.1667748915402518</c:v>
                </c:pt>
                <c:pt idx="905">
                  <c:v>0.16864177465450833</c:v>
                </c:pt>
                <c:pt idx="906">
                  <c:v>0.1605519478260633</c:v>
                </c:pt>
                <c:pt idx="907">
                  <c:v>0.14188311668349776</c:v>
                </c:pt>
                <c:pt idx="908">
                  <c:v>0.14748376602626745</c:v>
                </c:pt>
                <c:pt idx="909">
                  <c:v>0.13939393919782239</c:v>
                </c:pt>
                <c:pt idx="910">
                  <c:v>0.15246212099761824</c:v>
                </c:pt>
                <c:pt idx="911">
                  <c:v>0.11636904745532495</c:v>
                </c:pt>
                <c:pt idx="912">
                  <c:v>0.11014610374113644</c:v>
                </c:pt>
                <c:pt idx="913">
                  <c:v>0.11325757559823069</c:v>
                </c:pt>
                <c:pt idx="914">
                  <c:v>0.12259199116951344</c:v>
                </c:pt>
                <c:pt idx="915">
                  <c:v>0.11387986996964955</c:v>
                </c:pt>
                <c:pt idx="916">
                  <c:v>0.11201298685539299</c:v>
                </c:pt>
                <c:pt idx="917">
                  <c:v>0.10205627691269138</c:v>
                </c:pt>
                <c:pt idx="918">
                  <c:v>9.8322510684178299E-2</c:v>
                </c:pt>
                <c:pt idx="919">
                  <c:v>0.11014610374113644</c:v>
                </c:pt>
                <c:pt idx="920">
                  <c:v>0.11014610374113644</c:v>
                </c:pt>
                <c:pt idx="921">
                  <c:v>0.11139069248397414</c:v>
                </c:pt>
                <c:pt idx="922">
                  <c:v>0.10952380936971759</c:v>
                </c:pt>
                <c:pt idx="923">
                  <c:v>0.11885822494100033</c:v>
                </c:pt>
                <c:pt idx="924">
                  <c:v>0.10330086565552908</c:v>
                </c:pt>
                <c:pt idx="925">
                  <c:v>9.3966450084246339E-2</c:v>
                </c:pt>
                <c:pt idx="926">
                  <c:v>8.2765151398707049E-2</c:v>
                </c:pt>
                <c:pt idx="927">
                  <c:v>8.6498917627220132E-2</c:v>
                </c:pt>
                <c:pt idx="928">
                  <c:v>8.7121211998638981E-2</c:v>
                </c:pt>
                <c:pt idx="929">
                  <c:v>9.334415571282749E-2</c:v>
                </c:pt>
                <c:pt idx="930">
                  <c:v>0.10392316002694793</c:v>
                </c:pt>
                <c:pt idx="931">
                  <c:v>7.654220768451854E-2</c:v>
                </c:pt>
                <c:pt idx="932">
                  <c:v>5.3517315942021096E-2</c:v>
                </c:pt>
                <c:pt idx="933">
                  <c:v>5.7873376541953049E-2</c:v>
                </c:pt>
                <c:pt idx="934">
                  <c:v>4.5427489113576046E-2</c:v>
                </c:pt>
                <c:pt idx="935">
                  <c:v>4.9783549713507999E-2</c:v>
                </c:pt>
                <c:pt idx="936">
                  <c:v>6.036255402762844E-2</c:v>
                </c:pt>
                <c:pt idx="937">
                  <c:v>5.6006493427696494E-2</c:v>
                </c:pt>
                <c:pt idx="938">
                  <c:v>5.9117965284790741E-2</c:v>
                </c:pt>
                <c:pt idx="939">
                  <c:v>4.6049783484994895E-2</c:v>
                </c:pt>
                <c:pt idx="940">
                  <c:v>5.6006493427696494E-2</c:v>
                </c:pt>
                <c:pt idx="941">
                  <c:v>3.9204545399387544E-2</c:v>
                </c:pt>
                <c:pt idx="942">
                  <c:v>4.85389609706703E-2</c:v>
                </c:pt>
                <c:pt idx="943">
                  <c:v>7.4675324570261992E-2</c:v>
                </c:pt>
                <c:pt idx="944">
                  <c:v>7.2186147084586594E-2</c:v>
                </c:pt>
                <c:pt idx="945">
                  <c:v>7.8409090798775088E-2</c:v>
                </c:pt>
                <c:pt idx="946">
                  <c:v>7.9031385170193938E-2</c:v>
                </c:pt>
                <c:pt idx="947">
                  <c:v>0.10765692625546104</c:v>
                </c:pt>
                <c:pt idx="948">
                  <c:v>0.1954004326255189</c:v>
                </c:pt>
                <c:pt idx="949">
                  <c:v>0.14063852794066006</c:v>
                </c:pt>
                <c:pt idx="950">
                  <c:v>9.3966450084246339E-2</c:v>
                </c:pt>
                <c:pt idx="951">
                  <c:v>8.9610389484314393E-2</c:v>
                </c:pt>
                <c:pt idx="952">
                  <c:v>7.0319263970330032E-2</c:v>
                </c:pt>
                <c:pt idx="953">
                  <c:v>5.4761904684858795E-2</c:v>
                </c:pt>
                <c:pt idx="954">
                  <c:v>5.1028138456345691E-2</c:v>
                </c:pt>
                <c:pt idx="955">
                  <c:v>4.6672077856413745E-2</c:v>
                </c:pt>
                <c:pt idx="956">
                  <c:v>4.9783549713507999E-2</c:v>
                </c:pt>
                <c:pt idx="957">
                  <c:v>5.3517315942021096E-2</c:v>
                </c:pt>
                <c:pt idx="958">
                  <c:v>5.9740259656209591E-2</c:v>
                </c:pt>
                <c:pt idx="959">
                  <c:v>5.7873376541953049E-2</c:v>
                </c:pt>
                <c:pt idx="960">
                  <c:v>6.1607142770466146E-2</c:v>
                </c:pt>
                <c:pt idx="961">
                  <c:v>6.036255402762844E-2</c:v>
                </c:pt>
                <c:pt idx="962">
                  <c:v>7.2808441456005443E-2</c:v>
                </c:pt>
                <c:pt idx="963">
                  <c:v>3.9826839770806394E-2</c:v>
                </c:pt>
                <c:pt idx="964">
                  <c:v>0.44680735867873422</c:v>
                </c:pt>
                <c:pt idx="965">
                  <c:v>0.27692099528138825</c:v>
                </c:pt>
                <c:pt idx="966">
                  <c:v>0.35408549733732564</c:v>
                </c:pt>
                <c:pt idx="967">
                  <c:v>0.72808441456005435</c:v>
                </c:pt>
                <c:pt idx="968">
                  <c:v>0.33479437182334126</c:v>
                </c:pt>
                <c:pt idx="969">
                  <c:v>0.21655844125375978</c:v>
                </c:pt>
                <c:pt idx="970">
                  <c:v>0.13752705608356583</c:v>
                </c:pt>
                <c:pt idx="971">
                  <c:v>0.12632575739802651</c:v>
                </c:pt>
                <c:pt idx="972">
                  <c:v>9.4588744455665189E-2</c:v>
                </c:pt>
                <c:pt idx="973">
                  <c:v>9.5833333198502887E-2</c:v>
                </c:pt>
                <c:pt idx="974">
                  <c:v>0.10827922062687989</c:v>
                </c:pt>
                <c:pt idx="975">
                  <c:v>0.10579004314120449</c:v>
                </c:pt>
                <c:pt idx="976">
                  <c:v>0.1008116881698537</c:v>
                </c:pt>
                <c:pt idx="977">
                  <c:v>0.10267857128411023</c:v>
                </c:pt>
                <c:pt idx="978">
                  <c:v>9.770021631275945E-2</c:v>
                </c:pt>
                <c:pt idx="979">
                  <c:v>9.6455627569921737E-2</c:v>
                </c:pt>
                <c:pt idx="980">
                  <c:v>0.12010281368383803</c:v>
                </c:pt>
                <c:pt idx="981">
                  <c:v>0.10205627691269138</c:v>
                </c:pt>
                <c:pt idx="982">
                  <c:v>9.8322510684178299E-2</c:v>
                </c:pt>
                <c:pt idx="983">
                  <c:v>0.1008116881698537</c:v>
                </c:pt>
                <c:pt idx="984">
                  <c:v>0.14063852794066006</c:v>
                </c:pt>
                <c:pt idx="985">
                  <c:v>0.11699134182674378</c:v>
                </c:pt>
                <c:pt idx="986">
                  <c:v>0.17486471836869683</c:v>
                </c:pt>
                <c:pt idx="987">
                  <c:v>0.1331709954836339</c:v>
                </c:pt>
                <c:pt idx="988">
                  <c:v>0.14561688291201089</c:v>
                </c:pt>
                <c:pt idx="989">
                  <c:v>0.1356601729693093</c:v>
                </c:pt>
                <c:pt idx="990">
                  <c:v>0.67207792113235798</c:v>
                </c:pt>
                <c:pt idx="991">
                  <c:v>0.5899350641050698</c:v>
                </c:pt>
                <c:pt idx="992">
                  <c:v>0.29994588702388569</c:v>
                </c:pt>
                <c:pt idx="993">
                  <c:v>0.18419913393997958</c:v>
                </c:pt>
                <c:pt idx="994">
                  <c:v>0.14437229416917319</c:v>
                </c:pt>
                <c:pt idx="995">
                  <c:v>0.12632575739802651</c:v>
                </c:pt>
                <c:pt idx="996">
                  <c:v>0.14312770542633546</c:v>
                </c:pt>
                <c:pt idx="997">
                  <c:v>0.10641233751262334</c:v>
                </c:pt>
                <c:pt idx="998">
                  <c:v>0.11325757559823069</c:v>
                </c:pt>
                <c:pt idx="999">
                  <c:v>0.11636904745532495</c:v>
                </c:pt>
                <c:pt idx="1000">
                  <c:v>0.11512445871248725</c:v>
                </c:pt>
                <c:pt idx="1001">
                  <c:v>0.12196969679809458</c:v>
                </c:pt>
                <c:pt idx="1002">
                  <c:v>0.1319264067407962</c:v>
                </c:pt>
                <c:pt idx="1003">
                  <c:v>0.11948051931241918</c:v>
                </c:pt>
                <c:pt idx="1004">
                  <c:v>0.10205627691269138</c:v>
                </c:pt>
                <c:pt idx="1005">
                  <c:v>0.10330086565552908</c:v>
                </c:pt>
                <c:pt idx="1006">
                  <c:v>9.9567099427015998E-2</c:v>
                </c:pt>
                <c:pt idx="1007">
                  <c:v>0.10392316002694793</c:v>
                </c:pt>
                <c:pt idx="1008">
                  <c:v>0.11014610374113644</c:v>
                </c:pt>
                <c:pt idx="1009">
                  <c:v>0.44307359245022115</c:v>
                </c:pt>
                <c:pt idx="1010">
                  <c:v>0.21220238065382785</c:v>
                </c:pt>
                <c:pt idx="1011">
                  <c:v>0.50716991270636269</c:v>
                </c:pt>
                <c:pt idx="1012">
                  <c:v>0.58682359224797542</c:v>
                </c:pt>
                <c:pt idx="1013">
                  <c:v>0.30990259696658728</c:v>
                </c:pt>
                <c:pt idx="1014">
                  <c:v>0.22091450185369171</c:v>
                </c:pt>
                <c:pt idx="1015">
                  <c:v>0.16926406902592719</c:v>
                </c:pt>
                <c:pt idx="1016">
                  <c:v>0.14872835476910515</c:v>
                </c:pt>
                <c:pt idx="1017">
                  <c:v>0.15246212099761824</c:v>
                </c:pt>
                <c:pt idx="1018">
                  <c:v>0.16926406902592719</c:v>
                </c:pt>
                <c:pt idx="1019">
                  <c:v>0.1655303027974141</c:v>
                </c:pt>
                <c:pt idx="1020">
                  <c:v>0.41382575699353524</c:v>
                </c:pt>
                <c:pt idx="1021">
                  <c:v>0.68452380856073491</c:v>
                </c:pt>
                <c:pt idx="1022">
                  <c:v>0.72808441456005435</c:v>
                </c:pt>
                <c:pt idx="1023">
                  <c:v>0.49036796467805377</c:v>
                </c:pt>
                <c:pt idx="1024">
                  <c:v>0.29932359265246677</c:v>
                </c:pt>
                <c:pt idx="1025">
                  <c:v>0.26260822473875467</c:v>
                </c:pt>
                <c:pt idx="1026">
                  <c:v>0.23958333299625723</c:v>
                </c:pt>
                <c:pt idx="1027">
                  <c:v>0.21344696939666555</c:v>
                </c:pt>
                <c:pt idx="1028">
                  <c:v>0.3621753241657707</c:v>
                </c:pt>
                <c:pt idx="1029">
                  <c:v>0.64096320256141548</c:v>
                </c:pt>
                <c:pt idx="1030">
                  <c:v>0.4922348477923103</c:v>
                </c:pt>
                <c:pt idx="1031">
                  <c:v>0.3260822506234774</c:v>
                </c:pt>
                <c:pt idx="1032">
                  <c:v>0.27816558402422592</c:v>
                </c:pt>
                <c:pt idx="1033">
                  <c:v>0.56691017236257224</c:v>
                </c:pt>
                <c:pt idx="1034">
                  <c:v>0.41507034573637291</c:v>
                </c:pt>
                <c:pt idx="1035">
                  <c:v>0.37711038907982303</c:v>
                </c:pt>
                <c:pt idx="1036">
                  <c:v>1.1636904745532493</c:v>
                </c:pt>
                <c:pt idx="1037">
                  <c:v>0.93344155712827492</c:v>
                </c:pt>
                <c:pt idx="1038">
                  <c:v>0.49410173090656689</c:v>
                </c:pt>
                <c:pt idx="1039">
                  <c:v>0.38022186093691734</c:v>
                </c:pt>
                <c:pt idx="1040">
                  <c:v>0.33479437182334126</c:v>
                </c:pt>
                <c:pt idx="1041">
                  <c:v>0.27692099528138825</c:v>
                </c:pt>
                <c:pt idx="1042">
                  <c:v>0.26198593036733581</c:v>
                </c:pt>
                <c:pt idx="1043">
                  <c:v>0.25078463168179654</c:v>
                </c:pt>
                <c:pt idx="1044">
                  <c:v>0.29558982642395371</c:v>
                </c:pt>
                <c:pt idx="1045">
                  <c:v>0.30492424199523649</c:v>
                </c:pt>
                <c:pt idx="1046">
                  <c:v>0.28812229396692751</c:v>
                </c:pt>
                <c:pt idx="1047">
                  <c:v>0.2949675320525349</c:v>
                </c:pt>
                <c:pt idx="1048">
                  <c:v>0.28314393899557672</c:v>
                </c:pt>
                <c:pt idx="1049">
                  <c:v>0.44991883053582854</c:v>
                </c:pt>
                <c:pt idx="1050">
                  <c:v>0.49099025904947258</c:v>
                </c:pt>
                <c:pt idx="1051">
                  <c:v>0.3652867960228649</c:v>
                </c:pt>
                <c:pt idx="1052">
                  <c:v>0.58620129787655662</c:v>
                </c:pt>
                <c:pt idx="1053">
                  <c:v>0.43187229376468189</c:v>
                </c:pt>
                <c:pt idx="1054">
                  <c:v>0.40200216393657706</c:v>
                </c:pt>
                <c:pt idx="1055">
                  <c:v>0.3211038956521266</c:v>
                </c:pt>
                <c:pt idx="1056">
                  <c:v>0.29310064893827831</c:v>
                </c:pt>
                <c:pt idx="1057">
                  <c:v>0.31114718570942496</c:v>
                </c:pt>
                <c:pt idx="1058">
                  <c:v>0.33292748870908467</c:v>
                </c:pt>
                <c:pt idx="1059">
                  <c:v>0.56753246673399105</c:v>
                </c:pt>
                <c:pt idx="1060">
                  <c:v>0.40449134142225246</c:v>
                </c:pt>
                <c:pt idx="1061">
                  <c:v>0.4324945881361007</c:v>
                </c:pt>
                <c:pt idx="1062">
                  <c:v>0.34163960990894865</c:v>
                </c:pt>
                <c:pt idx="1063">
                  <c:v>0.31674783505219462</c:v>
                </c:pt>
                <c:pt idx="1064">
                  <c:v>0.51152597330629468</c:v>
                </c:pt>
                <c:pt idx="1065">
                  <c:v>0.48663419844954064</c:v>
                </c:pt>
                <c:pt idx="1066">
                  <c:v>0.37337662285130996</c:v>
                </c:pt>
                <c:pt idx="1067">
                  <c:v>0.34412878739462405</c:v>
                </c:pt>
                <c:pt idx="1068">
                  <c:v>0.37337662285130996</c:v>
                </c:pt>
                <c:pt idx="1069">
                  <c:v>0.61980519393317457</c:v>
                </c:pt>
                <c:pt idx="1070">
                  <c:v>0.84009740141544742</c:v>
                </c:pt>
                <c:pt idx="1071">
                  <c:v>1.1139069248397413</c:v>
                </c:pt>
                <c:pt idx="1072">
                  <c:v>2.2651515119646137</c:v>
                </c:pt>
                <c:pt idx="1073">
                  <c:v>1.3814935045498469</c:v>
                </c:pt>
                <c:pt idx="1074">
                  <c:v>1.5370670974045593</c:v>
                </c:pt>
                <c:pt idx="1075">
                  <c:v>1.841991339399796</c:v>
                </c:pt>
                <c:pt idx="1076">
                  <c:v>1.5183982662619937</c:v>
                </c:pt>
                <c:pt idx="1077">
                  <c:v>1.4748376602626743</c:v>
                </c:pt>
                <c:pt idx="1078">
                  <c:v>2.090909087967336</c:v>
                </c:pt>
                <c:pt idx="1079">
                  <c:v>1.5744047596896904</c:v>
                </c:pt>
                <c:pt idx="1080">
                  <c:v>1.3628246734072813</c:v>
                </c:pt>
                <c:pt idx="1081">
                  <c:v>1.1885822494100036</c:v>
                </c:pt>
                <c:pt idx="1082">
                  <c:v>1.0392316002694792</c:v>
                </c:pt>
                <c:pt idx="1083">
                  <c:v>0.91477272598570936</c:v>
                </c:pt>
                <c:pt idx="1084">
                  <c:v>0.81520562655869344</c:v>
                </c:pt>
                <c:pt idx="1085">
                  <c:v>0.73430735827424298</c:v>
                </c:pt>
                <c:pt idx="1086">
                  <c:v>0.72808441456005435</c:v>
                </c:pt>
                <c:pt idx="1087">
                  <c:v>0.62229437141884991</c:v>
                </c:pt>
                <c:pt idx="1088">
                  <c:v>0.57313311607676087</c:v>
                </c:pt>
                <c:pt idx="1089">
                  <c:v>0.647186146275604</c:v>
                </c:pt>
                <c:pt idx="1090">
                  <c:v>1.4810606039768628</c:v>
                </c:pt>
                <c:pt idx="1091">
                  <c:v>0.91477272598570936</c:v>
                </c:pt>
                <c:pt idx="1092">
                  <c:v>0.82765151398707049</c:v>
                </c:pt>
                <c:pt idx="1093">
                  <c:v>0.85876623255801299</c:v>
                </c:pt>
                <c:pt idx="1094">
                  <c:v>0.81520562655869344</c:v>
                </c:pt>
                <c:pt idx="1095">
                  <c:v>1.0516774876978563</c:v>
                </c:pt>
                <c:pt idx="1096">
                  <c:v>1.1263528122681186</c:v>
                </c:pt>
                <c:pt idx="1097">
                  <c:v>0.84009740141544742</c:v>
                </c:pt>
                <c:pt idx="1098">
                  <c:v>0.74053030198843139</c:v>
                </c:pt>
                <c:pt idx="1099">
                  <c:v>0.71563852713167742</c:v>
                </c:pt>
                <c:pt idx="1100">
                  <c:v>0.64096320256141548</c:v>
                </c:pt>
                <c:pt idx="1101">
                  <c:v>0.62851731513303843</c:v>
                </c:pt>
                <c:pt idx="1102">
                  <c:v>1.2010281368383804</c:v>
                </c:pt>
                <c:pt idx="1103">
                  <c:v>1.2694805176944537</c:v>
                </c:pt>
                <c:pt idx="1104">
                  <c:v>0.96455627569921742</c:v>
                </c:pt>
                <c:pt idx="1105">
                  <c:v>0.93966450084246333</c:v>
                </c:pt>
                <c:pt idx="1106">
                  <c:v>0.8338744577012589</c:v>
                </c:pt>
                <c:pt idx="1107">
                  <c:v>0.76542207684518548</c:v>
                </c:pt>
                <c:pt idx="1108">
                  <c:v>0.69696969598911185</c:v>
                </c:pt>
                <c:pt idx="1109">
                  <c:v>0.62851731513303843</c:v>
                </c:pt>
                <c:pt idx="1110">
                  <c:v>0.66585497741816935</c:v>
                </c:pt>
                <c:pt idx="1111">
                  <c:v>0.69696969598911185</c:v>
                </c:pt>
                <c:pt idx="1112">
                  <c:v>1.0143398254127254</c:v>
                </c:pt>
                <c:pt idx="1113">
                  <c:v>2.3273809491064985</c:v>
                </c:pt>
                <c:pt idx="1114">
                  <c:v>1.8295454519714187</c:v>
                </c:pt>
                <c:pt idx="1115">
                  <c:v>1.7050865776876487</c:v>
                </c:pt>
                <c:pt idx="1116">
                  <c:v>1.5059523788336169</c:v>
                </c:pt>
                <c:pt idx="1117">
                  <c:v>1.2881493488370193</c:v>
                </c:pt>
                <c:pt idx="1118">
                  <c:v>1.1139069248397413</c:v>
                </c:pt>
                <c:pt idx="1119">
                  <c:v>0.96455627569921742</c:v>
                </c:pt>
                <c:pt idx="1120">
                  <c:v>0.87121211998638992</c:v>
                </c:pt>
                <c:pt idx="1121">
                  <c:v>0.8027597391303164</c:v>
                </c:pt>
                <c:pt idx="1122">
                  <c:v>0.74053030198843139</c:v>
                </c:pt>
                <c:pt idx="1123">
                  <c:v>0.87121211998638992</c:v>
                </c:pt>
                <c:pt idx="1124">
                  <c:v>1.593073590832256</c:v>
                </c:pt>
                <c:pt idx="1125">
                  <c:v>1.1450216434106837</c:v>
                </c:pt>
                <c:pt idx="1126">
                  <c:v>1.0392316002694792</c:v>
                </c:pt>
                <c:pt idx="1127">
                  <c:v>0.97077921941340584</c:v>
                </c:pt>
                <c:pt idx="1128">
                  <c:v>0.90854978227152083</c:v>
                </c:pt>
                <c:pt idx="1129">
                  <c:v>0.85254328884382435</c:v>
                </c:pt>
                <c:pt idx="1130">
                  <c:v>0.84632034512963594</c:v>
                </c:pt>
                <c:pt idx="1131">
                  <c:v>0.77786796427356242</c:v>
                </c:pt>
                <c:pt idx="1132">
                  <c:v>1.157467530839061</c:v>
                </c:pt>
                <c:pt idx="1133">
                  <c:v>1.0579004314120448</c:v>
                </c:pt>
                <c:pt idx="1134">
                  <c:v>0.85876623255801299</c:v>
                </c:pt>
                <c:pt idx="1135">
                  <c:v>0.8027597391303164</c:v>
                </c:pt>
                <c:pt idx="1136">
                  <c:v>0.77786796427356242</c:v>
                </c:pt>
                <c:pt idx="1137">
                  <c:v>0.76542207684518548</c:v>
                </c:pt>
                <c:pt idx="1138">
                  <c:v>0.78409090798775094</c:v>
                </c:pt>
                <c:pt idx="1139">
                  <c:v>0.72808441456005435</c:v>
                </c:pt>
                <c:pt idx="1140">
                  <c:v>0.63474025884722685</c:v>
                </c:pt>
                <c:pt idx="1141">
                  <c:v>0.57686688230527383</c:v>
                </c:pt>
                <c:pt idx="1142">
                  <c:v>0.53268398193453559</c:v>
                </c:pt>
                <c:pt idx="1143">
                  <c:v>0.50903679582061923</c:v>
                </c:pt>
                <c:pt idx="1144">
                  <c:v>0.51028138456345695</c:v>
                </c:pt>
                <c:pt idx="1145">
                  <c:v>0.51028138456345695</c:v>
                </c:pt>
                <c:pt idx="1146">
                  <c:v>0.51401515079197002</c:v>
                </c:pt>
                <c:pt idx="1147">
                  <c:v>0.47543289976400133</c:v>
                </c:pt>
                <c:pt idx="1148">
                  <c:v>0.43809523747887036</c:v>
                </c:pt>
                <c:pt idx="1149">
                  <c:v>0.44120670933596462</c:v>
                </c:pt>
                <c:pt idx="1150">
                  <c:v>0.38955627650820007</c:v>
                </c:pt>
                <c:pt idx="1151">
                  <c:v>0.3908008652510378</c:v>
                </c:pt>
                <c:pt idx="1152">
                  <c:v>0.38520021590826814</c:v>
                </c:pt>
                <c:pt idx="1153">
                  <c:v>0.38768939339394354</c:v>
                </c:pt>
                <c:pt idx="1154">
                  <c:v>0.43373917687893837</c:v>
                </c:pt>
                <c:pt idx="1155">
                  <c:v>0.54450757499149371</c:v>
                </c:pt>
                <c:pt idx="1156">
                  <c:v>0.4275162331647499</c:v>
                </c:pt>
                <c:pt idx="1157">
                  <c:v>0.44805194742157195</c:v>
                </c:pt>
                <c:pt idx="1158">
                  <c:v>0.36839826787995916</c:v>
                </c:pt>
                <c:pt idx="1159">
                  <c:v>0.35221861422306905</c:v>
                </c:pt>
                <c:pt idx="1160">
                  <c:v>0.35408549733732564</c:v>
                </c:pt>
                <c:pt idx="1161">
                  <c:v>0.34101731553752979</c:v>
                </c:pt>
                <c:pt idx="1162">
                  <c:v>0.3291937224805716</c:v>
                </c:pt>
                <c:pt idx="1163">
                  <c:v>0.32794913373773388</c:v>
                </c:pt>
                <c:pt idx="1164">
                  <c:v>0.31861471816645115</c:v>
                </c:pt>
                <c:pt idx="1165">
                  <c:v>0.32048160128070774</c:v>
                </c:pt>
                <c:pt idx="1166">
                  <c:v>0.30554653636665535</c:v>
                </c:pt>
                <c:pt idx="1167">
                  <c:v>0.29310064893827831</c:v>
                </c:pt>
                <c:pt idx="1168">
                  <c:v>0.29061147145260291</c:v>
                </c:pt>
                <c:pt idx="1169">
                  <c:v>0.269453462824362</c:v>
                </c:pt>
                <c:pt idx="1170">
                  <c:v>0.28501082210983325</c:v>
                </c:pt>
                <c:pt idx="1171">
                  <c:v>0.30367965325239876</c:v>
                </c:pt>
                <c:pt idx="1172">
                  <c:v>0.28438852773841444</c:v>
                </c:pt>
                <c:pt idx="1173">
                  <c:v>0.67207792113235798</c:v>
                </c:pt>
                <c:pt idx="1174">
                  <c:v>0.6783008648465465</c:v>
                </c:pt>
                <c:pt idx="1175">
                  <c:v>0.5028138521064307</c:v>
                </c:pt>
                <c:pt idx="1176">
                  <c:v>0.41009199076502212</c:v>
                </c:pt>
                <c:pt idx="1177">
                  <c:v>0.4891233759352161</c:v>
                </c:pt>
                <c:pt idx="1178">
                  <c:v>0.52708333259176599</c:v>
                </c:pt>
                <c:pt idx="1179">
                  <c:v>0.4947240252779857</c:v>
                </c:pt>
                <c:pt idx="1180">
                  <c:v>1.4561688291201087</c:v>
                </c:pt>
                <c:pt idx="1181">
                  <c:v>0</c:v>
                </c:pt>
                <c:pt idx="1182">
                  <c:v>12.881493488370193</c:v>
                </c:pt>
                <c:pt idx="1183">
                  <c:v>14.126082231207894</c:v>
                </c:pt>
                <c:pt idx="1184">
                  <c:v>5.76244587933855</c:v>
                </c:pt>
                <c:pt idx="1185">
                  <c:v>3.8271103842259273</c:v>
                </c:pt>
                <c:pt idx="1186">
                  <c:v>3.2857142810915274</c:v>
                </c:pt>
                <c:pt idx="1187">
                  <c:v>2.632305191101735</c:v>
                </c:pt>
                <c:pt idx="1188">
                  <c:v>2.3958333299625725</c:v>
                </c:pt>
                <c:pt idx="1189">
                  <c:v>2.0286796508254508</c:v>
                </c:pt>
                <c:pt idx="1190">
                  <c:v>1.6490800842599522</c:v>
                </c:pt>
                <c:pt idx="1191">
                  <c:v>1.4561688291201087</c:v>
                </c:pt>
                <c:pt idx="1192">
                  <c:v>1.6490800842599522</c:v>
                </c:pt>
                <c:pt idx="1193">
                  <c:v>1.5370670974045593</c:v>
                </c:pt>
                <c:pt idx="1194">
                  <c:v>1.2757034614086424</c:v>
                </c:pt>
                <c:pt idx="1195">
                  <c:v>1.2010281368383804</c:v>
                </c:pt>
                <c:pt idx="1196">
                  <c:v>2.0722402568247702</c:v>
                </c:pt>
                <c:pt idx="1197">
                  <c:v>1.655303027974141</c:v>
                </c:pt>
                <c:pt idx="1198">
                  <c:v>1.530844153690371</c:v>
                </c:pt>
                <c:pt idx="1199">
                  <c:v>1.4001623356924124</c:v>
                </c:pt>
                <c:pt idx="1200">
                  <c:v>1.3503787859789043</c:v>
                </c:pt>
                <c:pt idx="1201">
                  <c:v>2.1966991311085402</c:v>
                </c:pt>
                <c:pt idx="1202">
                  <c:v>1.7673160148295337</c:v>
                </c:pt>
                <c:pt idx="1203">
                  <c:v>1.8108766208288534</c:v>
                </c:pt>
                <c:pt idx="1204">
                  <c:v>1.5992965345464443</c:v>
                </c:pt>
                <c:pt idx="1205">
                  <c:v>1.4935064914052398</c:v>
                </c:pt>
                <c:pt idx="1206">
                  <c:v>1.3690476171214698</c:v>
                </c:pt>
                <c:pt idx="1207">
                  <c:v>1.232142855409323</c:v>
                </c:pt>
                <c:pt idx="1208">
                  <c:v>1.2632575739802654</c:v>
                </c:pt>
                <c:pt idx="1209">
                  <c:v>1.2010281368383804</c:v>
                </c:pt>
                <c:pt idx="1210">
                  <c:v>1.1823593056958148</c:v>
                </c:pt>
                <c:pt idx="1211">
                  <c:v>1.0018939379843486</c:v>
                </c:pt>
                <c:pt idx="1212">
                  <c:v>0.87121211998638992</c:v>
                </c:pt>
                <c:pt idx="1213">
                  <c:v>0.7716450205593739</c:v>
                </c:pt>
                <c:pt idx="1214">
                  <c:v>0.709415583417489</c:v>
                </c:pt>
                <c:pt idx="1215">
                  <c:v>0.65963203370398094</c:v>
                </c:pt>
                <c:pt idx="1216">
                  <c:v>0.63474025884722685</c:v>
                </c:pt>
                <c:pt idx="1217">
                  <c:v>0.74675324570261992</c:v>
                </c:pt>
                <c:pt idx="1218">
                  <c:v>0.60860389524763525</c:v>
                </c:pt>
                <c:pt idx="1219">
                  <c:v>0.79653679541612799</c:v>
                </c:pt>
                <c:pt idx="1220">
                  <c:v>0.68452380856073491</c:v>
                </c:pt>
                <c:pt idx="1221">
                  <c:v>0.78409090798775094</c:v>
                </c:pt>
                <c:pt idx="1222">
                  <c:v>0.72808441456005435</c:v>
                </c:pt>
                <c:pt idx="1223">
                  <c:v>0.81520562655869344</c:v>
                </c:pt>
                <c:pt idx="1224">
                  <c:v>1.5868506471180674</c:v>
                </c:pt>
                <c:pt idx="1225">
                  <c:v>2.507846316817965</c:v>
                </c:pt>
                <c:pt idx="1226">
                  <c:v>1.8731060579707384</c:v>
                </c:pt>
                <c:pt idx="1227">
                  <c:v>1.6304112531173869</c:v>
                </c:pt>
                <c:pt idx="1228">
                  <c:v>1.4312770542633548</c:v>
                </c:pt>
                <c:pt idx="1229">
                  <c:v>1.4623917728342974</c:v>
                </c:pt>
                <c:pt idx="1230">
                  <c:v>1.3939393919782237</c:v>
                </c:pt>
                <c:pt idx="1231">
                  <c:v>1.7362012962585913</c:v>
                </c:pt>
                <c:pt idx="1232">
                  <c:v>1.4872835476910513</c:v>
                </c:pt>
                <c:pt idx="1233">
                  <c:v>2.6198593036733584</c:v>
                </c:pt>
                <c:pt idx="1234">
                  <c:v>2.632305191101735</c:v>
                </c:pt>
                <c:pt idx="1235">
                  <c:v>2.4954004293895884</c:v>
                </c:pt>
                <c:pt idx="1236">
                  <c:v>2.2900432868213674</c:v>
                </c:pt>
                <c:pt idx="1237">
                  <c:v>2.3087121179639332</c:v>
                </c:pt>
                <c:pt idx="1238">
                  <c:v>1.8606601705423613</c:v>
                </c:pt>
                <c:pt idx="1239">
                  <c:v>1.6490800842599522</c:v>
                </c:pt>
                <c:pt idx="1240">
                  <c:v>1.4623917728342974</c:v>
                </c:pt>
                <c:pt idx="1241">
                  <c:v>1.294372292551208</c:v>
                </c:pt>
                <c:pt idx="1242">
                  <c:v>1.1512445871248724</c:v>
                </c:pt>
                <c:pt idx="1243">
                  <c:v>1.0267857128411024</c:v>
                </c:pt>
                <c:pt idx="1244">
                  <c:v>0.91477272598570936</c:v>
                </c:pt>
                <c:pt idx="1245">
                  <c:v>0.84009740141544742</c:v>
                </c:pt>
                <c:pt idx="1246">
                  <c:v>0.72808441456005435</c:v>
                </c:pt>
                <c:pt idx="1247">
                  <c:v>1.0827922062687989</c:v>
                </c:pt>
                <c:pt idx="1248">
                  <c:v>0.85876623255801299</c:v>
                </c:pt>
                <c:pt idx="1249">
                  <c:v>0.68452380856073491</c:v>
                </c:pt>
                <c:pt idx="1250">
                  <c:v>0.59678030219067713</c:v>
                </c:pt>
                <c:pt idx="1251">
                  <c:v>0.66585497741816935</c:v>
                </c:pt>
                <c:pt idx="1252">
                  <c:v>0.74675324570261992</c:v>
                </c:pt>
                <c:pt idx="1253">
                  <c:v>0.69696969598911185</c:v>
                </c:pt>
                <c:pt idx="1254">
                  <c:v>0.62229437141884991</c:v>
                </c:pt>
                <c:pt idx="1255">
                  <c:v>0.52148268324899627</c:v>
                </c:pt>
                <c:pt idx="1256">
                  <c:v>0.46672077856413746</c:v>
                </c:pt>
                <c:pt idx="1257">
                  <c:v>0.50032467462075525</c:v>
                </c:pt>
                <c:pt idx="1258">
                  <c:v>0.45116341927866621</c:v>
                </c:pt>
                <c:pt idx="1259">
                  <c:v>0.3932900427367132</c:v>
                </c:pt>
                <c:pt idx="1260">
                  <c:v>0.33728354930901666</c:v>
                </c:pt>
                <c:pt idx="1261">
                  <c:v>0.31861471816645115</c:v>
                </c:pt>
                <c:pt idx="1262">
                  <c:v>0.33043831122340928</c:v>
                </c:pt>
                <c:pt idx="1263">
                  <c:v>0.56939934984824769</c:v>
                </c:pt>
                <c:pt idx="1264">
                  <c:v>0.43187229376468189</c:v>
                </c:pt>
                <c:pt idx="1265">
                  <c:v>0.33728354930901666</c:v>
                </c:pt>
                <c:pt idx="1266">
                  <c:v>0.34848484799455592</c:v>
                </c:pt>
                <c:pt idx="1267">
                  <c:v>0.32234848439496427</c:v>
                </c:pt>
                <c:pt idx="1268">
                  <c:v>0.33790584368043552</c:v>
                </c:pt>
                <c:pt idx="1269">
                  <c:v>0.35221861422306905</c:v>
                </c:pt>
                <c:pt idx="1270">
                  <c:v>0.28687770522408984</c:v>
                </c:pt>
                <c:pt idx="1271">
                  <c:v>0.26011904725307927</c:v>
                </c:pt>
                <c:pt idx="1272">
                  <c:v>0.27256493468145626</c:v>
                </c:pt>
                <c:pt idx="1273">
                  <c:v>0.52086038887757735</c:v>
                </c:pt>
                <c:pt idx="1274">
                  <c:v>0.41444805136495405</c:v>
                </c:pt>
                <c:pt idx="1275">
                  <c:v>0.33728354930901666</c:v>
                </c:pt>
                <c:pt idx="1276">
                  <c:v>0.28812229396692751</c:v>
                </c:pt>
                <c:pt idx="1277">
                  <c:v>0.24954004293895882</c:v>
                </c:pt>
                <c:pt idx="1278">
                  <c:v>0.2327380949106499</c:v>
                </c:pt>
                <c:pt idx="1279">
                  <c:v>0.21406926376808438</c:v>
                </c:pt>
                <c:pt idx="1280">
                  <c:v>0.20846861442531472</c:v>
                </c:pt>
                <c:pt idx="1281">
                  <c:v>0.20971320316815242</c:v>
                </c:pt>
                <c:pt idx="1282">
                  <c:v>0.22215909059652941</c:v>
                </c:pt>
                <c:pt idx="1283">
                  <c:v>0.19166666639700577</c:v>
                </c:pt>
                <c:pt idx="1284">
                  <c:v>0.27816558402422592</c:v>
                </c:pt>
                <c:pt idx="1285">
                  <c:v>0.36341991290860837</c:v>
                </c:pt>
                <c:pt idx="1286">
                  <c:v>0.26011904725307927</c:v>
                </c:pt>
                <c:pt idx="1287">
                  <c:v>0.2290043286821368</c:v>
                </c:pt>
                <c:pt idx="1288">
                  <c:v>0.19726731573977543</c:v>
                </c:pt>
                <c:pt idx="1289">
                  <c:v>0.17797619022579109</c:v>
                </c:pt>
                <c:pt idx="1290">
                  <c:v>0.15868506471180671</c:v>
                </c:pt>
                <c:pt idx="1291">
                  <c:v>0.14935064914052398</c:v>
                </c:pt>
                <c:pt idx="1292">
                  <c:v>0.13503787859789043</c:v>
                </c:pt>
                <c:pt idx="1293">
                  <c:v>0.13254870111221503</c:v>
                </c:pt>
                <c:pt idx="1294">
                  <c:v>0.11325757559823069</c:v>
                </c:pt>
                <c:pt idx="1295">
                  <c:v>8.8988095112895543E-2</c:v>
                </c:pt>
                <c:pt idx="1296">
                  <c:v>6.0984848399047289E-2</c:v>
                </c:pt>
                <c:pt idx="1297">
                  <c:v>5.4761904684858795E-2</c:v>
                </c:pt>
                <c:pt idx="1298">
                  <c:v>9.1477272598570941E-2</c:v>
                </c:pt>
                <c:pt idx="1299">
                  <c:v>6.2851731513303838E-2</c:v>
                </c:pt>
                <c:pt idx="1300">
                  <c:v>5.9117965284790741E-2</c:v>
                </c:pt>
                <c:pt idx="1301">
                  <c:v>4.7294372227832594E-2</c:v>
                </c:pt>
                <c:pt idx="1302">
                  <c:v>3.8582251027968695E-2</c:v>
                </c:pt>
                <c:pt idx="1303">
                  <c:v>3.8582251027968695E-2</c:v>
                </c:pt>
                <c:pt idx="1304">
                  <c:v>3.9204545399387544E-2</c:v>
                </c:pt>
                <c:pt idx="1305">
                  <c:v>3.6093073542293297E-2</c:v>
                </c:pt>
                <c:pt idx="1306">
                  <c:v>4.2938311627900641E-2</c:v>
                </c:pt>
                <c:pt idx="1307">
                  <c:v>5.4761904684858795E-2</c:v>
                </c:pt>
                <c:pt idx="1308">
                  <c:v>5.0405844084926849E-2</c:v>
                </c:pt>
                <c:pt idx="1309">
                  <c:v>4.418290037073834E-2</c:v>
                </c:pt>
                <c:pt idx="1310">
                  <c:v>3.7959956656549845E-2</c:v>
                </c:pt>
                <c:pt idx="1311">
                  <c:v>3.4848484799455598E-2</c:v>
                </c:pt>
                <c:pt idx="1312">
                  <c:v>0</c:v>
                </c:pt>
                <c:pt idx="1313">
                  <c:v>4.044913414222525E-2</c:v>
                </c:pt>
                <c:pt idx="1314">
                  <c:v>5.4761904684858795E-2</c:v>
                </c:pt>
                <c:pt idx="1315">
                  <c:v>5.1650432827764541E-2</c:v>
                </c:pt>
                <c:pt idx="1316">
                  <c:v>0</c:v>
                </c:pt>
                <c:pt idx="1317">
                  <c:v>5.6006493427696494E-2</c:v>
                </c:pt>
                <c:pt idx="1318">
                  <c:v>6.0984848399047289E-2</c:v>
                </c:pt>
                <c:pt idx="1319">
                  <c:v>5.8495670913371892E-2</c:v>
                </c:pt>
                <c:pt idx="1320">
                  <c:v>7.2808441456005443E-2</c:v>
                </c:pt>
                <c:pt idx="1321">
                  <c:v>7.2808441456005443E-2</c:v>
                </c:pt>
                <c:pt idx="1322">
                  <c:v>6.47186146275604E-2</c:v>
                </c:pt>
                <c:pt idx="1323">
                  <c:v>6.3474025884722701E-2</c:v>
                </c:pt>
                <c:pt idx="1324">
                  <c:v>5.9740259656209591E-2</c:v>
                </c:pt>
                <c:pt idx="1325">
                  <c:v>7.156385271316773E-2</c:v>
                </c:pt>
                <c:pt idx="1326">
                  <c:v>6.2229437141884995E-2</c:v>
                </c:pt>
                <c:pt idx="1327">
                  <c:v>6.534090899897925E-2</c:v>
                </c:pt>
                <c:pt idx="1328">
                  <c:v>7.0319263970330032E-2</c:v>
                </c:pt>
                <c:pt idx="1329">
                  <c:v>6.5963203370398099E-2</c:v>
                </c:pt>
                <c:pt idx="1330">
                  <c:v>6.7830086484654648E-2</c:v>
                </c:pt>
                <c:pt idx="1331">
                  <c:v>7.0319263970330032E-2</c:v>
                </c:pt>
                <c:pt idx="1332">
                  <c:v>6.47186146275604E-2</c:v>
                </c:pt>
                <c:pt idx="1333">
                  <c:v>7.5919913313099691E-2</c:v>
                </c:pt>
                <c:pt idx="1334">
                  <c:v>9.0232683855733242E-2</c:v>
                </c:pt>
                <c:pt idx="1335">
                  <c:v>8.5254328884382446E-2</c:v>
                </c:pt>
                <c:pt idx="1336">
                  <c:v>8.7121211998638981E-2</c:v>
                </c:pt>
                <c:pt idx="1337">
                  <c:v>7.0319263970330032E-2</c:v>
                </c:pt>
                <c:pt idx="1338">
                  <c:v>6.4096320256141551E-2</c:v>
                </c:pt>
                <c:pt idx="1339">
                  <c:v>6.036255402762844E-2</c:v>
                </c:pt>
                <c:pt idx="1340">
                  <c:v>5.9117965284790741E-2</c:v>
                </c:pt>
                <c:pt idx="1341">
                  <c:v>6.036255402762844E-2</c:v>
                </c:pt>
                <c:pt idx="1342">
                  <c:v>8.4009740141544748E-2</c:v>
                </c:pt>
                <c:pt idx="1343">
                  <c:v>6.7207792113235798E-2</c:v>
                </c:pt>
                <c:pt idx="1344">
                  <c:v>5.9740259656209591E-2</c:v>
                </c:pt>
                <c:pt idx="1345">
                  <c:v>5.2895021570602246E-2</c:v>
                </c:pt>
                <c:pt idx="1346">
                  <c:v>6.3474025884722701E-2</c:v>
                </c:pt>
                <c:pt idx="1347">
                  <c:v>7.156385271316773E-2</c:v>
                </c:pt>
                <c:pt idx="1348">
                  <c:v>8.836580074147668E-2</c:v>
                </c:pt>
                <c:pt idx="1349">
                  <c:v>0.1306818179979585</c:v>
                </c:pt>
                <c:pt idx="1350">
                  <c:v>0.10641233751262334</c:v>
                </c:pt>
                <c:pt idx="1351">
                  <c:v>0.11885822494100033</c:v>
                </c:pt>
                <c:pt idx="1352">
                  <c:v>0.10392316002694793</c:v>
                </c:pt>
                <c:pt idx="1353">
                  <c:v>0.10330086565552908</c:v>
                </c:pt>
                <c:pt idx="1354">
                  <c:v>0.1680194802830895</c:v>
                </c:pt>
                <c:pt idx="1355">
                  <c:v>0.19602272699693774</c:v>
                </c:pt>
                <c:pt idx="1356">
                  <c:v>9.3966450084246339E-2</c:v>
                </c:pt>
                <c:pt idx="1357">
                  <c:v>8.0275973913031651E-2</c:v>
                </c:pt>
                <c:pt idx="1358">
                  <c:v>7.4675324570261992E-2</c:v>
                </c:pt>
                <c:pt idx="1359">
                  <c:v>6.7207792113235798E-2</c:v>
                </c:pt>
                <c:pt idx="1360">
                  <c:v>6.8452380856073497E-2</c:v>
                </c:pt>
                <c:pt idx="1361">
                  <c:v>6.9696969598911196E-2</c:v>
                </c:pt>
                <c:pt idx="1362">
                  <c:v>8.0275973913031651E-2</c:v>
                </c:pt>
                <c:pt idx="1363">
                  <c:v>7.2808441456005443E-2</c:v>
                </c:pt>
                <c:pt idx="1364">
                  <c:v>8.4009740141544748E-2</c:v>
                </c:pt>
                <c:pt idx="1365">
                  <c:v>8.774350637005783E-2</c:v>
                </c:pt>
                <c:pt idx="1366">
                  <c:v>0.1269480517694454</c:v>
                </c:pt>
                <c:pt idx="1367">
                  <c:v>6.2851731513303838E-2</c:v>
                </c:pt>
                <c:pt idx="1368">
                  <c:v>0.82765151398707049</c:v>
                </c:pt>
                <c:pt idx="1369">
                  <c:v>0.71563852713167742</c:v>
                </c:pt>
                <c:pt idx="1370">
                  <c:v>0.22838203431071794</c:v>
                </c:pt>
                <c:pt idx="1371">
                  <c:v>0.1966450213683566</c:v>
                </c:pt>
                <c:pt idx="1372">
                  <c:v>0.16615259716883293</c:v>
                </c:pt>
                <c:pt idx="1373">
                  <c:v>0.11387986996964955</c:v>
                </c:pt>
                <c:pt idx="1374">
                  <c:v>0.10703463188404219</c:v>
                </c:pt>
                <c:pt idx="1375">
                  <c:v>0.11636904745532495</c:v>
                </c:pt>
                <c:pt idx="1376">
                  <c:v>0.17175324651160256</c:v>
                </c:pt>
                <c:pt idx="1377">
                  <c:v>0.21282467502524668</c:v>
                </c:pt>
                <c:pt idx="1378">
                  <c:v>0.12757034614086424</c:v>
                </c:pt>
                <c:pt idx="1379">
                  <c:v>0.11885822494100033</c:v>
                </c:pt>
                <c:pt idx="1380">
                  <c:v>0.11948051931241918</c:v>
                </c:pt>
                <c:pt idx="1381">
                  <c:v>0.1344155842264716</c:v>
                </c:pt>
                <c:pt idx="1382">
                  <c:v>0.14437229416917319</c:v>
                </c:pt>
                <c:pt idx="1383">
                  <c:v>0.20971320316815242</c:v>
                </c:pt>
                <c:pt idx="1384">
                  <c:v>0.23087121179639333</c:v>
                </c:pt>
                <c:pt idx="1385">
                  <c:v>0.19104437202558691</c:v>
                </c:pt>
                <c:pt idx="1386">
                  <c:v>0.18731060579707381</c:v>
                </c:pt>
                <c:pt idx="1387">
                  <c:v>0.29621212079537257</c:v>
                </c:pt>
                <c:pt idx="1388">
                  <c:v>0.2302489174249745</c:v>
                </c:pt>
                <c:pt idx="1389">
                  <c:v>0.15246212099761824</c:v>
                </c:pt>
                <c:pt idx="1390">
                  <c:v>0.16988636339734603</c:v>
                </c:pt>
                <c:pt idx="1391">
                  <c:v>0.20722402568247703</c:v>
                </c:pt>
                <c:pt idx="1392">
                  <c:v>0.1954004326255189</c:v>
                </c:pt>
                <c:pt idx="1393">
                  <c:v>0.29123376582402177</c:v>
                </c:pt>
                <c:pt idx="1394">
                  <c:v>0.39702380896522627</c:v>
                </c:pt>
                <c:pt idx="1395">
                  <c:v>0.24020562736767606</c:v>
                </c:pt>
                <c:pt idx="1396">
                  <c:v>0.73430735827424298</c:v>
                </c:pt>
                <c:pt idx="1397">
                  <c:v>0.39515692585096968</c:v>
                </c:pt>
                <c:pt idx="1398">
                  <c:v>0.269453462824362</c:v>
                </c:pt>
                <c:pt idx="1399">
                  <c:v>2.3709415551058184</c:v>
                </c:pt>
                <c:pt idx="1400">
                  <c:v>7.4053030198843146</c:v>
                </c:pt>
                <c:pt idx="1401">
                  <c:v>1.232142855409323</c:v>
                </c:pt>
                <c:pt idx="1402">
                  <c:v>1.5681818159755019</c:v>
                </c:pt>
                <c:pt idx="1403">
                  <c:v>1.8731060579707384</c:v>
                </c:pt>
                <c:pt idx="1404">
                  <c:v>2.3149350616781219</c:v>
                </c:pt>
                <c:pt idx="1405">
                  <c:v>1.8731060579707384</c:v>
                </c:pt>
                <c:pt idx="1406">
                  <c:v>1.3628246734072813</c:v>
                </c:pt>
                <c:pt idx="1407">
                  <c:v>0.96455627569921742</c:v>
                </c:pt>
                <c:pt idx="1408">
                  <c:v>0.80898268284450492</c:v>
                </c:pt>
                <c:pt idx="1409">
                  <c:v>0.71563852713167742</c:v>
                </c:pt>
                <c:pt idx="1410">
                  <c:v>0.88365800741476686</c:v>
                </c:pt>
                <c:pt idx="1411">
                  <c:v>1.3503787859789043</c:v>
                </c:pt>
                <c:pt idx="1412">
                  <c:v>2.134469693966655</c:v>
                </c:pt>
                <c:pt idx="1413">
                  <c:v>1.3379328985505274</c:v>
                </c:pt>
                <c:pt idx="1414">
                  <c:v>1.0641233751262336</c:v>
                </c:pt>
                <c:pt idx="1415">
                  <c:v>0.90854978227152083</c:v>
                </c:pt>
                <c:pt idx="1416">
                  <c:v>0.7716450205593739</c:v>
                </c:pt>
                <c:pt idx="1417">
                  <c:v>0.65963203370398094</c:v>
                </c:pt>
                <c:pt idx="1418">
                  <c:v>0.58371212039088127</c:v>
                </c:pt>
                <c:pt idx="1419">
                  <c:v>0.51277056204913241</c:v>
                </c:pt>
                <c:pt idx="1420">
                  <c:v>0.4374729431074515</c:v>
                </c:pt>
                <c:pt idx="1421">
                  <c:v>0.41071428513644093</c:v>
                </c:pt>
                <c:pt idx="1422">
                  <c:v>0.38208874405117382</c:v>
                </c:pt>
                <c:pt idx="1423">
                  <c:v>0.47978896036393331</c:v>
                </c:pt>
                <c:pt idx="1424">
                  <c:v>2.1780302999659749</c:v>
                </c:pt>
                <c:pt idx="1425">
                  <c:v>1.3877164482640354</c:v>
                </c:pt>
                <c:pt idx="1426">
                  <c:v>1.1325757559823069</c:v>
                </c:pt>
                <c:pt idx="1427">
                  <c:v>1.1201298685539298</c:v>
                </c:pt>
                <c:pt idx="1428">
                  <c:v>1.9788961011119428</c:v>
                </c:pt>
                <c:pt idx="1429">
                  <c:v>1.6366341968315754</c:v>
                </c:pt>
                <c:pt idx="1430">
                  <c:v>1.9166666639700578</c:v>
                </c:pt>
                <c:pt idx="1431">
                  <c:v>7.5919913313099689</c:v>
                </c:pt>
                <c:pt idx="1432">
                  <c:v>4.959686140208234</c:v>
                </c:pt>
                <c:pt idx="1433">
                  <c:v>3.0865800822374956</c:v>
                </c:pt>
                <c:pt idx="1434">
                  <c:v>2.4705086545328343</c:v>
                </c:pt>
                <c:pt idx="1435">
                  <c:v>2.0411255382538278</c:v>
                </c:pt>
                <c:pt idx="1436">
                  <c:v>1.7050865776876487</c:v>
                </c:pt>
                <c:pt idx="1437">
                  <c:v>1.406385279406601</c:v>
                </c:pt>
                <c:pt idx="1438">
                  <c:v>1.1450216434106837</c:v>
                </c:pt>
                <c:pt idx="1439">
                  <c:v>1.0018939379843486</c:v>
                </c:pt>
                <c:pt idx="1440">
                  <c:v>0.87743506370057844</c:v>
                </c:pt>
                <c:pt idx="1441">
                  <c:v>0.75297618941680844</c:v>
                </c:pt>
                <c:pt idx="1442">
                  <c:v>0.69074675227492344</c:v>
                </c:pt>
                <c:pt idx="1443">
                  <c:v>0.62229437141884991</c:v>
                </c:pt>
                <c:pt idx="1444">
                  <c:v>0.56877705547682889</c:v>
                </c:pt>
                <c:pt idx="1445">
                  <c:v>0.53268398193453559</c:v>
                </c:pt>
                <c:pt idx="1446">
                  <c:v>0.49285714216372917</c:v>
                </c:pt>
                <c:pt idx="1447">
                  <c:v>0.47543289976400133</c:v>
                </c:pt>
                <c:pt idx="1448">
                  <c:v>1.4810606039768628</c:v>
                </c:pt>
                <c:pt idx="1449">
                  <c:v>1.6615259716883293</c:v>
                </c:pt>
                <c:pt idx="1450">
                  <c:v>3.3541666619476009</c:v>
                </c:pt>
                <c:pt idx="1451">
                  <c:v>0</c:v>
                </c:pt>
                <c:pt idx="1452">
                  <c:v>0</c:v>
                </c:pt>
                <c:pt idx="1453">
                  <c:v>6.4096320256141546</c:v>
                </c:pt>
                <c:pt idx="1454">
                  <c:v>4.1133657950785976</c:v>
                </c:pt>
                <c:pt idx="1455">
                  <c:v>4.156926401077917</c:v>
                </c:pt>
                <c:pt idx="1456">
                  <c:v>8.8988095112895547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14.063852794066008</c:v>
                </c:pt>
                <c:pt idx="1462">
                  <c:v>12.445887428376999</c:v>
                </c:pt>
                <c:pt idx="1463">
                  <c:v>10.454545439836679</c:v>
                </c:pt>
                <c:pt idx="1464">
                  <c:v>7.4675324570261994</c:v>
                </c:pt>
                <c:pt idx="1465">
                  <c:v>6.0051406841919022</c:v>
                </c:pt>
                <c:pt idx="1466">
                  <c:v>7.4053030198843146</c:v>
                </c:pt>
                <c:pt idx="1467">
                  <c:v>16.988636339734605</c:v>
                </c:pt>
                <c:pt idx="1468">
                  <c:v>11.574675308390608</c:v>
                </c:pt>
                <c:pt idx="1469">
                  <c:v>11.823593056958149</c:v>
                </c:pt>
                <c:pt idx="1470">
                  <c:v>18.046536771146648</c:v>
                </c:pt>
                <c:pt idx="1471">
                  <c:v>21.718073562517862</c:v>
                </c:pt>
                <c:pt idx="1472">
                  <c:v>19.540043262551887</c:v>
                </c:pt>
                <c:pt idx="1473">
                  <c:v>19.291125513984348</c:v>
                </c:pt>
                <c:pt idx="1474">
                  <c:v>14.935064914052399</c:v>
                </c:pt>
                <c:pt idx="1475">
                  <c:v>11.2012986855393</c:v>
                </c:pt>
                <c:pt idx="1476">
                  <c:v>10.579004314120448</c:v>
                </c:pt>
                <c:pt idx="1477">
                  <c:v>14.935064914052399</c:v>
                </c:pt>
                <c:pt idx="1478">
                  <c:v>11.885822494100033</c:v>
                </c:pt>
                <c:pt idx="1479">
                  <c:v>11.014610374113644</c:v>
                </c:pt>
                <c:pt idx="1480">
                  <c:v>12.881493488370193</c:v>
                </c:pt>
                <c:pt idx="1481">
                  <c:v>9.2099566969989795</c:v>
                </c:pt>
                <c:pt idx="1482">
                  <c:v>6.1544913333324258</c:v>
                </c:pt>
                <c:pt idx="1483">
                  <c:v>4.405844149645457</c:v>
                </c:pt>
                <c:pt idx="1484">
                  <c:v>3.7275432847989109</c:v>
                </c:pt>
                <c:pt idx="1485">
                  <c:v>3.4163960990894862</c:v>
                </c:pt>
                <c:pt idx="1486">
                  <c:v>3.254599562520585</c:v>
                </c:pt>
                <c:pt idx="1487">
                  <c:v>3.2732683936631508</c:v>
                </c:pt>
                <c:pt idx="1488">
                  <c:v>6.4718614627560394</c:v>
                </c:pt>
                <c:pt idx="1489">
                  <c:v>9.832251068417829</c:v>
                </c:pt>
                <c:pt idx="1490">
                  <c:v>16.801948028308949</c:v>
                </c:pt>
                <c:pt idx="1491">
                  <c:v>14.063852794066008</c:v>
                </c:pt>
                <c:pt idx="1492">
                  <c:v>12.010281368383804</c:v>
                </c:pt>
                <c:pt idx="1493">
                  <c:v>13.130411236937734</c:v>
                </c:pt>
                <c:pt idx="1494">
                  <c:v>11.512445871248724</c:v>
                </c:pt>
                <c:pt idx="1495">
                  <c:v>13.130411236937734</c:v>
                </c:pt>
                <c:pt idx="1496">
                  <c:v>10.081168816985368</c:v>
                </c:pt>
                <c:pt idx="1497">
                  <c:v>7.0319263970330042</c:v>
                </c:pt>
                <c:pt idx="1498">
                  <c:v>4.7605519413542021</c:v>
                </c:pt>
                <c:pt idx="1499">
                  <c:v>3.7648809470840421</c:v>
                </c:pt>
                <c:pt idx="1500">
                  <c:v>3.1923701253786998</c:v>
                </c:pt>
                <c:pt idx="1501">
                  <c:v>2.7941017276706361</c:v>
                </c:pt>
                <c:pt idx="1502">
                  <c:v>2.4705086545328343</c:v>
                </c:pt>
                <c:pt idx="1503">
                  <c:v>2.2029220748227285</c:v>
                </c:pt>
                <c:pt idx="1504">
                  <c:v>2.0162337633970737</c:v>
                </c:pt>
                <c:pt idx="1505">
                  <c:v>1.8668831142565498</c:v>
                </c:pt>
                <c:pt idx="1506">
                  <c:v>1.7362012962585913</c:v>
                </c:pt>
                <c:pt idx="1507">
                  <c:v>1.593073590832256</c:v>
                </c:pt>
                <c:pt idx="1508">
                  <c:v>1.4748376602626743</c:v>
                </c:pt>
                <c:pt idx="1509">
                  <c:v>1.3254870111221504</c:v>
                </c:pt>
                <c:pt idx="1510">
                  <c:v>1.2445887428376998</c:v>
                </c:pt>
                <c:pt idx="1511">
                  <c:v>1.1761363619816263</c:v>
                </c:pt>
                <c:pt idx="1512">
                  <c:v>1.1885822494100036</c:v>
                </c:pt>
                <c:pt idx="1513">
                  <c:v>1.1450216434106837</c:v>
                </c:pt>
                <c:pt idx="1514">
                  <c:v>1.1325757559823069</c:v>
                </c:pt>
                <c:pt idx="1515">
                  <c:v>1.107683981125553</c:v>
                </c:pt>
                <c:pt idx="1516">
                  <c:v>1.0205627691269139</c:v>
                </c:pt>
                <c:pt idx="1517">
                  <c:v>1.0392316002694792</c:v>
                </c:pt>
                <c:pt idx="1518">
                  <c:v>1.418831166834978</c:v>
                </c:pt>
                <c:pt idx="1519">
                  <c:v>2.3771644988200071</c:v>
                </c:pt>
                <c:pt idx="1520">
                  <c:v>1.6366341968315754</c:v>
                </c:pt>
                <c:pt idx="1521">
                  <c:v>1.4437229416917319</c:v>
                </c:pt>
                <c:pt idx="1522">
                  <c:v>1.3005952362653963</c:v>
                </c:pt>
                <c:pt idx="1523">
                  <c:v>1.1948051931241919</c:v>
                </c:pt>
                <c:pt idx="1524">
                  <c:v>1.4250541105491663</c:v>
                </c:pt>
                <c:pt idx="1525">
                  <c:v>1.2259199116951343</c:v>
                </c:pt>
                <c:pt idx="1526">
                  <c:v>1.2757034614086424</c:v>
                </c:pt>
                <c:pt idx="1527">
                  <c:v>3.005681813953045</c:v>
                </c:pt>
                <c:pt idx="1528">
                  <c:v>4.4680735867873427</c:v>
                </c:pt>
                <c:pt idx="1529">
                  <c:v>4.8912337593521604</c:v>
                </c:pt>
                <c:pt idx="1530">
                  <c:v>3.9080086525103774</c:v>
                </c:pt>
                <c:pt idx="1531">
                  <c:v>3.3292748870908473</c:v>
                </c:pt>
                <c:pt idx="1532">
                  <c:v>2.8687770522408984</c:v>
                </c:pt>
                <c:pt idx="1533">
                  <c:v>2.6385281348159237</c:v>
                </c:pt>
                <c:pt idx="1534">
                  <c:v>2.3024891742497449</c:v>
                </c:pt>
                <c:pt idx="1535">
                  <c:v>2.756764065385505</c:v>
                </c:pt>
                <c:pt idx="1536">
                  <c:v>2.4891774856753996</c:v>
                </c:pt>
                <c:pt idx="1537">
                  <c:v>2.1966991311085402</c:v>
                </c:pt>
                <c:pt idx="1538">
                  <c:v>2.0971320316815243</c:v>
                </c:pt>
                <c:pt idx="1539">
                  <c:v>2.0349025945396395</c:v>
                </c:pt>
                <c:pt idx="1540">
                  <c:v>2.0037878759686971</c:v>
                </c:pt>
                <c:pt idx="1541">
                  <c:v>1.7237554088302143</c:v>
                </c:pt>
                <c:pt idx="1542">
                  <c:v>1.4997294351194284</c:v>
                </c:pt>
                <c:pt idx="1543">
                  <c:v>2.1158008628240896</c:v>
                </c:pt>
                <c:pt idx="1544">
                  <c:v>1.8793290016849267</c:v>
                </c:pt>
                <c:pt idx="1545">
                  <c:v>1.8046536771146648</c:v>
                </c:pt>
                <c:pt idx="1546">
                  <c:v>1.8170995645430417</c:v>
                </c:pt>
                <c:pt idx="1547">
                  <c:v>1.8295454519714187</c:v>
                </c:pt>
                <c:pt idx="1548">
                  <c:v>1.6864177465450834</c:v>
                </c:pt>
                <c:pt idx="1549">
                  <c:v>1.5121753225478054</c:v>
                </c:pt>
                <c:pt idx="1550">
                  <c:v>1.4872835476910513</c:v>
                </c:pt>
                <c:pt idx="1551">
                  <c:v>1.7424242399727798</c:v>
                </c:pt>
                <c:pt idx="1552">
                  <c:v>1.4872835476910513</c:v>
                </c:pt>
                <c:pt idx="1553">
                  <c:v>1.4374999979775434</c:v>
                </c:pt>
                <c:pt idx="1554">
                  <c:v>1.3005952362653963</c:v>
                </c:pt>
                <c:pt idx="1555">
                  <c:v>1.4437229416917319</c:v>
                </c:pt>
                <c:pt idx="1556">
                  <c:v>1.2881493488370193</c:v>
                </c:pt>
                <c:pt idx="1557">
                  <c:v>1.169913418267438</c:v>
                </c:pt>
                <c:pt idx="1558">
                  <c:v>1.4810606039768628</c:v>
                </c:pt>
                <c:pt idx="1559">
                  <c:v>1.2383657991235113</c:v>
                </c:pt>
                <c:pt idx="1560">
                  <c:v>1.2757034614086424</c:v>
                </c:pt>
                <c:pt idx="1561">
                  <c:v>1.1263528122681186</c:v>
                </c:pt>
                <c:pt idx="1562">
                  <c:v>1.045454543983668</c:v>
                </c:pt>
                <c:pt idx="1563">
                  <c:v>0.97700216312759436</c:v>
                </c:pt>
                <c:pt idx="1564">
                  <c:v>1.5121753225478054</c:v>
                </c:pt>
                <c:pt idx="1565">
                  <c:v>2.1095779191099013</c:v>
                </c:pt>
                <c:pt idx="1566">
                  <c:v>2.1904761873943519</c:v>
                </c:pt>
                <c:pt idx="1567">
                  <c:v>2.0286796508254508</c:v>
                </c:pt>
                <c:pt idx="1568">
                  <c:v>1.8482142831139843</c:v>
                </c:pt>
                <c:pt idx="1569">
                  <c:v>1.7424242399727798</c:v>
                </c:pt>
                <c:pt idx="1570">
                  <c:v>1.6428571405457637</c:v>
                </c:pt>
                <c:pt idx="1571">
                  <c:v>1.4997294351194284</c:v>
                </c:pt>
                <c:pt idx="1572">
                  <c:v>1.3130411236937733</c:v>
                </c:pt>
                <c:pt idx="1573">
                  <c:v>1.1761363619816263</c:v>
                </c:pt>
                <c:pt idx="1574">
                  <c:v>1.1014610374113643</c:v>
                </c:pt>
                <c:pt idx="1575">
                  <c:v>1.0330086565552909</c:v>
                </c:pt>
                <c:pt idx="1576">
                  <c:v>0.98322510684178299</c:v>
                </c:pt>
                <c:pt idx="1577">
                  <c:v>0.93344155712827492</c:v>
                </c:pt>
                <c:pt idx="1578">
                  <c:v>0.8649891762722014</c:v>
                </c:pt>
                <c:pt idx="1579">
                  <c:v>0.90854978227152083</c:v>
                </c:pt>
                <c:pt idx="1580">
                  <c:v>0.87121211998638992</c:v>
                </c:pt>
                <c:pt idx="1581">
                  <c:v>0.76542207684518548</c:v>
                </c:pt>
                <c:pt idx="1582">
                  <c:v>0.69696969598911185</c:v>
                </c:pt>
                <c:pt idx="1583">
                  <c:v>0.66585497741816935</c:v>
                </c:pt>
                <c:pt idx="1584">
                  <c:v>0.647186146275604</c:v>
                </c:pt>
                <c:pt idx="1585">
                  <c:v>0.60300324590486554</c:v>
                </c:pt>
                <c:pt idx="1586">
                  <c:v>0.56379870050547809</c:v>
                </c:pt>
                <c:pt idx="1587">
                  <c:v>0.65340908998979241</c:v>
                </c:pt>
                <c:pt idx="1588">
                  <c:v>0.65963203370398094</c:v>
                </c:pt>
                <c:pt idx="1589">
                  <c:v>0.5283279213346036</c:v>
                </c:pt>
                <c:pt idx="1590">
                  <c:v>0.47356601664974485</c:v>
                </c:pt>
                <c:pt idx="1591">
                  <c:v>0.46423160107846206</c:v>
                </c:pt>
                <c:pt idx="1592">
                  <c:v>0.4324945881361007</c:v>
                </c:pt>
                <c:pt idx="1593">
                  <c:v>0.39951298645090166</c:v>
                </c:pt>
                <c:pt idx="1594">
                  <c:v>0.37150973973705342</c:v>
                </c:pt>
                <c:pt idx="1595">
                  <c:v>0.3627976185371895</c:v>
                </c:pt>
                <c:pt idx="1596">
                  <c:v>0.32297077876638314</c:v>
                </c:pt>
                <c:pt idx="1597">
                  <c:v>0.29061147145260291</c:v>
                </c:pt>
                <c:pt idx="1598">
                  <c:v>0.28314393899557672</c:v>
                </c:pt>
                <c:pt idx="1599">
                  <c:v>0.3005681813953045</c:v>
                </c:pt>
                <c:pt idx="1600">
                  <c:v>0.34724025925171825</c:v>
                </c:pt>
                <c:pt idx="1601">
                  <c:v>0.40760281327934672</c:v>
                </c:pt>
                <c:pt idx="1602">
                  <c:v>1.0330086565552909</c:v>
                </c:pt>
                <c:pt idx="1603">
                  <c:v>1.1139069248397413</c:v>
                </c:pt>
                <c:pt idx="1604">
                  <c:v>1.1139069248397413</c:v>
                </c:pt>
                <c:pt idx="1605">
                  <c:v>0.7716450205593739</c:v>
                </c:pt>
                <c:pt idx="1606">
                  <c:v>0.80898268284450492</c:v>
                </c:pt>
                <c:pt idx="1607">
                  <c:v>0.98322510684178299</c:v>
                </c:pt>
                <c:pt idx="1608">
                  <c:v>0.97077921941340584</c:v>
                </c:pt>
                <c:pt idx="1609">
                  <c:v>0.71563852713167742</c:v>
                </c:pt>
                <c:pt idx="1610">
                  <c:v>0.5905573584764886</c:v>
                </c:pt>
                <c:pt idx="1611">
                  <c:v>0.53455086504879212</c:v>
                </c:pt>
                <c:pt idx="1612">
                  <c:v>0.82765151398707049</c:v>
                </c:pt>
                <c:pt idx="1613">
                  <c:v>0.9583333319850289</c:v>
                </c:pt>
                <c:pt idx="1614">
                  <c:v>0.58682359224797542</c:v>
                </c:pt>
                <c:pt idx="1615">
                  <c:v>0.79031385170193935</c:v>
                </c:pt>
                <c:pt idx="1616">
                  <c:v>0.58433441476230008</c:v>
                </c:pt>
                <c:pt idx="1617">
                  <c:v>0.47045454479265053</c:v>
                </c:pt>
                <c:pt idx="1618">
                  <c:v>0.41320346262211632</c:v>
                </c:pt>
                <c:pt idx="1619">
                  <c:v>0.38644480465110581</c:v>
                </c:pt>
                <c:pt idx="1620">
                  <c:v>0.37275432847989115</c:v>
                </c:pt>
                <c:pt idx="1621">
                  <c:v>0.37897727219407962</c:v>
                </c:pt>
                <c:pt idx="1622">
                  <c:v>0.35097402548023132</c:v>
                </c:pt>
                <c:pt idx="1623">
                  <c:v>0.36653138476570257</c:v>
                </c:pt>
                <c:pt idx="1624">
                  <c:v>0.37524350596556655</c:v>
                </c:pt>
                <c:pt idx="1625">
                  <c:v>0.36404220728002717</c:v>
                </c:pt>
                <c:pt idx="1626">
                  <c:v>0.33603896056617899</c:v>
                </c:pt>
                <c:pt idx="1627">
                  <c:v>0.331682899966247</c:v>
                </c:pt>
                <c:pt idx="1628">
                  <c:v>0.331682899966247</c:v>
                </c:pt>
                <c:pt idx="1629">
                  <c:v>0.2974567095382103</c:v>
                </c:pt>
                <c:pt idx="1630">
                  <c:v>0.27318722905287512</c:v>
                </c:pt>
                <c:pt idx="1631">
                  <c:v>0.25327380916747194</c:v>
                </c:pt>
                <c:pt idx="1632">
                  <c:v>0.23958333299625723</c:v>
                </c:pt>
                <c:pt idx="1633">
                  <c:v>0.22091450185369171</c:v>
                </c:pt>
                <c:pt idx="1634">
                  <c:v>0.2003787875968697</c:v>
                </c:pt>
                <c:pt idx="1635">
                  <c:v>0.20535714256822046</c:v>
                </c:pt>
                <c:pt idx="1636">
                  <c:v>0.21095779191099015</c:v>
                </c:pt>
                <c:pt idx="1637">
                  <c:v>0.20660173131105816</c:v>
                </c:pt>
                <c:pt idx="1638">
                  <c:v>0.18357683956856075</c:v>
                </c:pt>
                <c:pt idx="1639">
                  <c:v>0.15557359285471248</c:v>
                </c:pt>
                <c:pt idx="1640">
                  <c:v>0.15495129848329364</c:v>
                </c:pt>
                <c:pt idx="1641">
                  <c:v>0.17548701274011566</c:v>
                </c:pt>
                <c:pt idx="1642">
                  <c:v>0.14063852794066006</c:v>
                </c:pt>
                <c:pt idx="1643">
                  <c:v>0.14499458854059205</c:v>
                </c:pt>
                <c:pt idx="1644">
                  <c:v>0.14561688291201089</c:v>
                </c:pt>
                <c:pt idx="1645">
                  <c:v>0.15868506471180671</c:v>
                </c:pt>
                <c:pt idx="1646">
                  <c:v>0.15681818159755018</c:v>
                </c:pt>
                <c:pt idx="1647">
                  <c:v>0.18979978328274921</c:v>
                </c:pt>
                <c:pt idx="1648">
                  <c:v>0.17610930711153452</c:v>
                </c:pt>
                <c:pt idx="1649">
                  <c:v>0.16926406902592719</c:v>
                </c:pt>
                <c:pt idx="1650">
                  <c:v>0.17486471836869683</c:v>
                </c:pt>
                <c:pt idx="1651">
                  <c:v>0.17237554088302143</c:v>
                </c:pt>
                <c:pt idx="1652">
                  <c:v>0.1680194802830895</c:v>
                </c:pt>
                <c:pt idx="1653">
                  <c:v>0.20473484819680163</c:v>
                </c:pt>
                <c:pt idx="1654">
                  <c:v>0.20411255382538276</c:v>
                </c:pt>
                <c:pt idx="1655">
                  <c:v>0.16864177465450833</c:v>
                </c:pt>
                <c:pt idx="1656">
                  <c:v>0.15495129848329364</c:v>
                </c:pt>
                <c:pt idx="1657">
                  <c:v>0.14686147165484859</c:v>
                </c:pt>
                <c:pt idx="1658">
                  <c:v>0.14001623356924123</c:v>
                </c:pt>
                <c:pt idx="1659">
                  <c:v>0.13005952362653964</c:v>
                </c:pt>
                <c:pt idx="1660">
                  <c:v>0.12570346302660768</c:v>
                </c:pt>
                <c:pt idx="1661">
                  <c:v>0.1319264067407962</c:v>
                </c:pt>
                <c:pt idx="1662">
                  <c:v>0.1344155842264716</c:v>
                </c:pt>
                <c:pt idx="1663">
                  <c:v>0.14001623356924123</c:v>
                </c:pt>
                <c:pt idx="1664">
                  <c:v>0.14935064914052398</c:v>
                </c:pt>
                <c:pt idx="1665">
                  <c:v>0.12570346302660768</c:v>
                </c:pt>
                <c:pt idx="1666">
                  <c:v>0.10703463188404219</c:v>
                </c:pt>
                <c:pt idx="1667">
                  <c:v>0.10516774876978563</c:v>
                </c:pt>
                <c:pt idx="1668">
                  <c:v>0.10330086565552908</c:v>
                </c:pt>
                <c:pt idx="1669">
                  <c:v>9.70779219413406E-2</c:v>
                </c:pt>
                <c:pt idx="1670">
                  <c:v>9.3966450084246339E-2</c:v>
                </c:pt>
                <c:pt idx="1671">
                  <c:v>0.12010281368383803</c:v>
                </c:pt>
                <c:pt idx="1672">
                  <c:v>0.11885822494100033</c:v>
                </c:pt>
                <c:pt idx="1673">
                  <c:v>0.10952380936971759</c:v>
                </c:pt>
                <c:pt idx="1674">
                  <c:v>0.10267857128411023</c:v>
                </c:pt>
                <c:pt idx="1675">
                  <c:v>0.11076839811255529</c:v>
                </c:pt>
                <c:pt idx="1676">
                  <c:v>9.8944805055597149E-2</c:v>
                </c:pt>
                <c:pt idx="1677">
                  <c:v>0.10018939379843485</c:v>
                </c:pt>
                <c:pt idx="1678">
                  <c:v>0.11139069248397414</c:v>
                </c:pt>
                <c:pt idx="1679">
                  <c:v>0.10454545439836678</c:v>
                </c:pt>
                <c:pt idx="1680">
                  <c:v>9.770021631275945E-2</c:v>
                </c:pt>
                <c:pt idx="1681">
                  <c:v>0.1008116881698537</c:v>
                </c:pt>
                <c:pt idx="1682">
                  <c:v>0.10454545439836678</c:v>
                </c:pt>
                <c:pt idx="1683">
                  <c:v>9.6455627569921737E-2</c:v>
                </c:pt>
                <c:pt idx="1684">
                  <c:v>0.10205627691269138</c:v>
                </c:pt>
                <c:pt idx="1685">
                  <c:v>0.10579004314120449</c:v>
                </c:pt>
                <c:pt idx="1686">
                  <c:v>9.6455627569921737E-2</c:v>
                </c:pt>
                <c:pt idx="1687">
                  <c:v>7.4675324570261992E-2</c:v>
                </c:pt>
                <c:pt idx="1688">
                  <c:v>6.4096320256141551E-2</c:v>
                </c:pt>
                <c:pt idx="1689">
                  <c:v>7.2186147084586594E-2</c:v>
                </c:pt>
                <c:pt idx="1690">
                  <c:v>8.4632034512963597E-2</c:v>
                </c:pt>
                <c:pt idx="1691">
                  <c:v>7.8409090798775088E-2</c:v>
                </c:pt>
                <c:pt idx="1692">
                  <c:v>7.5297618941680841E-2</c:v>
                </c:pt>
                <c:pt idx="1693">
                  <c:v>6.5963203370398099E-2</c:v>
                </c:pt>
                <c:pt idx="1694">
                  <c:v>7.2808441456005443E-2</c:v>
                </c:pt>
                <c:pt idx="1695">
                  <c:v>6.9074675227492346E-2</c:v>
                </c:pt>
                <c:pt idx="1696">
                  <c:v>7.716450205593739E-2</c:v>
                </c:pt>
                <c:pt idx="1697">
                  <c:v>8.4632034512963597E-2</c:v>
                </c:pt>
                <c:pt idx="1698">
                  <c:v>9.1477272598570941E-2</c:v>
                </c:pt>
                <c:pt idx="1699">
                  <c:v>8.774350637005783E-2</c:v>
                </c:pt>
                <c:pt idx="1700">
                  <c:v>8.4632034512963597E-2</c:v>
                </c:pt>
                <c:pt idx="1701">
                  <c:v>6.47186146275604E-2</c:v>
                </c:pt>
                <c:pt idx="1702">
                  <c:v>9.770021631275945E-2</c:v>
                </c:pt>
                <c:pt idx="1703">
                  <c:v>8.836580074147668E-2</c:v>
                </c:pt>
                <c:pt idx="1704">
                  <c:v>7.4675324570261992E-2</c:v>
                </c:pt>
                <c:pt idx="1705">
                  <c:v>7.2186147084586594E-2</c:v>
                </c:pt>
                <c:pt idx="1706">
                  <c:v>8.4632034512963597E-2</c:v>
                </c:pt>
                <c:pt idx="1707">
                  <c:v>8.3387445770125898E-2</c:v>
                </c:pt>
                <c:pt idx="1708">
                  <c:v>8.4009740141544748E-2</c:v>
                </c:pt>
                <c:pt idx="1709">
                  <c:v>8.152056265586935E-2</c:v>
                </c:pt>
                <c:pt idx="1710">
                  <c:v>7.156385271316773E-2</c:v>
                </c:pt>
                <c:pt idx="1711">
                  <c:v>0.10703463188404219</c:v>
                </c:pt>
                <c:pt idx="1712">
                  <c:v>7.4675324570261992E-2</c:v>
                </c:pt>
                <c:pt idx="1713">
                  <c:v>9.770021631275945E-2</c:v>
                </c:pt>
                <c:pt idx="1714">
                  <c:v>7.0941558341748881E-2</c:v>
                </c:pt>
                <c:pt idx="1715">
                  <c:v>6.4096320256141551E-2</c:v>
                </c:pt>
                <c:pt idx="1716">
                  <c:v>6.1607142770466146E-2</c:v>
                </c:pt>
                <c:pt idx="1717">
                  <c:v>0.13939393919782239</c:v>
                </c:pt>
                <c:pt idx="1718">
                  <c:v>0.10143398254127253</c:v>
                </c:pt>
                <c:pt idx="1719">
                  <c:v>9.2099566969989791E-2</c:v>
                </c:pt>
                <c:pt idx="1720">
                  <c:v>8.0275973913031651E-2</c:v>
                </c:pt>
                <c:pt idx="1721">
                  <c:v>0.1331709954836339</c:v>
                </c:pt>
                <c:pt idx="1722">
                  <c:v>0.11823593056958148</c:v>
                </c:pt>
                <c:pt idx="1723">
                  <c:v>9.1477272598570941E-2</c:v>
                </c:pt>
                <c:pt idx="1724">
                  <c:v>0.10827922062687989</c:v>
                </c:pt>
                <c:pt idx="1725">
                  <c:v>8.7121211998638981E-2</c:v>
                </c:pt>
                <c:pt idx="1726">
                  <c:v>7.5919913313099691E-2</c:v>
                </c:pt>
                <c:pt idx="1727">
                  <c:v>7.654220768451854E-2</c:v>
                </c:pt>
                <c:pt idx="1728">
                  <c:v>6.8452380856073497E-2</c:v>
                </c:pt>
                <c:pt idx="1729">
                  <c:v>6.2851731513303838E-2</c:v>
                </c:pt>
                <c:pt idx="1730">
                  <c:v>5.72510821705342E-2</c:v>
                </c:pt>
                <c:pt idx="1731">
                  <c:v>5.6628787799115343E-2</c:v>
                </c:pt>
                <c:pt idx="1732">
                  <c:v>5.9740259656209591E-2</c:v>
                </c:pt>
                <c:pt idx="1733">
                  <c:v>5.4139610313439945E-2</c:v>
                </c:pt>
                <c:pt idx="1734">
                  <c:v>6.534090899897925E-2</c:v>
                </c:pt>
                <c:pt idx="1735">
                  <c:v>6.0984848399047289E-2</c:v>
                </c:pt>
                <c:pt idx="1736">
                  <c:v>6.8452380856073497E-2</c:v>
                </c:pt>
                <c:pt idx="1737">
                  <c:v>8.152056265586935E-2</c:v>
                </c:pt>
                <c:pt idx="1738">
                  <c:v>8.7121211998638981E-2</c:v>
                </c:pt>
                <c:pt idx="1739">
                  <c:v>9.5833333198502887E-2</c:v>
                </c:pt>
                <c:pt idx="1740">
                  <c:v>9.1477272598570941E-2</c:v>
                </c:pt>
                <c:pt idx="1741">
                  <c:v>9.0232683855733242E-2</c:v>
                </c:pt>
                <c:pt idx="1742">
                  <c:v>0.11076839811255529</c:v>
                </c:pt>
                <c:pt idx="1743">
                  <c:v>0.1680194802830895</c:v>
                </c:pt>
                <c:pt idx="1744">
                  <c:v>0.17797619022579109</c:v>
                </c:pt>
                <c:pt idx="1745">
                  <c:v>0.16926406902592719</c:v>
                </c:pt>
                <c:pt idx="1746">
                  <c:v>0.17673160148295336</c:v>
                </c:pt>
                <c:pt idx="1747">
                  <c:v>0.12508116865518881</c:v>
                </c:pt>
                <c:pt idx="1748">
                  <c:v>0.331682899966247</c:v>
                </c:pt>
                <c:pt idx="1749">
                  <c:v>0.42067099507914252</c:v>
                </c:pt>
                <c:pt idx="1750">
                  <c:v>0.15557359285471248</c:v>
                </c:pt>
                <c:pt idx="1751">
                  <c:v>0.11325757559823069</c:v>
                </c:pt>
                <c:pt idx="1752">
                  <c:v>0.30865800822374956</c:v>
                </c:pt>
                <c:pt idx="1753">
                  <c:v>0.16117424219748214</c:v>
                </c:pt>
                <c:pt idx="1754">
                  <c:v>0.13628246734072813</c:v>
                </c:pt>
                <c:pt idx="1755">
                  <c:v>0.17299783525444026</c:v>
                </c:pt>
                <c:pt idx="1756">
                  <c:v>0.16988636339734603</c:v>
                </c:pt>
                <c:pt idx="1757">
                  <c:v>0.22091450185369171</c:v>
                </c:pt>
                <c:pt idx="1758">
                  <c:v>0.20846861442531472</c:v>
                </c:pt>
                <c:pt idx="1759">
                  <c:v>0.27816558402422592</c:v>
                </c:pt>
                <c:pt idx="1760">
                  <c:v>0.10890151499829874</c:v>
                </c:pt>
                <c:pt idx="1761">
                  <c:v>0.11387986996964955</c:v>
                </c:pt>
                <c:pt idx="1762">
                  <c:v>0.15370670974045594</c:v>
                </c:pt>
                <c:pt idx="1763">
                  <c:v>0.20784632005389586</c:v>
                </c:pt>
                <c:pt idx="1764">
                  <c:v>0.26198593036733581</c:v>
                </c:pt>
                <c:pt idx="1765">
                  <c:v>0.28501082210983325</c:v>
                </c:pt>
                <c:pt idx="1766">
                  <c:v>1.294372292551208</c:v>
                </c:pt>
                <c:pt idx="1767">
                  <c:v>1.3317099548363387</c:v>
                </c:pt>
                <c:pt idx="1768">
                  <c:v>1.418831166834978</c:v>
                </c:pt>
                <c:pt idx="1769">
                  <c:v>2.0784632005389585</c:v>
                </c:pt>
                <c:pt idx="1770">
                  <c:v>5.4948592996284447</c:v>
                </c:pt>
                <c:pt idx="1771">
                  <c:v>18.046536771146648</c:v>
                </c:pt>
                <c:pt idx="1772">
                  <c:v>3.2297077876638309</c:v>
                </c:pt>
                <c:pt idx="1773">
                  <c:v>2.6758657971010549</c:v>
                </c:pt>
                <c:pt idx="1774">
                  <c:v>2.8936688270976521</c:v>
                </c:pt>
                <c:pt idx="1775">
                  <c:v>3.876893933939435</c:v>
                </c:pt>
                <c:pt idx="1776">
                  <c:v>3.4910714236597484</c:v>
                </c:pt>
                <c:pt idx="1777">
                  <c:v>5.3517315942021098</c:v>
                </c:pt>
                <c:pt idx="1778">
                  <c:v>2.9061147145260295</c:v>
                </c:pt>
                <c:pt idx="1779">
                  <c:v>2.9683441516679143</c:v>
                </c:pt>
                <c:pt idx="1780">
                  <c:v>4.2502705567907446</c:v>
                </c:pt>
                <c:pt idx="1781">
                  <c:v>2.5140692605321537</c:v>
                </c:pt>
                <c:pt idx="1782">
                  <c:v>2.0286796508254508</c:v>
                </c:pt>
                <c:pt idx="1783">
                  <c:v>2.5389610353889074</c:v>
                </c:pt>
                <c:pt idx="1784">
                  <c:v>2.4082792173909495</c:v>
                </c:pt>
                <c:pt idx="1785">
                  <c:v>2.6385281348159237</c:v>
                </c:pt>
                <c:pt idx="1786">
                  <c:v>9.0854978227152099</c:v>
                </c:pt>
                <c:pt idx="1787">
                  <c:v>9.5211038827084042</c:v>
                </c:pt>
                <c:pt idx="1788">
                  <c:v>10.890151499829875</c:v>
                </c:pt>
                <c:pt idx="1789">
                  <c:v>9.3966450084246347</c:v>
                </c:pt>
                <c:pt idx="1790">
                  <c:v>10.579004314120448</c:v>
                </c:pt>
                <c:pt idx="1791">
                  <c:v>8.5254328884382442</c:v>
                </c:pt>
                <c:pt idx="1792">
                  <c:v>5.1899350576332086</c:v>
                </c:pt>
                <c:pt idx="1793">
                  <c:v>3.5968614668009526</c:v>
                </c:pt>
                <c:pt idx="1794">
                  <c:v>3.5657467482300098</c:v>
                </c:pt>
                <c:pt idx="1795">
                  <c:v>2.7629870090996937</c:v>
                </c:pt>
                <c:pt idx="1796">
                  <c:v>2.4020562736767608</c:v>
                </c:pt>
                <c:pt idx="1797">
                  <c:v>2.1780302999659749</c:v>
                </c:pt>
                <c:pt idx="1798">
                  <c:v>1.9477813825410004</c:v>
                </c:pt>
                <c:pt idx="1799">
                  <c:v>1.7424242399727798</c:v>
                </c:pt>
                <c:pt idx="1800">
                  <c:v>1.5557359285471248</c:v>
                </c:pt>
                <c:pt idx="1801">
                  <c:v>1.4001623356924124</c:v>
                </c:pt>
                <c:pt idx="1802">
                  <c:v>1.3130411236937733</c:v>
                </c:pt>
                <c:pt idx="1803">
                  <c:v>1.530844153690371</c:v>
                </c:pt>
                <c:pt idx="1804">
                  <c:v>1.3130411236937733</c:v>
                </c:pt>
                <c:pt idx="1805">
                  <c:v>2.5327380916747195</c:v>
                </c:pt>
                <c:pt idx="1806">
                  <c:v>3.4350649302320519</c:v>
                </c:pt>
                <c:pt idx="1807">
                  <c:v>9.4588744455665186</c:v>
                </c:pt>
                <c:pt idx="1808">
                  <c:v>17.548701274011567</c:v>
                </c:pt>
                <c:pt idx="1809">
                  <c:v>13.441558422647159</c:v>
                </c:pt>
                <c:pt idx="1810">
                  <c:v>10.827922062687989</c:v>
                </c:pt>
                <c:pt idx="1811">
                  <c:v>8.0898268284450499</c:v>
                </c:pt>
                <c:pt idx="1812">
                  <c:v>5.01569263363593</c:v>
                </c:pt>
                <c:pt idx="1813">
                  <c:v>3.8831168776536233</c:v>
                </c:pt>
                <c:pt idx="1814">
                  <c:v>3.3728354930901667</c:v>
                </c:pt>
                <c:pt idx="1815">
                  <c:v>4.3124999939326303</c:v>
                </c:pt>
                <c:pt idx="1816">
                  <c:v>3.2234848439496426</c:v>
                </c:pt>
                <c:pt idx="1817">
                  <c:v>5.4948592996284447</c:v>
                </c:pt>
                <c:pt idx="1818">
                  <c:v>5.0094696899217421</c:v>
                </c:pt>
                <c:pt idx="1819">
                  <c:v>6.2229437141884993</c:v>
                </c:pt>
                <c:pt idx="1820">
                  <c:v>11.263528122681183</c:v>
                </c:pt>
                <c:pt idx="1821">
                  <c:v>8.7121211998638994</c:v>
                </c:pt>
                <c:pt idx="1822">
                  <c:v>8.5876623255801299</c:v>
                </c:pt>
                <c:pt idx="1823">
                  <c:v>5.7811147104811162</c:v>
                </c:pt>
                <c:pt idx="1824">
                  <c:v>4.2502705567907446</c:v>
                </c:pt>
                <c:pt idx="1825">
                  <c:v>3.5346320296590674</c:v>
                </c:pt>
                <c:pt idx="1826">
                  <c:v>3.1737012942361349</c:v>
                </c:pt>
                <c:pt idx="1827">
                  <c:v>5.1650432827764545</c:v>
                </c:pt>
                <c:pt idx="1828">
                  <c:v>19.477813825410003</c:v>
                </c:pt>
                <c:pt idx="1829">
                  <c:v>11.69913418267438</c:v>
                </c:pt>
                <c:pt idx="1830">
                  <c:v>10.952380936971759</c:v>
                </c:pt>
                <c:pt idx="1831">
                  <c:v>16.1796536568901</c:v>
                </c:pt>
                <c:pt idx="1832">
                  <c:v>13.254870111221503</c:v>
                </c:pt>
                <c:pt idx="1833">
                  <c:v>10.454545439836679</c:v>
                </c:pt>
                <c:pt idx="1834">
                  <c:v>7.9031385170193946</c:v>
                </c:pt>
                <c:pt idx="1835">
                  <c:v>6.2229437141884993</c:v>
                </c:pt>
                <c:pt idx="1836">
                  <c:v>4.4182900370738345</c:v>
                </c:pt>
                <c:pt idx="1837">
                  <c:v>3.4848484799455597</c:v>
                </c:pt>
                <c:pt idx="1838">
                  <c:v>3.0492424199523649</c:v>
                </c:pt>
                <c:pt idx="1839">
                  <c:v>2.7380952342429397</c:v>
                </c:pt>
                <c:pt idx="1840">
                  <c:v>2.4891774856753996</c:v>
                </c:pt>
                <c:pt idx="1841">
                  <c:v>2.3647186113916296</c:v>
                </c:pt>
                <c:pt idx="1842">
                  <c:v>2.1780302999659749</c:v>
                </c:pt>
                <c:pt idx="1843">
                  <c:v>2.1158008628240896</c:v>
                </c:pt>
                <c:pt idx="1844">
                  <c:v>2.1780302999659749</c:v>
                </c:pt>
                <c:pt idx="1845">
                  <c:v>2.1780302999659749</c:v>
                </c:pt>
                <c:pt idx="1846">
                  <c:v>1.9291125513984348</c:v>
                </c:pt>
                <c:pt idx="1847">
                  <c:v>1.8668831142565498</c:v>
                </c:pt>
                <c:pt idx="1848">
                  <c:v>1.8046536771146648</c:v>
                </c:pt>
                <c:pt idx="1849">
                  <c:v>1.8046536771146648</c:v>
                </c:pt>
                <c:pt idx="1850">
                  <c:v>1.7424242399727798</c:v>
                </c:pt>
                <c:pt idx="1851">
                  <c:v>1.6801948028308948</c:v>
                </c:pt>
                <c:pt idx="1852">
                  <c:v>1.6179653656890098</c:v>
                </c:pt>
                <c:pt idx="1853">
                  <c:v>1.4935064914052398</c:v>
                </c:pt>
                <c:pt idx="1854">
                  <c:v>1.4312770542633548</c:v>
                </c:pt>
                <c:pt idx="1855">
                  <c:v>1.3690476171214698</c:v>
                </c:pt>
                <c:pt idx="1856">
                  <c:v>1.3068181799795848</c:v>
                </c:pt>
                <c:pt idx="1857">
                  <c:v>1.2445887428376998</c:v>
                </c:pt>
                <c:pt idx="1858">
                  <c:v>1.1823593056958148</c:v>
                </c:pt>
                <c:pt idx="1859">
                  <c:v>1.1201298685539298</c:v>
                </c:pt>
                <c:pt idx="1860">
                  <c:v>1.1201298685539298</c:v>
                </c:pt>
                <c:pt idx="1861">
                  <c:v>1.0579004314120448</c:v>
                </c:pt>
                <c:pt idx="1862">
                  <c:v>1.0579004314120448</c:v>
                </c:pt>
                <c:pt idx="1863">
                  <c:v>1.0579004314120448</c:v>
                </c:pt>
                <c:pt idx="1864">
                  <c:v>1.1823593056958148</c:v>
                </c:pt>
                <c:pt idx="1865">
                  <c:v>1.4312770542633548</c:v>
                </c:pt>
                <c:pt idx="1866">
                  <c:v>1.2445887428376998</c:v>
                </c:pt>
                <c:pt idx="1867">
                  <c:v>1.6179653656890098</c:v>
                </c:pt>
                <c:pt idx="1868">
                  <c:v>1.3690476171214698</c:v>
                </c:pt>
                <c:pt idx="1869">
                  <c:v>1.3068181799795848</c:v>
                </c:pt>
                <c:pt idx="1870">
                  <c:v>1.4312770542633548</c:v>
                </c:pt>
                <c:pt idx="1871">
                  <c:v>3.1114718570942497</c:v>
                </c:pt>
                <c:pt idx="1872">
                  <c:v>4.791666659925145</c:v>
                </c:pt>
                <c:pt idx="1873">
                  <c:v>4.4805194742157193</c:v>
                </c:pt>
                <c:pt idx="1874">
                  <c:v>3.9204545399387545</c:v>
                </c:pt>
                <c:pt idx="1875">
                  <c:v>3.6093073542293297</c:v>
                </c:pt>
                <c:pt idx="1876">
                  <c:v>8.1520562655869337</c:v>
                </c:pt>
                <c:pt idx="1877">
                  <c:v>5.9117965284790746</c:v>
                </c:pt>
                <c:pt idx="1878">
                  <c:v>5.7251082170534193</c:v>
                </c:pt>
                <c:pt idx="1879">
                  <c:v>4.6672077856413745</c:v>
                </c:pt>
                <c:pt idx="1880">
                  <c:v>7.9031385170193946</c:v>
                </c:pt>
                <c:pt idx="1881">
                  <c:v>12.259199116951343</c:v>
                </c:pt>
                <c:pt idx="1882">
                  <c:v>12.445887428376999</c:v>
                </c:pt>
                <c:pt idx="1883">
                  <c:v>14.188311668349778</c:v>
                </c:pt>
                <c:pt idx="1884">
                  <c:v>11.387986996964953</c:v>
                </c:pt>
                <c:pt idx="1885">
                  <c:v>7.9031385170193946</c:v>
                </c:pt>
                <c:pt idx="1886">
                  <c:v>8.2142857027288194</c:v>
                </c:pt>
                <c:pt idx="1887">
                  <c:v>7.5919913313099689</c:v>
                </c:pt>
                <c:pt idx="1888">
                  <c:v>6.1607142770466146</c:v>
                </c:pt>
                <c:pt idx="1889">
                  <c:v>4.9161255342089145</c:v>
                </c:pt>
                <c:pt idx="1890">
                  <c:v>4.1071428513644097</c:v>
                </c:pt>
                <c:pt idx="1891">
                  <c:v>3.9204545399387545</c:v>
                </c:pt>
                <c:pt idx="1892">
                  <c:v>3.2981601685199045</c:v>
                </c:pt>
                <c:pt idx="1893">
                  <c:v>2.9870129828104797</c:v>
                </c:pt>
                <c:pt idx="1894">
                  <c:v>2.7380952342429397</c:v>
                </c:pt>
                <c:pt idx="1895">
                  <c:v>2.5514069228172849</c:v>
                </c:pt>
                <c:pt idx="1896">
                  <c:v>2.6136363599591697</c:v>
                </c:pt>
                <c:pt idx="1897">
                  <c:v>2.2402597371078596</c:v>
                </c:pt>
                <c:pt idx="1898">
                  <c:v>2.1158008628240896</c:v>
                </c:pt>
                <c:pt idx="1899">
                  <c:v>1.9291125513984348</c:v>
                </c:pt>
                <c:pt idx="1900">
                  <c:v>1.8668831142565498</c:v>
                </c:pt>
                <c:pt idx="1901">
                  <c:v>1.8668831142565498</c:v>
                </c:pt>
                <c:pt idx="1902">
                  <c:v>1.7424242399727798</c:v>
                </c:pt>
                <c:pt idx="1903">
                  <c:v>1.9291125513984348</c:v>
                </c:pt>
                <c:pt idx="1904">
                  <c:v>2.1158008628240896</c:v>
                </c:pt>
                <c:pt idx="1905">
                  <c:v>1.6179653656890098</c:v>
                </c:pt>
                <c:pt idx="1906">
                  <c:v>1.4935064914052398</c:v>
                </c:pt>
                <c:pt idx="1907">
                  <c:v>1.3690476171214698</c:v>
                </c:pt>
                <c:pt idx="1908">
                  <c:v>1.9291125513984348</c:v>
                </c:pt>
                <c:pt idx="1909">
                  <c:v>2.9870129828104797</c:v>
                </c:pt>
                <c:pt idx="1910">
                  <c:v>2.1780302999659749</c:v>
                </c:pt>
                <c:pt idx="1911">
                  <c:v>2.1158008628240896</c:v>
                </c:pt>
                <c:pt idx="1912">
                  <c:v>1.8668831142565498</c:v>
                </c:pt>
                <c:pt idx="1913">
                  <c:v>1.6801948028308948</c:v>
                </c:pt>
                <c:pt idx="1914">
                  <c:v>1.6179653656890098</c:v>
                </c:pt>
                <c:pt idx="1915">
                  <c:v>1.8046536771146648</c:v>
                </c:pt>
                <c:pt idx="1916">
                  <c:v>1.6179653656890098</c:v>
                </c:pt>
                <c:pt idx="1917">
                  <c:v>1.4312770542633548</c:v>
                </c:pt>
                <c:pt idx="1918">
                  <c:v>1.3068181799795848</c:v>
                </c:pt>
                <c:pt idx="1919">
                  <c:v>1.3068181799795848</c:v>
                </c:pt>
                <c:pt idx="1920">
                  <c:v>1.2445887428376998</c:v>
                </c:pt>
                <c:pt idx="1921">
                  <c:v>1.1823593056958148</c:v>
                </c:pt>
                <c:pt idx="1922">
                  <c:v>2.1158008628240896</c:v>
                </c:pt>
                <c:pt idx="1923">
                  <c:v>1.8668831142565498</c:v>
                </c:pt>
                <c:pt idx="1924">
                  <c:v>2.6136363599591697</c:v>
                </c:pt>
                <c:pt idx="1925">
                  <c:v>2.2402597371078596</c:v>
                </c:pt>
                <c:pt idx="1926">
                  <c:v>2.2402597371078596</c:v>
                </c:pt>
                <c:pt idx="1927">
                  <c:v>2.1158008628240896</c:v>
                </c:pt>
                <c:pt idx="1928">
                  <c:v>1.9291125513984348</c:v>
                </c:pt>
                <c:pt idx="1929">
                  <c:v>1.8668831142565498</c:v>
                </c:pt>
                <c:pt idx="1930">
                  <c:v>1.6179653656890098</c:v>
                </c:pt>
                <c:pt idx="1931">
                  <c:v>1.4935064914052398</c:v>
                </c:pt>
                <c:pt idx="1932">
                  <c:v>1.9291125513984348</c:v>
                </c:pt>
                <c:pt idx="1933">
                  <c:v>2.1780302999659749</c:v>
                </c:pt>
                <c:pt idx="1934">
                  <c:v>1.9291125513984348</c:v>
                </c:pt>
                <c:pt idx="1935">
                  <c:v>1.8668831142565498</c:v>
                </c:pt>
                <c:pt idx="1936">
                  <c:v>2.1158008628240896</c:v>
                </c:pt>
                <c:pt idx="1937">
                  <c:v>2.0535714256822049</c:v>
                </c:pt>
                <c:pt idx="1938">
                  <c:v>1.6801948028308948</c:v>
                </c:pt>
                <c:pt idx="1939">
                  <c:v>1.5557359285471248</c:v>
                </c:pt>
                <c:pt idx="1940">
                  <c:v>1.4312770542633548</c:v>
                </c:pt>
                <c:pt idx="1941">
                  <c:v>1.3068181799795848</c:v>
                </c:pt>
                <c:pt idx="1942">
                  <c:v>1.2445887428376998</c:v>
                </c:pt>
                <c:pt idx="1943">
                  <c:v>1.1823593056958148</c:v>
                </c:pt>
                <c:pt idx="1944">
                  <c:v>1.1201298685539298</c:v>
                </c:pt>
                <c:pt idx="1945">
                  <c:v>0.99567099427015993</c:v>
                </c:pt>
                <c:pt idx="1946">
                  <c:v>0.99567099427015993</c:v>
                </c:pt>
                <c:pt idx="1947">
                  <c:v>1.6801948028308948</c:v>
                </c:pt>
                <c:pt idx="1948">
                  <c:v>1.5557359285471248</c:v>
                </c:pt>
                <c:pt idx="1949">
                  <c:v>1.9913419885403199</c:v>
                </c:pt>
                <c:pt idx="1950">
                  <c:v>1.4935064914052398</c:v>
                </c:pt>
                <c:pt idx="1951">
                  <c:v>1.2445887428376998</c:v>
                </c:pt>
                <c:pt idx="1952">
                  <c:v>1.1201298685539298</c:v>
                </c:pt>
                <c:pt idx="1953">
                  <c:v>1.1201298685539298</c:v>
                </c:pt>
                <c:pt idx="1954">
                  <c:v>0.99567099427015993</c:v>
                </c:pt>
                <c:pt idx="1955">
                  <c:v>0.93344155712827492</c:v>
                </c:pt>
                <c:pt idx="1956">
                  <c:v>0.87121211998638992</c:v>
                </c:pt>
                <c:pt idx="1957">
                  <c:v>0.80898268284450492</c:v>
                </c:pt>
                <c:pt idx="1958">
                  <c:v>0.80898268284450492</c:v>
                </c:pt>
                <c:pt idx="1959">
                  <c:v>0.74675324570261992</c:v>
                </c:pt>
                <c:pt idx="1960">
                  <c:v>0.68452380856073491</c:v>
                </c:pt>
                <c:pt idx="1961">
                  <c:v>0.62229437141884991</c:v>
                </c:pt>
                <c:pt idx="1962">
                  <c:v>0.60984848399047298</c:v>
                </c:pt>
                <c:pt idx="1963">
                  <c:v>0.56628787799115343</c:v>
                </c:pt>
                <c:pt idx="1964">
                  <c:v>0.60362554027628434</c:v>
                </c:pt>
                <c:pt idx="1965">
                  <c:v>0.68452380856073491</c:v>
                </c:pt>
                <c:pt idx="1966">
                  <c:v>0.68452380856073491</c:v>
                </c:pt>
                <c:pt idx="1967">
                  <c:v>0.57251082170534184</c:v>
                </c:pt>
                <c:pt idx="1968">
                  <c:v>0.522727271991834</c:v>
                </c:pt>
                <c:pt idx="1969">
                  <c:v>0.51650432827764547</c:v>
                </c:pt>
                <c:pt idx="1970">
                  <c:v>0.49783549713507996</c:v>
                </c:pt>
                <c:pt idx="1971">
                  <c:v>0.46672077856413746</c:v>
                </c:pt>
                <c:pt idx="1972">
                  <c:v>0.44182900370738343</c:v>
                </c:pt>
                <c:pt idx="1973">
                  <c:v>0.43560605999319496</c:v>
                </c:pt>
                <c:pt idx="1974">
                  <c:v>0.41693722885062945</c:v>
                </c:pt>
                <c:pt idx="1975">
                  <c:v>0.37959956656549843</c:v>
                </c:pt>
                <c:pt idx="1976">
                  <c:v>0.33603896056617899</c:v>
                </c:pt>
                <c:pt idx="1977">
                  <c:v>0.34848484799455592</c:v>
                </c:pt>
                <c:pt idx="1978">
                  <c:v>0.34226190428036746</c:v>
                </c:pt>
                <c:pt idx="1979">
                  <c:v>0.32981601685199047</c:v>
                </c:pt>
                <c:pt idx="1980">
                  <c:v>0.3547077917087445</c:v>
                </c:pt>
                <c:pt idx="1981">
                  <c:v>0.4916125534208915</c:v>
                </c:pt>
                <c:pt idx="1982">
                  <c:v>0.43560605999319496</c:v>
                </c:pt>
                <c:pt idx="1983">
                  <c:v>0.40449134142225246</c:v>
                </c:pt>
                <c:pt idx="1984">
                  <c:v>0.36093073542293297</c:v>
                </c:pt>
                <c:pt idx="1985">
                  <c:v>0.56006493427696491</c:v>
                </c:pt>
                <c:pt idx="1986">
                  <c:v>0.59740259656209593</c:v>
                </c:pt>
                <c:pt idx="1987">
                  <c:v>0.41071428513644093</c:v>
                </c:pt>
                <c:pt idx="1988">
                  <c:v>0.3547077917087445</c:v>
                </c:pt>
                <c:pt idx="1989">
                  <c:v>0.31114718570942496</c:v>
                </c:pt>
                <c:pt idx="1990">
                  <c:v>0.31114718570942496</c:v>
                </c:pt>
                <c:pt idx="1991">
                  <c:v>0.29870129828104797</c:v>
                </c:pt>
                <c:pt idx="1992">
                  <c:v>0.29870129828104797</c:v>
                </c:pt>
                <c:pt idx="1993">
                  <c:v>0.29870129828104797</c:v>
                </c:pt>
                <c:pt idx="1994">
                  <c:v>0.28003246713848245</c:v>
                </c:pt>
                <c:pt idx="1995">
                  <c:v>0.25514069228172848</c:v>
                </c:pt>
                <c:pt idx="1996">
                  <c:v>0.2302489174249745</c:v>
                </c:pt>
                <c:pt idx="1997">
                  <c:v>0.21158008628240899</c:v>
                </c:pt>
                <c:pt idx="1998">
                  <c:v>0.21780302999659748</c:v>
                </c:pt>
                <c:pt idx="1999">
                  <c:v>0.199134198854032</c:v>
                </c:pt>
                <c:pt idx="2000">
                  <c:v>0.26758657971010547</c:v>
                </c:pt>
                <c:pt idx="2001">
                  <c:v>0.27380952342429399</c:v>
                </c:pt>
                <c:pt idx="2002">
                  <c:v>0.23647186113916296</c:v>
                </c:pt>
                <c:pt idx="2003">
                  <c:v>0.20535714256822046</c:v>
                </c:pt>
                <c:pt idx="2004">
                  <c:v>0.24269480485335146</c:v>
                </c:pt>
                <c:pt idx="2005">
                  <c:v>0.28003246713848245</c:v>
                </c:pt>
                <c:pt idx="2006">
                  <c:v>0.22402597371078597</c:v>
                </c:pt>
                <c:pt idx="2007">
                  <c:v>0.199134198854032</c:v>
                </c:pt>
                <c:pt idx="2008">
                  <c:v>0.18668831142565498</c:v>
                </c:pt>
                <c:pt idx="2009">
                  <c:v>0.15557359285471248</c:v>
                </c:pt>
                <c:pt idx="2010">
                  <c:v>0.14935064914052398</c:v>
                </c:pt>
                <c:pt idx="2011">
                  <c:v>0.15557359285471248</c:v>
                </c:pt>
                <c:pt idx="2012">
                  <c:v>0.1306818179979585</c:v>
                </c:pt>
                <c:pt idx="2013">
                  <c:v>0.13690476171214699</c:v>
                </c:pt>
                <c:pt idx="2014">
                  <c:v>0.14312770542633546</c:v>
                </c:pt>
                <c:pt idx="2015">
                  <c:v>0.13690476171214699</c:v>
                </c:pt>
                <c:pt idx="2016">
                  <c:v>0.1306818179979585</c:v>
                </c:pt>
                <c:pt idx="2017">
                  <c:v>0.1306818179979585</c:v>
                </c:pt>
                <c:pt idx="2018">
                  <c:v>0.13690476171214699</c:v>
                </c:pt>
                <c:pt idx="2019">
                  <c:v>0.18046536771146648</c:v>
                </c:pt>
                <c:pt idx="2020">
                  <c:v>0.13690476171214699</c:v>
                </c:pt>
                <c:pt idx="2021">
                  <c:v>0.13690476171214699</c:v>
                </c:pt>
                <c:pt idx="2022">
                  <c:v>0.14312770542633546</c:v>
                </c:pt>
                <c:pt idx="2023">
                  <c:v>0.17424242399727796</c:v>
                </c:pt>
                <c:pt idx="2024">
                  <c:v>0.30492424199523649</c:v>
                </c:pt>
                <c:pt idx="2025">
                  <c:v>0.18046536771146648</c:v>
                </c:pt>
                <c:pt idx="2026">
                  <c:v>0.15557359285471248</c:v>
                </c:pt>
                <c:pt idx="2027">
                  <c:v>0.18046536771146648</c:v>
                </c:pt>
                <c:pt idx="2028">
                  <c:v>0.161796536568901</c:v>
                </c:pt>
                <c:pt idx="2029">
                  <c:v>0.14312770542633546</c:v>
                </c:pt>
                <c:pt idx="2030">
                  <c:v>0.1306818179979585</c:v>
                </c:pt>
                <c:pt idx="2031">
                  <c:v>0.11201298685539299</c:v>
                </c:pt>
                <c:pt idx="2032">
                  <c:v>0.10579004314120449</c:v>
                </c:pt>
                <c:pt idx="2033">
                  <c:v>0.10579004314120449</c:v>
                </c:pt>
                <c:pt idx="2034">
                  <c:v>0.11823593056958148</c:v>
                </c:pt>
                <c:pt idx="2035">
                  <c:v>0.12445887428376999</c:v>
                </c:pt>
                <c:pt idx="2036">
                  <c:v>0.11823593056958148</c:v>
                </c:pt>
                <c:pt idx="2037">
                  <c:v>8.7121211998638981E-2</c:v>
                </c:pt>
                <c:pt idx="2038">
                  <c:v>8.08982682844505E-2</c:v>
                </c:pt>
                <c:pt idx="2039">
                  <c:v>8.08982682844505E-2</c:v>
                </c:pt>
                <c:pt idx="2040">
                  <c:v>8.7121211998638981E-2</c:v>
                </c:pt>
                <c:pt idx="2041">
                  <c:v>9.9567099427015998E-2</c:v>
                </c:pt>
                <c:pt idx="2042">
                  <c:v>0.10579004314120449</c:v>
                </c:pt>
                <c:pt idx="2043">
                  <c:v>0.12445887428376999</c:v>
                </c:pt>
                <c:pt idx="2044">
                  <c:v>0.11823593056958148</c:v>
                </c:pt>
                <c:pt idx="2045">
                  <c:v>0.11201298685539299</c:v>
                </c:pt>
                <c:pt idx="2046">
                  <c:v>0.11823593056958148</c:v>
                </c:pt>
                <c:pt idx="2047">
                  <c:v>9.9567099427015998E-2</c:v>
                </c:pt>
                <c:pt idx="2048">
                  <c:v>9.9567099427015998E-2</c:v>
                </c:pt>
                <c:pt idx="2049">
                  <c:v>0.10579004314120449</c:v>
                </c:pt>
                <c:pt idx="2050">
                  <c:v>0.10579004314120449</c:v>
                </c:pt>
                <c:pt idx="2051">
                  <c:v>9.9567099427015998E-2</c:v>
                </c:pt>
                <c:pt idx="2052">
                  <c:v>0.14935064914052398</c:v>
                </c:pt>
                <c:pt idx="2053">
                  <c:v>9.334415571282749E-2</c:v>
                </c:pt>
                <c:pt idx="2054">
                  <c:v>8.7121211998638981E-2</c:v>
                </c:pt>
                <c:pt idx="2055">
                  <c:v>9.334415571282749E-2</c:v>
                </c:pt>
                <c:pt idx="2056">
                  <c:v>0.41071428513644093</c:v>
                </c:pt>
                <c:pt idx="2057">
                  <c:v>0.46049783484994899</c:v>
                </c:pt>
                <c:pt idx="2058">
                  <c:v>0.29870129828104797</c:v>
                </c:pt>
                <c:pt idx="2059">
                  <c:v>0.17424242399727796</c:v>
                </c:pt>
                <c:pt idx="2060">
                  <c:v>0.161796536568901</c:v>
                </c:pt>
                <c:pt idx="2061">
                  <c:v>0.1680194802830895</c:v>
                </c:pt>
                <c:pt idx="2062">
                  <c:v>0.1680194802830895</c:v>
                </c:pt>
                <c:pt idx="2063">
                  <c:v>0.161796536568901</c:v>
                </c:pt>
                <c:pt idx="2064">
                  <c:v>0.161796536568901</c:v>
                </c:pt>
                <c:pt idx="2065">
                  <c:v>0.15557359285471248</c:v>
                </c:pt>
                <c:pt idx="2066">
                  <c:v>0.14935064914052398</c:v>
                </c:pt>
                <c:pt idx="2067">
                  <c:v>0.14312770542633546</c:v>
                </c:pt>
                <c:pt idx="2068">
                  <c:v>0.15557359285471248</c:v>
                </c:pt>
                <c:pt idx="2069">
                  <c:v>0.15557359285471248</c:v>
                </c:pt>
                <c:pt idx="2070">
                  <c:v>0.161796536568901</c:v>
                </c:pt>
                <c:pt idx="2071">
                  <c:v>0.161796536568901</c:v>
                </c:pt>
                <c:pt idx="2072">
                  <c:v>0.28003246713848245</c:v>
                </c:pt>
                <c:pt idx="2073">
                  <c:v>0.21780302999659748</c:v>
                </c:pt>
                <c:pt idx="2074">
                  <c:v>0.21158008628240899</c:v>
                </c:pt>
                <c:pt idx="2075">
                  <c:v>0.18668831142565498</c:v>
                </c:pt>
                <c:pt idx="2076">
                  <c:v>0.19291125513984347</c:v>
                </c:pt>
                <c:pt idx="2077">
                  <c:v>0.1306818179979585</c:v>
                </c:pt>
                <c:pt idx="2078">
                  <c:v>8.08982682844505E-2</c:v>
                </c:pt>
                <c:pt idx="2079">
                  <c:v>8.7121211998638981E-2</c:v>
                </c:pt>
                <c:pt idx="2080">
                  <c:v>9.9567099427015998E-2</c:v>
                </c:pt>
                <c:pt idx="2081">
                  <c:v>0.11201298685539299</c:v>
                </c:pt>
                <c:pt idx="2082">
                  <c:v>0.1306818179979585</c:v>
                </c:pt>
                <c:pt idx="2083">
                  <c:v>0.1306818179979585</c:v>
                </c:pt>
                <c:pt idx="2084">
                  <c:v>0.1306818179979585</c:v>
                </c:pt>
                <c:pt idx="2085">
                  <c:v>0.21780302999659748</c:v>
                </c:pt>
                <c:pt idx="2086">
                  <c:v>0.15557359285471248</c:v>
                </c:pt>
                <c:pt idx="2087">
                  <c:v>0.14312770542633546</c:v>
                </c:pt>
                <c:pt idx="2088">
                  <c:v>0.1680194802830895</c:v>
                </c:pt>
                <c:pt idx="2089">
                  <c:v>0.24269480485335146</c:v>
                </c:pt>
                <c:pt idx="2090">
                  <c:v>0.23647186113916296</c:v>
                </c:pt>
                <c:pt idx="2091">
                  <c:v>0.261363635995917</c:v>
                </c:pt>
                <c:pt idx="2092">
                  <c:v>0.36093073542293297</c:v>
                </c:pt>
                <c:pt idx="2093">
                  <c:v>0.40449134142225246</c:v>
                </c:pt>
                <c:pt idx="2094">
                  <c:v>0.41071428513644093</c:v>
                </c:pt>
                <c:pt idx="2095">
                  <c:v>0.42938311627900649</c:v>
                </c:pt>
                <c:pt idx="2096">
                  <c:v>1.4935064914052398</c:v>
                </c:pt>
                <c:pt idx="2097">
                  <c:v>0.74675324570261992</c:v>
                </c:pt>
                <c:pt idx="2098">
                  <c:v>1.8668831142565498</c:v>
                </c:pt>
                <c:pt idx="2099">
                  <c:v>1.1201298685539298</c:v>
                </c:pt>
                <c:pt idx="2100">
                  <c:v>1.0579004314120448</c:v>
                </c:pt>
                <c:pt idx="2101">
                  <c:v>1.5557359285471248</c:v>
                </c:pt>
                <c:pt idx="2102">
                  <c:v>0.99567099427015993</c:v>
                </c:pt>
                <c:pt idx="2103">
                  <c:v>0.80898268284450492</c:v>
                </c:pt>
                <c:pt idx="2104">
                  <c:v>0.68452380856073491</c:v>
                </c:pt>
                <c:pt idx="2105">
                  <c:v>0.80898268284450492</c:v>
                </c:pt>
                <c:pt idx="2106">
                  <c:v>0.93344155712827492</c:v>
                </c:pt>
                <c:pt idx="2107">
                  <c:v>0.87121211998638992</c:v>
                </c:pt>
                <c:pt idx="2108">
                  <c:v>1.1201298685539298</c:v>
                </c:pt>
                <c:pt idx="2109">
                  <c:v>0.80898268284450492</c:v>
                </c:pt>
                <c:pt idx="2110">
                  <c:v>0.74675324570261992</c:v>
                </c:pt>
                <c:pt idx="2111">
                  <c:v>0.68452380856073491</c:v>
                </c:pt>
                <c:pt idx="2112">
                  <c:v>0.68452380856073491</c:v>
                </c:pt>
                <c:pt idx="2113">
                  <c:v>0.74675324570261992</c:v>
                </c:pt>
                <c:pt idx="2114">
                  <c:v>1.2445887428376998</c:v>
                </c:pt>
                <c:pt idx="2115">
                  <c:v>1.3068181799795848</c:v>
                </c:pt>
                <c:pt idx="2116">
                  <c:v>1.9913419885403199</c:v>
                </c:pt>
                <c:pt idx="2117">
                  <c:v>3.2981601685199045</c:v>
                </c:pt>
                <c:pt idx="2118">
                  <c:v>6.6585497741816946</c:v>
                </c:pt>
                <c:pt idx="2119">
                  <c:v>2.3647186113916296</c:v>
                </c:pt>
                <c:pt idx="2120">
                  <c:v>1.6179653656890098</c:v>
                </c:pt>
                <c:pt idx="2121">
                  <c:v>1.3690476171214698</c:v>
                </c:pt>
                <c:pt idx="2122">
                  <c:v>1.3690476171214698</c:v>
                </c:pt>
                <c:pt idx="2123">
                  <c:v>1.4312770542633548</c:v>
                </c:pt>
                <c:pt idx="2124">
                  <c:v>1.2445887428376998</c:v>
                </c:pt>
                <c:pt idx="2125">
                  <c:v>1.3068181799795848</c:v>
                </c:pt>
                <c:pt idx="2126">
                  <c:v>1.3068181799795848</c:v>
                </c:pt>
                <c:pt idx="2127">
                  <c:v>1.3068181799795848</c:v>
                </c:pt>
                <c:pt idx="2128">
                  <c:v>1.3690476171214698</c:v>
                </c:pt>
                <c:pt idx="2129">
                  <c:v>1.3068181799795848</c:v>
                </c:pt>
                <c:pt idx="2130">
                  <c:v>1.3690476171214698</c:v>
                </c:pt>
                <c:pt idx="2131">
                  <c:v>1.3068181799795848</c:v>
                </c:pt>
                <c:pt idx="2132">
                  <c:v>1.3068181799795848</c:v>
                </c:pt>
                <c:pt idx="2133">
                  <c:v>1.3690476171214698</c:v>
                </c:pt>
                <c:pt idx="2134">
                  <c:v>1.3068181799795848</c:v>
                </c:pt>
                <c:pt idx="2135">
                  <c:v>1.3068181799795848</c:v>
                </c:pt>
                <c:pt idx="2136">
                  <c:v>1.3068181799795848</c:v>
                </c:pt>
                <c:pt idx="2137">
                  <c:v>1.3690476171214698</c:v>
                </c:pt>
                <c:pt idx="2138">
                  <c:v>1.3690476171214698</c:v>
                </c:pt>
                <c:pt idx="2139">
                  <c:v>2.0535714256822049</c:v>
                </c:pt>
                <c:pt idx="2140">
                  <c:v>1.6801948028308948</c:v>
                </c:pt>
                <c:pt idx="2141">
                  <c:v>2.1780302999659749</c:v>
                </c:pt>
                <c:pt idx="2142">
                  <c:v>1.9291125513984348</c:v>
                </c:pt>
                <c:pt idx="2143">
                  <c:v>1.6801948028308948</c:v>
                </c:pt>
                <c:pt idx="2144">
                  <c:v>1.6179653656890098</c:v>
                </c:pt>
                <c:pt idx="2145">
                  <c:v>3.2981601685199045</c:v>
                </c:pt>
                <c:pt idx="2146">
                  <c:v>5.2895021570602241</c:v>
                </c:pt>
                <c:pt idx="2147">
                  <c:v>4.1693722885062945</c:v>
                </c:pt>
                <c:pt idx="2148">
                  <c:v>4.6049783484994897</c:v>
                </c:pt>
                <c:pt idx="2149">
                  <c:v>3.4226190428036745</c:v>
                </c:pt>
                <c:pt idx="2150">
                  <c:v>2.8003246713848249</c:v>
                </c:pt>
                <c:pt idx="2151">
                  <c:v>2.4269480485335149</c:v>
                </c:pt>
                <c:pt idx="2152">
                  <c:v>2.1158008628240896</c:v>
                </c:pt>
                <c:pt idx="2153">
                  <c:v>1.9291125513984348</c:v>
                </c:pt>
                <c:pt idx="2154">
                  <c:v>1.7424242399727798</c:v>
                </c:pt>
                <c:pt idx="2155">
                  <c:v>1.8668831142565498</c:v>
                </c:pt>
                <c:pt idx="2156">
                  <c:v>2.1780302999659749</c:v>
                </c:pt>
                <c:pt idx="2157">
                  <c:v>1.9913419885403199</c:v>
                </c:pt>
                <c:pt idx="2158">
                  <c:v>2.4269480485335149</c:v>
                </c:pt>
                <c:pt idx="2159">
                  <c:v>2.1780302999659749</c:v>
                </c:pt>
                <c:pt idx="2160">
                  <c:v>2.3647186113916296</c:v>
                </c:pt>
                <c:pt idx="2161">
                  <c:v>10.330086565552909</c:v>
                </c:pt>
                <c:pt idx="2162">
                  <c:v>25.327380916747192</c:v>
                </c:pt>
                <c:pt idx="2163">
                  <c:v>23.709415551058182</c:v>
                </c:pt>
                <c:pt idx="2164">
                  <c:v>13.752705608356584</c:v>
                </c:pt>
                <c:pt idx="2165">
                  <c:v>8.7743506370057833</c:v>
                </c:pt>
                <c:pt idx="2166">
                  <c:v>5.0405844084926841</c:v>
                </c:pt>
                <c:pt idx="2167">
                  <c:v>3.7959956656549845</c:v>
                </c:pt>
                <c:pt idx="2168">
                  <c:v>3.2359307313780197</c:v>
                </c:pt>
                <c:pt idx="2169">
                  <c:v>2.9870129828104797</c:v>
                </c:pt>
                <c:pt idx="2170">
                  <c:v>2.6758657971010549</c:v>
                </c:pt>
                <c:pt idx="2171">
                  <c:v>2.4269480485335149</c:v>
                </c:pt>
                <c:pt idx="2172">
                  <c:v>2.1780302999659749</c:v>
                </c:pt>
                <c:pt idx="2173">
                  <c:v>2.0535714256822049</c:v>
                </c:pt>
                <c:pt idx="2174">
                  <c:v>2.1780302999659749</c:v>
                </c:pt>
                <c:pt idx="2175">
                  <c:v>2.0535714256822049</c:v>
                </c:pt>
                <c:pt idx="2176">
                  <c:v>2.2402597371078596</c:v>
                </c:pt>
                <c:pt idx="2177">
                  <c:v>2.7380952342429397</c:v>
                </c:pt>
                <c:pt idx="2178">
                  <c:v>3.6093073542293297</c:v>
                </c:pt>
                <c:pt idx="2179">
                  <c:v>5.8495670913371898</c:v>
                </c:pt>
                <c:pt idx="2180">
                  <c:v>3.8582251027968697</c:v>
                </c:pt>
                <c:pt idx="2181">
                  <c:v>3.6715367913712145</c:v>
                </c:pt>
                <c:pt idx="2182">
                  <c:v>5.3517315942021098</c:v>
                </c:pt>
                <c:pt idx="2183">
                  <c:v>9.0854978227152099</c:v>
                </c:pt>
                <c:pt idx="2184">
                  <c:v>5.7873376541953041</c:v>
                </c:pt>
                <c:pt idx="2185">
                  <c:v>6.7830086484654641</c:v>
                </c:pt>
                <c:pt idx="2186">
                  <c:v>7.5919913313099689</c:v>
                </c:pt>
                <c:pt idx="2187">
                  <c:v>11.076839811255528</c:v>
                </c:pt>
                <c:pt idx="2188">
                  <c:v>6.7207792113235794</c:v>
                </c:pt>
                <c:pt idx="2189">
                  <c:v>5.1028138456345697</c:v>
                </c:pt>
                <c:pt idx="2190">
                  <c:v>3.7959956656549845</c:v>
                </c:pt>
                <c:pt idx="2191">
                  <c:v>3.4226190428036745</c:v>
                </c:pt>
                <c:pt idx="2192">
                  <c:v>4.5427489113576049</c:v>
                </c:pt>
                <c:pt idx="2193">
                  <c:v>12.072510805525688</c:v>
                </c:pt>
                <c:pt idx="2194">
                  <c:v>9.7077921941340595</c:v>
                </c:pt>
                <c:pt idx="2195">
                  <c:v>12.570346302660768</c:v>
                </c:pt>
                <c:pt idx="2196">
                  <c:v>6.6585497741816946</c:v>
                </c:pt>
                <c:pt idx="2197">
                  <c:v>5.1028138456345697</c:v>
                </c:pt>
                <c:pt idx="2198">
                  <c:v>12.570346302660768</c:v>
                </c:pt>
                <c:pt idx="2199">
                  <c:v>9.0854978227152099</c:v>
                </c:pt>
                <c:pt idx="2200">
                  <c:v>10.952380936971759</c:v>
                </c:pt>
                <c:pt idx="2201">
                  <c:v>8.8988095112895547</c:v>
                </c:pt>
                <c:pt idx="2202">
                  <c:v>9.3966450084246347</c:v>
                </c:pt>
                <c:pt idx="2203">
                  <c:v>4.9783549713507993</c:v>
                </c:pt>
                <c:pt idx="2204">
                  <c:v>5.5384199056277641</c:v>
                </c:pt>
                <c:pt idx="2205">
                  <c:v>6.3474025884722698</c:v>
                </c:pt>
                <c:pt idx="2206">
                  <c:v>3.7959956656549845</c:v>
                </c:pt>
                <c:pt idx="2207">
                  <c:v>3.4226190428036745</c:v>
                </c:pt>
                <c:pt idx="2208">
                  <c:v>3.1737012942361349</c:v>
                </c:pt>
                <c:pt idx="2209">
                  <c:v>2.9247835456685949</c:v>
                </c:pt>
                <c:pt idx="2210">
                  <c:v>2.8003246713848249</c:v>
                </c:pt>
                <c:pt idx="2211">
                  <c:v>2.4891774856753996</c:v>
                </c:pt>
                <c:pt idx="2212">
                  <c:v>2.2402597371078596</c:v>
                </c:pt>
                <c:pt idx="2213">
                  <c:v>2.1158008628240896</c:v>
                </c:pt>
                <c:pt idx="2214">
                  <c:v>2.0535714256822049</c:v>
                </c:pt>
                <c:pt idx="2215">
                  <c:v>1.9913419885403199</c:v>
                </c:pt>
                <c:pt idx="2216">
                  <c:v>2.4269480485335149</c:v>
                </c:pt>
                <c:pt idx="2217">
                  <c:v>3.1114718570942497</c:v>
                </c:pt>
                <c:pt idx="2218">
                  <c:v>2.6136363599591697</c:v>
                </c:pt>
                <c:pt idx="2219">
                  <c:v>3.3603896056617897</c:v>
                </c:pt>
                <c:pt idx="2220">
                  <c:v>3.7959956656549845</c:v>
                </c:pt>
                <c:pt idx="2221">
                  <c:v>12.134740242667574</c:v>
                </c:pt>
                <c:pt idx="2222">
                  <c:v>7.0319263970330042</c:v>
                </c:pt>
                <c:pt idx="2223">
                  <c:v>11.512445871248724</c:v>
                </c:pt>
                <c:pt idx="2224">
                  <c:v>7.5297618941680842</c:v>
                </c:pt>
                <c:pt idx="2225">
                  <c:v>2.9870129828104797</c:v>
                </c:pt>
                <c:pt idx="2226">
                  <c:v>2.8625541085267097</c:v>
                </c:pt>
                <c:pt idx="2227">
                  <c:v>3.7959956656549845</c:v>
                </c:pt>
                <c:pt idx="2228">
                  <c:v>15.992965345464443</c:v>
                </c:pt>
                <c:pt idx="2229">
                  <c:v>7.2186147084586594</c:v>
                </c:pt>
                <c:pt idx="2230">
                  <c:v>6.2229437141884993</c:v>
                </c:pt>
                <c:pt idx="2231">
                  <c:v>4.9161255342089145</c:v>
                </c:pt>
                <c:pt idx="2232">
                  <c:v>4.0449134142225249</c:v>
                </c:pt>
                <c:pt idx="2233">
                  <c:v>3.6093073542293297</c:v>
                </c:pt>
                <c:pt idx="2234">
                  <c:v>3.2981601685199045</c:v>
                </c:pt>
                <c:pt idx="2235">
                  <c:v>2.9870129828104797</c:v>
                </c:pt>
                <c:pt idx="2236">
                  <c:v>2.7380952342429397</c:v>
                </c:pt>
                <c:pt idx="2237">
                  <c:v>2.5514069228172849</c:v>
                </c:pt>
                <c:pt idx="2238">
                  <c:v>2.3647186113916296</c:v>
                </c:pt>
                <c:pt idx="2239">
                  <c:v>2.2402597371078596</c:v>
                </c:pt>
                <c:pt idx="2240">
                  <c:v>2.1158008628240896</c:v>
                </c:pt>
                <c:pt idx="2241">
                  <c:v>2.0535714256822049</c:v>
                </c:pt>
                <c:pt idx="2242">
                  <c:v>1.9291125513984348</c:v>
                </c:pt>
                <c:pt idx="2243">
                  <c:v>1.8668831142565498</c:v>
                </c:pt>
                <c:pt idx="2244">
                  <c:v>1.7424242399727798</c:v>
                </c:pt>
                <c:pt idx="2245">
                  <c:v>1.7424242399727798</c:v>
                </c:pt>
                <c:pt idx="2246">
                  <c:v>1.6179653656890098</c:v>
                </c:pt>
                <c:pt idx="2247">
                  <c:v>1.4935064914052398</c:v>
                </c:pt>
                <c:pt idx="2248">
                  <c:v>1.4312770542633548</c:v>
                </c:pt>
                <c:pt idx="2249">
                  <c:v>1.3690476171214698</c:v>
                </c:pt>
                <c:pt idx="2250">
                  <c:v>1.4935064914052398</c:v>
                </c:pt>
                <c:pt idx="2251">
                  <c:v>1.6179653656890098</c:v>
                </c:pt>
                <c:pt idx="2252">
                  <c:v>1.3690476171214698</c:v>
                </c:pt>
                <c:pt idx="2253">
                  <c:v>1.3068181799795848</c:v>
                </c:pt>
                <c:pt idx="2254">
                  <c:v>1.2445887428376998</c:v>
                </c:pt>
                <c:pt idx="2255">
                  <c:v>1.1823593056958148</c:v>
                </c:pt>
                <c:pt idx="2256">
                  <c:v>1.1823593056958148</c:v>
                </c:pt>
                <c:pt idx="2257">
                  <c:v>1.1201298685539298</c:v>
                </c:pt>
                <c:pt idx="2258">
                  <c:v>1.6801948028308948</c:v>
                </c:pt>
                <c:pt idx="2259">
                  <c:v>1.3068181799795848</c:v>
                </c:pt>
                <c:pt idx="2260">
                  <c:v>1.2445887428376998</c:v>
                </c:pt>
                <c:pt idx="2261">
                  <c:v>1.3068181799795848</c:v>
                </c:pt>
                <c:pt idx="2262">
                  <c:v>1.2445887428376998</c:v>
                </c:pt>
                <c:pt idx="2263">
                  <c:v>2.5514069228172849</c:v>
                </c:pt>
                <c:pt idx="2264">
                  <c:v>3.7959956656549845</c:v>
                </c:pt>
                <c:pt idx="2265">
                  <c:v>4.1071428513644097</c:v>
                </c:pt>
                <c:pt idx="2266">
                  <c:v>3.1114718570942497</c:v>
                </c:pt>
                <c:pt idx="2267">
                  <c:v>2.9247835456685949</c:v>
                </c:pt>
                <c:pt idx="2268">
                  <c:v>4.8538960970670297</c:v>
                </c:pt>
                <c:pt idx="2269">
                  <c:v>2.9870129828104797</c:v>
                </c:pt>
                <c:pt idx="2270">
                  <c:v>2.8625541085267097</c:v>
                </c:pt>
                <c:pt idx="2271">
                  <c:v>3.0492424199523649</c:v>
                </c:pt>
                <c:pt idx="2272">
                  <c:v>2.2402597371078596</c:v>
                </c:pt>
                <c:pt idx="2273">
                  <c:v>3.1114718570942497</c:v>
                </c:pt>
                <c:pt idx="2274">
                  <c:v>2.7380952342429397</c:v>
                </c:pt>
                <c:pt idx="2275">
                  <c:v>2.1780302999659749</c:v>
                </c:pt>
                <c:pt idx="2276">
                  <c:v>3.9826839770806397</c:v>
                </c:pt>
                <c:pt idx="2277">
                  <c:v>2.7380952342429397</c:v>
                </c:pt>
                <c:pt idx="2278">
                  <c:v>3.2981601685199045</c:v>
                </c:pt>
                <c:pt idx="2279">
                  <c:v>3.1737012942361349</c:v>
                </c:pt>
                <c:pt idx="2280">
                  <c:v>2.9870129828104797</c:v>
                </c:pt>
                <c:pt idx="2281">
                  <c:v>2.6136363599591697</c:v>
                </c:pt>
                <c:pt idx="2282">
                  <c:v>2.1780302999659749</c:v>
                </c:pt>
                <c:pt idx="2283">
                  <c:v>1.9913419885403199</c:v>
                </c:pt>
                <c:pt idx="2284">
                  <c:v>1.8046536771146648</c:v>
                </c:pt>
                <c:pt idx="2285">
                  <c:v>2.1780302999659749</c:v>
                </c:pt>
                <c:pt idx="2286">
                  <c:v>1.9913419885403199</c:v>
                </c:pt>
                <c:pt idx="2287">
                  <c:v>2.0535714256822049</c:v>
                </c:pt>
                <c:pt idx="2288">
                  <c:v>2.0535714256822049</c:v>
                </c:pt>
                <c:pt idx="2289">
                  <c:v>1.7424242399727798</c:v>
                </c:pt>
                <c:pt idx="2290">
                  <c:v>2.1158008628240896</c:v>
                </c:pt>
                <c:pt idx="2291">
                  <c:v>1.8668831142565498</c:v>
                </c:pt>
                <c:pt idx="2292">
                  <c:v>1.5557359285471248</c:v>
                </c:pt>
                <c:pt idx="2293">
                  <c:v>1.4935064914052398</c:v>
                </c:pt>
                <c:pt idx="2294">
                  <c:v>1.4312770542633548</c:v>
                </c:pt>
                <c:pt idx="2295">
                  <c:v>1.4935064914052398</c:v>
                </c:pt>
                <c:pt idx="2296">
                  <c:v>1.5557359285471248</c:v>
                </c:pt>
                <c:pt idx="2297">
                  <c:v>1.6179653656890098</c:v>
                </c:pt>
                <c:pt idx="2298">
                  <c:v>1.3690476171214698</c:v>
                </c:pt>
                <c:pt idx="2299">
                  <c:v>1.3068181799795848</c:v>
                </c:pt>
                <c:pt idx="2300">
                  <c:v>1.2445887428376998</c:v>
                </c:pt>
                <c:pt idx="2301">
                  <c:v>1.2445887428376998</c:v>
                </c:pt>
                <c:pt idx="2302">
                  <c:v>1.2445887428376998</c:v>
                </c:pt>
                <c:pt idx="2303">
                  <c:v>2.1780302999659749</c:v>
                </c:pt>
                <c:pt idx="2304">
                  <c:v>3.4848484799455597</c:v>
                </c:pt>
                <c:pt idx="2305">
                  <c:v>2.1780302999659749</c:v>
                </c:pt>
                <c:pt idx="2306">
                  <c:v>1.6801948028308948</c:v>
                </c:pt>
                <c:pt idx="2307">
                  <c:v>1.3690476171214698</c:v>
                </c:pt>
                <c:pt idx="2308">
                  <c:v>1.2445887428376998</c:v>
                </c:pt>
                <c:pt idx="2309">
                  <c:v>1.2445887428376998</c:v>
                </c:pt>
                <c:pt idx="2310">
                  <c:v>1.7424242399727798</c:v>
                </c:pt>
                <c:pt idx="2311">
                  <c:v>1.8668831142565498</c:v>
                </c:pt>
                <c:pt idx="2312">
                  <c:v>1.3068181799795848</c:v>
                </c:pt>
                <c:pt idx="2313">
                  <c:v>1.1201298685539298</c:v>
                </c:pt>
                <c:pt idx="2314">
                  <c:v>1.1823593056958148</c:v>
                </c:pt>
                <c:pt idx="2315">
                  <c:v>1.1201298685539298</c:v>
                </c:pt>
                <c:pt idx="2316">
                  <c:v>0.99567099427015993</c:v>
                </c:pt>
                <c:pt idx="2317">
                  <c:v>0.93344155712827492</c:v>
                </c:pt>
                <c:pt idx="2318">
                  <c:v>0.93344155712827492</c:v>
                </c:pt>
                <c:pt idx="2319">
                  <c:v>0.93344155712827492</c:v>
                </c:pt>
                <c:pt idx="2320">
                  <c:v>0.93344155712827492</c:v>
                </c:pt>
                <c:pt idx="2321">
                  <c:v>0.87121211998638992</c:v>
                </c:pt>
                <c:pt idx="2322">
                  <c:v>0.87121211998638992</c:v>
                </c:pt>
                <c:pt idx="2323">
                  <c:v>0.80898268284450492</c:v>
                </c:pt>
                <c:pt idx="2324">
                  <c:v>0.87121211998638992</c:v>
                </c:pt>
                <c:pt idx="2325">
                  <c:v>0.87121211998638992</c:v>
                </c:pt>
                <c:pt idx="2326">
                  <c:v>0.80898268284450492</c:v>
                </c:pt>
                <c:pt idx="2327">
                  <c:v>0.74675324570261992</c:v>
                </c:pt>
                <c:pt idx="2328">
                  <c:v>0.68452380856073491</c:v>
                </c:pt>
                <c:pt idx="2329">
                  <c:v>0.68452380856073491</c:v>
                </c:pt>
                <c:pt idx="2330">
                  <c:v>0.62229437141884991</c:v>
                </c:pt>
                <c:pt idx="2331">
                  <c:v>0.74675324570261992</c:v>
                </c:pt>
                <c:pt idx="2332">
                  <c:v>0.93344155712827492</c:v>
                </c:pt>
                <c:pt idx="2333">
                  <c:v>0.87121211998638992</c:v>
                </c:pt>
                <c:pt idx="2334">
                  <c:v>0.87121211998638992</c:v>
                </c:pt>
                <c:pt idx="2335">
                  <c:v>0.93344155712827492</c:v>
                </c:pt>
                <c:pt idx="2336">
                  <c:v>1.3690476171214698</c:v>
                </c:pt>
                <c:pt idx="2337">
                  <c:v>1.1823593056958148</c:v>
                </c:pt>
                <c:pt idx="2338">
                  <c:v>0.93344155712827492</c:v>
                </c:pt>
                <c:pt idx="2339">
                  <c:v>0.87121211998638992</c:v>
                </c:pt>
                <c:pt idx="2340">
                  <c:v>1.3068181799795848</c:v>
                </c:pt>
                <c:pt idx="2341">
                  <c:v>0.87121211998638992</c:v>
                </c:pt>
                <c:pt idx="2342">
                  <c:v>0.74675324570261992</c:v>
                </c:pt>
                <c:pt idx="2343">
                  <c:v>0.68452380856073491</c:v>
                </c:pt>
                <c:pt idx="2344">
                  <c:v>0.68452380856073491</c:v>
                </c:pt>
                <c:pt idx="2345">
                  <c:v>2.4269480485335149</c:v>
                </c:pt>
                <c:pt idx="2346">
                  <c:v>1.1201298685539298</c:v>
                </c:pt>
                <c:pt idx="2347">
                  <c:v>0.80898268284450492</c:v>
                </c:pt>
                <c:pt idx="2348">
                  <c:v>0.74675324570261992</c:v>
                </c:pt>
                <c:pt idx="2349">
                  <c:v>0.68452380856073491</c:v>
                </c:pt>
                <c:pt idx="2350">
                  <c:v>0.62229437141884991</c:v>
                </c:pt>
                <c:pt idx="2351">
                  <c:v>0.60984848399047298</c:v>
                </c:pt>
                <c:pt idx="2352">
                  <c:v>0.584956709133719</c:v>
                </c:pt>
                <c:pt idx="2353">
                  <c:v>0.54761904684858798</c:v>
                </c:pt>
                <c:pt idx="2354">
                  <c:v>0.52895021570602241</c:v>
                </c:pt>
                <c:pt idx="2355">
                  <c:v>0.4916125534208915</c:v>
                </c:pt>
                <c:pt idx="2356">
                  <c:v>0.46049783484994899</c:v>
                </c:pt>
                <c:pt idx="2357">
                  <c:v>0.43560605999319496</c:v>
                </c:pt>
                <c:pt idx="2358">
                  <c:v>0.41693722885062945</c:v>
                </c:pt>
                <c:pt idx="2359">
                  <c:v>0.39826839770806399</c:v>
                </c:pt>
                <c:pt idx="2360">
                  <c:v>0.37337662285130996</c:v>
                </c:pt>
                <c:pt idx="2361">
                  <c:v>0.36715367913712149</c:v>
                </c:pt>
                <c:pt idx="2362">
                  <c:v>0.36715367913712149</c:v>
                </c:pt>
                <c:pt idx="2363">
                  <c:v>0.3547077917087445</c:v>
                </c:pt>
                <c:pt idx="2364">
                  <c:v>0.33603896056617899</c:v>
                </c:pt>
                <c:pt idx="2365">
                  <c:v>0.323593073137802</c:v>
                </c:pt>
                <c:pt idx="2366">
                  <c:v>0.31737012942361342</c:v>
                </c:pt>
                <c:pt idx="2367">
                  <c:v>0.3547077917087445</c:v>
                </c:pt>
                <c:pt idx="2368">
                  <c:v>0.323593073137802</c:v>
                </c:pt>
                <c:pt idx="2369">
                  <c:v>0.2924783545668595</c:v>
                </c:pt>
                <c:pt idx="2370">
                  <c:v>0.26758657971010547</c:v>
                </c:pt>
                <c:pt idx="2371">
                  <c:v>0.38582251027968695</c:v>
                </c:pt>
                <c:pt idx="2372">
                  <c:v>0.62229437141884991</c:v>
                </c:pt>
                <c:pt idx="2373">
                  <c:v>0.3547077917087445</c:v>
                </c:pt>
                <c:pt idx="2374">
                  <c:v>0.29870129828104797</c:v>
                </c:pt>
                <c:pt idx="2375">
                  <c:v>0.44805194742157195</c:v>
                </c:pt>
                <c:pt idx="2376">
                  <c:v>0.34848484799455592</c:v>
                </c:pt>
                <c:pt idx="2377">
                  <c:v>0.30492424199523649</c:v>
                </c:pt>
                <c:pt idx="2378">
                  <c:v>0.28625541085267092</c:v>
                </c:pt>
                <c:pt idx="2379">
                  <c:v>0.26758657971010547</c:v>
                </c:pt>
                <c:pt idx="2380">
                  <c:v>0.26758657971010547</c:v>
                </c:pt>
                <c:pt idx="2381">
                  <c:v>0.24269480485335146</c:v>
                </c:pt>
                <c:pt idx="2382">
                  <c:v>0.2302489174249745</c:v>
                </c:pt>
                <c:pt idx="2383">
                  <c:v>0.21158008628240899</c:v>
                </c:pt>
                <c:pt idx="2384">
                  <c:v>0.20535714256822046</c:v>
                </c:pt>
                <c:pt idx="2385">
                  <c:v>0.199134198854032</c:v>
                </c:pt>
                <c:pt idx="2386">
                  <c:v>0.19291125513984347</c:v>
                </c:pt>
                <c:pt idx="2387">
                  <c:v>0.18668831142565498</c:v>
                </c:pt>
                <c:pt idx="2388">
                  <c:v>0.18046536771146648</c:v>
                </c:pt>
                <c:pt idx="2389">
                  <c:v>0.1680194802830895</c:v>
                </c:pt>
                <c:pt idx="2390">
                  <c:v>0.15557359285471248</c:v>
                </c:pt>
                <c:pt idx="2391">
                  <c:v>0.15557359285471248</c:v>
                </c:pt>
                <c:pt idx="2392">
                  <c:v>0.15557359285471248</c:v>
                </c:pt>
                <c:pt idx="2393">
                  <c:v>0.15557359285471248</c:v>
                </c:pt>
                <c:pt idx="2394">
                  <c:v>0.14935064914052398</c:v>
                </c:pt>
                <c:pt idx="2395">
                  <c:v>0.13690476171214699</c:v>
                </c:pt>
                <c:pt idx="2396">
                  <c:v>0.14312770542633546</c:v>
                </c:pt>
                <c:pt idx="2397">
                  <c:v>0.11823593056958148</c:v>
                </c:pt>
                <c:pt idx="2398">
                  <c:v>0.11201298685539299</c:v>
                </c:pt>
                <c:pt idx="2399">
                  <c:v>0.13690476171214699</c:v>
                </c:pt>
                <c:pt idx="2400">
                  <c:v>0.1306818179979585</c:v>
                </c:pt>
                <c:pt idx="2401">
                  <c:v>0.13690476171214699</c:v>
                </c:pt>
                <c:pt idx="2402">
                  <c:v>0.17424242399727796</c:v>
                </c:pt>
                <c:pt idx="2403">
                  <c:v>0.15557359285471248</c:v>
                </c:pt>
                <c:pt idx="2404">
                  <c:v>0.199134198854032</c:v>
                </c:pt>
                <c:pt idx="2405">
                  <c:v>0.1680194802830895</c:v>
                </c:pt>
                <c:pt idx="2406">
                  <c:v>0.18046536771146648</c:v>
                </c:pt>
                <c:pt idx="2407">
                  <c:v>0.15557359285471248</c:v>
                </c:pt>
                <c:pt idx="2408">
                  <c:v>0.14935064914052398</c:v>
                </c:pt>
                <c:pt idx="2409">
                  <c:v>0.13690476171214699</c:v>
                </c:pt>
                <c:pt idx="2410">
                  <c:v>0.13690476171214699</c:v>
                </c:pt>
                <c:pt idx="2411">
                  <c:v>0.161796536568901</c:v>
                </c:pt>
                <c:pt idx="2412">
                  <c:v>0.199134198854032</c:v>
                </c:pt>
                <c:pt idx="2413">
                  <c:v>0.18668831142565498</c:v>
                </c:pt>
                <c:pt idx="2414">
                  <c:v>0.19291125513984347</c:v>
                </c:pt>
                <c:pt idx="2415">
                  <c:v>0.18046536771146648</c:v>
                </c:pt>
                <c:pt idx="2416">
                  <c:v>0.1680194802830895</c:v>
                </c:pt>
                <c:pt idx="2417">
                  <c:v>0.17424242399727796</c:v>
                </c:pt>
                <c:pt idx="2418">
                  <c:v>0.161796536568901</c:v>
                </c:pt>
                <c:pt idx="2419">
                  <c:v>0.14935064914052398</c:v>
                </c:pt>
                <c:pt idx="2420">
                  <c:v>0.19291125513984347</c:v>
                </c:pt>
                <c:pt idx="2421">
                  <c:v>0.23647186113916296</c:v>
                </c:pt>
                <c:pt idx="2422">
                  <c:v>0.32981601685199047</c:v>
                </c:pt>
                <c:pt idx="2423">
                  <c:v>0.68452380856073491</c:v>
                </c:pt>
                <c:pt idx="2424">
                  <c:v>0.4916125534208915</c:v>
                </c:pt>
                <c:pt idx="2425">
                  <c:v>0.27380952342429399</c:v>
                </c:pt>
                <c:pt idx="2426">
                  <c:v>0.22402597371078597</c:v>
                </c:pt>
                <c:pt idx="2427">
                  <c:v>0.261363635995917</c:v>
                </c:pt>
                <c:pt idx="2428">
                  <c:v>0.54139610313439945</c:v>
                </c:pt>
                <c:pt idx="2429">
                  <c:v>0.28003246713848245</c:v>
                </c:pt>
                <c:pt idx="2430">
                  <c:v>0.22402597371078597</c:v>
                </c:pt>
                <c:pt idx="2431">
                  <c:v>0.21780302999659748</c:v>
                </c:pt>
                <c:pt idx="2432">
                  <c:v>0.2302489174249745</c:v>
                </c:pt>
                <c:pt idx="2433">
                  <c:v>0.2302489174249745</c:v>
                </c:pt>
                <c:pt idx="2434">
                  <c:v>0.36715367913712149</c:v>
                </c:pt>
                <c:pt idx="2435">
                  <c:v>0.30492424199523649</c:v>
                </c:pt>
                <c:pt idx="2436">
                  <c:v>0.3547077917087445</c:v>
                </c:pt>
                <c:pt idx="2437">
                  <c:v>0.19291125513984347</c:v>
                </c:pt>
                <c:pt idx="2438">
                  <c:v>0.18668831142565498</c:v>
                </c:pt>
                <c:pt idx="2439">
                  <c:v>0.19291125513984347</c:v>
                </c:pt>
                <c:pt idx="2440">
                  <c:v>0.19291125513984347</c:v>
                </c:pt>
                <c:pt idx="2441">
                  <c:v>0.20535714256822046</c:v>
                </c:pt>
                <c:pt idx="2442">
                  <c:v>0.21780302999659748</c:v>
                </c:pt>
                <c:pt idx="2443">
                  <c:v>0.21780302999659748</c:v>
                </c:pt>
                <c:pt idx="2444">
                  <c:v>0.20535714256822046</c:v>
                </c:pt>
                <c:pt idx="2445">
                  <c:v>0.21780302999659748</c:v>
                </c:pt>
                <c:pt idx="2446">
                  <c:v>0.22402597371078597</c:v>
                </c:pt>
                <c:pt idx="2447">
                  <c:v>0.18668831142565498</c:v>
                </c:pt>
                <c:pt idx="2448">
                  <c:v>0.199134198854032</c:v>
                </c:pt>
                <c:pt idx="2449">
                  <c:v>0.199134198854032</c:v>
                </c:pt>
                <c:pt idx="2450">
                  <c:v>0.21780302999659748</c:v>
                </c:pt>
                <c:pt idx="2451">
                  <c:v>0.28625541085267092</c:v>
                </c:pt>
                <c:pt idx="2452">
                  <c:v>0.18668831142565498</c:v>
                </c:pt>
                <c:pt idx="2453">
                  <c:v>0.18668831142565498</c:v>
                </c:pt>
                <c:pt idx="2454">
                  <c:v>0.19291125513984347</c:v>
                </c:pt>
                <c:pt idx="2455">
                  <c:v>0.26758657971010547</c:v>
                </c:pt>
                <c:pt idx="2456">
                  <c:v>0.36093073542293297</c:v>
                </c:pt>
                <c:pt idx="2457">
                  <c:v>0.261363635995917</c:v>
                </c:pt>
                <c:pt idx="2458">
                  <c:v>0.25514069228172848</c:v>
                </c:pt>
                <c:pt idx="2459">
                  <c:v>0.261363635995917</c:v>
                </c:pt>
                <c:pt idx="2460">
                  <c:v>0.26758657971010547</c:v>
                </c:pt>
                <c:pt idx="2461">
                  <c:v>0.26758657971010547</c:v>
                </c:pt>
                <c:pt idx="2462">
                  <c:v>0.25514069228172848</c:v>
                </c:pt>
                <c:pt idx="2463">
                  <c:v>0.24891774856753998</c:v>
                </c:pt>
                <c:pt idx="2464">
                  <c:v>0.27380952342429399</c:v>
                </c:pt>
                <c:pt idx="2465">
                  <c:v>0.2924783545668595</c:v>
                </c:pt>
                <c:pt idx="2466">
                  <c:v>0.323593073137802</c:v>
                </c:pt>
                <c:pt idx="2467">
                  <c:v>0.68452380856073491</c:v>
                </c:pt>
                <c:pt idx="2468">
                  <c:v>1.3068181799795848</c:v>
                </c:pt>
                <c:pt idx="2469">
                  <c:v>0.49783549713507996</c:v>
                </c:pt>
                <c:pt idx="2470">
                  <c:v>0.41693722885062945</c:v>
                </c:pt>
                <c:pt idx="2471">
                  <c:v>0.53517315942021093</c:v>
                </c:pt>
                <c:pt idx="2472">
                  <c:v>0.32981601685199047</c:v>
                </c:pt>
                <c:pt idx="2473">
                  <c:v>0.29870129828104797</c:v>
                </c:pt>
                <c:pt idx="2474">
                  <c:v>0.34848484799455592</c:v>
                </c:pt>
                <c:pt idx="2475">
                  <c:v>0.27380952342429399</c:v>
                </c:pt>
                <c:pt idx="2476">
                  <c:v>0.22402597371078597</c:v>
                </c:pt>
                <c:pt idx="2477">
                  <c:v>0.199134198854032</c:v>
                </c:pt>
                <c:pt idx="2478">
                  <c:v>0.19291125513984347</c:v>
                </c:pt>
                <c:pt idx="2479">
                  <c:v>0.18046536771146648</c:v>
                </c:pt>
                <c:pt idx="2480">
                  <c:v>0.17424242399727796</c:v>
                </c:pt>
                <c:pt idx="2481">
                  <c:v>0.1680194802830895</c:v>
                </c:pt>
                <c:pt idx="2482">
                  <c:v>0.161796536568901</c:v>
                </c:pt>
                <c:pt idx="2483">
                  <c:v>0.10579004314120449</c:v>
                </c:pt>
                <c:pt idx="2484">
                  <c:v>0.20535714256822046</c:v>
                </c:pt>
                <c:pt idx="2485">
                  <c:v>0.14935064914052398</c:v>
                </c:pt>
                <c:pt idx="2486">
                  <c:v>9.9567099427015998E-2</c:v>
                </c:pt>
                <c:pt idx="2487">
                  <c:v>8.7121211998638981E-2</c:v>
                </c:pt>
                <c:pt idx="2488">
                  <c:v>8.08982682844505E-2</c:v>
                </c:pt>
                <c:pt idx="2489">
                  <c:v>0.10579004314120449</c:v>
                </c:pt>
                <c:pt idx="2490">
                  <c:v>0.26758657971010547</c:v>
                </c:pt>
                <c:pt idx="2491">
                  <c:v>0.41693722885062945</c:v>
                </c:pt>
                <c:pt idx="2492">
                  <c:v>0.39204545399387547</c:v>
                </c:pt>
                <c:pt idx="2493">
                  <c:v>0.40449134142225246</c:v>
                </c:pt>
                <c:pt idx="2494">
                  <c:v>0.46049783484994899</c:v>
                </c:pt>
                <c:pt idx="2495">
                  <c:v>0.6160714277046615</c:v>
                </c:pt>
                <c:pt idx="2496">
                  <c:v>0.4916125534208915</c:v>
                </c:pt>
                <c:pt idx="2497">
                  <c:v>0.74675324570261992</c:v>
                </c:pt>
                <c:pt idx="2498">
                  <c:v>0.99567099427015993</c:v>
                </c:pt>
                <c:pt idx="2499">
                  <c:v>1.4312770542633548</c:v>
                </c:pt>
                <c:pt idx="2500">
                  <c:v>0.6160714277046615</c:v>
                </c:pt>
                <c:pt idx="2501">
                  <c:v>1.3068181799795848</c:v>
                </c:pt>
                <c:pt idx="2502">
                  <c:v>0.54139610313439945</c:v>
                </c:pt>
                <c:pt idx="2503">
                  <c:v>0.62229437141884991</c:v>
                </c:pt>
                <c:pt idx="2504">
                  <c:v>0.45427489113576042</c:v>
                </c:pt>
                <c:pt idx="2505">
                  <c:v>0.42938311627900649</c:v>
                </c:pt>
                <c:pt idx="2506">
                  <c:v>0.99567099427015993</c:v>
                </c:pt>
                <c:pt idx="2507">
                  <c:v>2.4891774856753996</c:v>
                </c:pt>
                <c:pt idx="2508">
                  <c:v>3.0492424199523649</c:v>
                </c:pt>
                <c:pt idx="2509">
                  <c:v>0.87121211998638992</c:v>
                </c:pt>
                <c:pt idx="2510">
                  <c:v>0.62229437141884991</c:v>
                </c:pt>
                <c:pt idx="2511">
                  <c:v>0.49783549713507996</c:v>
                </c:pt>
                <c:pt idx="2512">
                  <c:v>0.40449134142225246</c:v>
                </c:pt>
                <c:pt idx="2513">
                  <c:v>0.34226190428036746</c:v>
                </c:pt>
                <c:pt idx="2514">
                  <c:v>0.29870129828104797</c:v>
                </c:pt>
                <c:pt idx="2515">
                  <c:v>0.93344155712827492</c:v>
                </c:pt>
                <c:pt idx="2516">
                  <c:v>0.68452380856073491</c:v>
                </c:pt>
                <c:pt idx="2517">
                  <c:v>0.42938311627900649</c:v>
                </c:pt>
                <c:pt idx="2518">
                  <c:v>0.32981601685199047</c:v>
                </c:pt>
                <c:pt idx="2519">
                  <c:v>0.26758657971010547</c:v>
                </c:pt>
                <c:pt idx="2520">
                  <c:v>0.33603896056617899</c:v>
                </c:pt>
                <c:pt idx="2521">
                  <c:v>0.33603896056617899</c:v>
                </c:pt>
                <c:pt idx="2522">
                  <c:v>0.24269480485335146</c:v>
                </c:pt>
                <c:pt idx="2523">
                  <c:v>0.2302489174249745</c:v>
                </c:pt>
                <c:pt idx="2524">
                  <c:v>0.21780302999659748</c:v>
                </c:pt>
                <c:pt idx="2525">
                  <c:v>0.21158008628240899</c:v>
                </c:pt>
                <c:pt idx="2526">
                  <c:v>0.24269480485335146</c:v>
                </c:pt>
                <c:pt idx="2527">
                  <c:v>0.87121211998638992</c:v>
                </c:pt>
                <c:pt idx="2528">
                  <c:v>0.42938311627900649</c:v>
                </c:pt>
                <c:pt idx="2529">
                  <c:v>0.2924783545668595</c:v>
                </c:pt>
                <c:pt idx="2530">
                  <c:v>0.24891774856753998</c:v>
                </c:pt>
                <c:pt idx="2531">
                  <c:v>0.199134198854032</c:v>
                </c:pt>
                <c:pt idx="2532">
                  <c:v>0.25514069228172848</c:v>
                </c:pt>
                <c:pt idx="2533">
                  <c:v>0.24891774856753998</c:v>
                </c:pt>
                <c:pt idx="2534">
                  <c:v>0.20535714256822046</c:v>
                </c:pt>
                <c:pt idx="2535">
                  <c:v>0.17424242399727796</c:v>
                </c:pt>
                <c:pt idx="2536">
                  <c:v>0.1680194802830895</c:v>
                </c:pt>
                <c:pt idx="2537">
                  <c:v>0.50405844084926843</c:v>
                </c:pt>
                <c:pt idx="2538">
                  <c:v>0.80898268284450492</c:v>
                </c:pt>
                <c:pt idx="2539">
                  <c:v>0.54139610313439945</c:v>
                </c:pt>
                <c:pt idx="2540">
                  <c:v>0.39204545399387547</c:v>
                </c:pt>
                <c:pt idx="2541">
                  <c:v>0.27380952342429399</c:v>
                </c:pt>
                <c:pt idx="2542">
                  <c:v>0.32981601685199047</c:v>
                </c:pt>
                <c:pt idx="2543">
                  <c:v>1.0579004314120448</c:v>
                </c:pt>
                <c:pt idx="2544">
                  <c:v>0.74675324570261992</c:v>
                </c:pt>
                <c:pt idx="2545">
                  <c:v>0.56628787799115343</c:v>
                </c:pt>
                <c:pt idx="2546">
                  <c:v>0.60362554027628434</c:v>
                </c:pt>
                <c:pt idx="2547">
                  <c:v>0.57251082170534184</c:v>
                </c:pt>
                <c:pt idx="2548">
                  <c:v>0.48538960970670292</c:v>
                </c:pt>
                <c:pt idx="2549">
                  <c:v>0.99567099427015993</c:v>
                </c:pt>
                <c:pt idx="2550">
                  <c:v>2.3647186113916296</c:v>
                </c:pt>
                <c:pt idx="2551">
                  <c:v>1.8668831142565498</c:v>
                </c:pt>
                <c:pt idx="2552">
                  <c:v>4.6672077856413745</c:v>
                </c:pt>
                <c:pt idx="2553">
                  <c:v>8.8988095112895547</c:v>
                </c:pt>
                <c:pt idx="2554">
                  <c:v>10.765692625546103</c:v>
                </c:pt>
                <c:pt idx="2555">
                  <c:v>9.334415571282749</c:v>
                </c:pt>
                <c:pt idx="2556">
                  <c:v>6.4718614627560394</c:v>
                </c:pt>
                <c:pt idx="2557">
                  <c:v>7.0319263970330042</c:v>
                </c:pt>
                <c:pt idx="2558">
                  <c:v>7.0319263970330042</c:v>
                </c:pt>
                <c:pt idx="2559">
                  <c:v>9.4588744455665186</c:v>
                </c:pt>
                <c:pt idx="2560">
                  <c:v>4.3560605999319497</c:v>
                </c:pt>
                <c:pt idx="2561">
                  <c:v>6.7207792113235794</c:v>
                </c:pt>
                <c:pt idx="2562">
                  <c:v>4.791666659925145</c:v>
                </c:pt>
                <c:pt idx="2563">
                  <c:v>6.4096320256141546</c:v>
                </c:pt>
                <c:pt idx="2564">
                  <c:v>9.1477272598570938</c:v>
                </c:pt>
                <c:pt idx="2565">
                  <c:v>3.7337662285130997</c:v>
                </c:pt>
                <c:pt idx="2566">
                  <c:v>2.8003246713848249</c:v>
                </c:pt>
                <c:pt idx="2567">
                  <c:v>2.4269480485335149</c:v>
                </c:pt>
                <c:pt idx="2568">
                  <c:v>2.1158008628240896</c:v>
                </c:pt>
                <c:pt idx="2569">
                  <c:v>1.7424242399727798</c:v>
                </c:pt>
                <c:pt idx="2570">
                  <c:v>1.5557359285471248</c:v>
                </c:pt>
                <c:pt idx="2571">
                  <c:v>1.4312770542633548</c:v>
                </c:pt>
                <c:pt idx="2572">
                  <c:v>1.3068181799795848</c:v>
                </c:pt>
                <c:pt idx="2573">
                  <c:v>1.1823593056958148</c:v>
                </c:pt>
                <c:pt idx="2574">
                  <c:v>1.1201298685539298</c:v>
                </c:pt>
                <c:pt idx="2575">
                  <c:v>1.0579004314120448</c:v>
                </c:pt>
                <c:pt idx="2576">
                  <c:v>0.99567099427015993</c:v>
                </c:pt>
                <c:pt idx="2577">
                  <c:v>0.93344155712827492</c:v>
                </c:pt>
                <c:pt idx="2578">
                  <c:v>0.93344155712827492</c:v>
                </c:pt>
                <c:pt idx="2579">
                  <c:v>0.87121211998638992</c:v>
                </c:pt>
                <c:pt idx="2580">
                  <c:v>0.87121211998638992</c:v>
                </c:pt>
                <c:pt idx="2581">
                  <c:v>1.1201298685539298</c:v>
                </c:pt>
                <c:pt idx="2582">
                  <c:v>0.93344155712827492</c:v>
                </c:pt>
                <c:pt idx="2583">
                  <c:v>0.99567099427015993</c:v>
                </c:pt>
                <c:pt idx="2584">
                  <c:v>0.93344155712827492</c:v>
                </c:pt>
                <c:pt idx="2585">
                  <c:v>0.87121211998638992</c:v>
                </c:pt>
                <c:pt idx="2586">
                  <c:v>0.80898268284450492</c:v>
                </c:pt>
                <c:pt idx="2587">
                  <c:v>0.74675324570261992</c:v>
                </c:pt>
                <c:pt idx="2588">
                  <c:v>0.74675324570261992</c:v>
                </c:pt>
                <c:pt idx="2589">
                  <c:v>0.74675324570261992</c:v>
                </c:pt>
                <c:pt idx="2590">
                  <c:v>0.74675324570261992</c:v>
                </c:pt>
                <c:pt idx="2591">
                  <c:v>0.68452380856073491</c:v>
                </c:pt>
                <c:pt idx="2592">
                  <c:v>0.68452380856073491</c:v>
                </c:pt>
                <c:pt idx="2593">
                  <c:v>0.80898268284450492</c:v>
                </c:pt>
                <c:pt idx="2594">
                  <c:v>0.74675324570261992</c:v>
                </c:pt>
                <c:pt idx="2595">
                  <c:v>0.68452380856073491</c:v>
                </c:pt>
                <c:pt idx="2596">
                  <c:v>0.74675324570261992</c:v>
                </c:pt>
                <c:pt idx="2597">
                  <c:v>0.93344155712827492</c:v>
                </c:pt>
                <c:pt idx="2598">
                  <c:v>0.87121211998638992</c:v>
                </c:pt>
                <c:pt idx="2599">
                  <c:v>0.68452380856073491</c:v>
                </c:pt>
                <c:pt idx="2600">
                  <c:v>0.74675324570261992</c:v>
                </c:pt>
                <c:pt idx="2601">
                  <c:v>0.74675324570261992</c:v>
                </c:pt>
                <c:pt idx="2602">
                  <c:v>0.74675324570261992</c:v>
                </c:pt>
                <c:pt idx="2603">
                  <c:v>0.74675324570261992</c:v>
                </c:pt>
                <c:pt idx="2604">
                  <c:v>0.68452380856073491</c:v>
                </c:pt>
                <c:pt idx="2605">
                  <c:v>0.62229437141884991</c:v>
                </c:pt>
                <c:pt idx="2606">
                  <c:v>0.62229437141884991</c:v>
                </c:pt>
                <c:pt idx="2607">
                  <c:v>0.59740259656209593</c:v>
                </c:pt>
                <c:pt idx="2608">
                  <c:v>0.59740259656209593</c:v>
                </c:pt>
                <c:pt idx="2609">
                  <c:v>0.62229437141884991</c:v>
                </c:pt>
                <c:pt idx="2610">
                  <c:v>1.1201298685539298</c:v>
                </c:pt>
                <c:pt idx="2611">
                  <c:v>1.9291125513984348</c:v>
                </c:pt>
                <c:pt idx="2612">
                  <c:v>1.7424242399727798</c:v>
                </c:pt>
                <c:pt idx="2613">
                  <c:v>1.3690476171214698</c:v>
                </c:pt>
                <c:pt idx="2614">
                  <c:v>1.1201298685539298</c:v>
                </c:pt>
                <c:pt idx="2615">
                  <c:v>0.99567099427015993</c:v>
                </c:pt>
                <c:pt idx="2616">
                  <c:v>0.99567099427015993</c:v>
                </c:pt>
                <c:pt idx="2617">
                  <c:v>1.4935064914052398</c:v>
                </c:pt>
                <c:pt idx="2618">
                  <c:v>1.8668831142565498</c:v>
                </c:pt>
                <c:pt idx="2619">
                  <c:v>1.6179653656890098</c:v>
                </c:pt>
                <c:pt idx="2620">
                  <c:v>1.5557359285471248</c:v>
                </c:pt>
                <c:pt idx="2621">
                  <c:v>1.3068181799795848</c:v>
                </c:pt>
                <c:pt idx="2622">
                  <c:v>0.99567099427015993</c:v>
                </c:pt>
                <c:pt idx="2623">
                  <c:v>0.93344155712827492</c:v>
                </c:pt>
                <c:pt idx="2624">
                  <c:v>1.0579004314120448</c:v>
                </c:pt>
                <c:pt idx="2625">
                  <c:v>1.1201298685539298</c:v>
                </c:pt>
                <c:pt idx="2626">
                  <c:v>0.93344155712827492</c:v>
                </c:pt>
                <c:pt idx="2627">
                  <c:v>0.80898268284450492</c:v>
                </c:pt>
                <c:pt idx="2628">
                  <c:v>0.74675324570261992</c:v>
                </c:pt>
                <c:pt idx="2629">
                  <c:v>1.3690476171214698</c:v>
                </c:pt>
                <c:pt idx="2630">
                  <c:v>4.9783549713507993</c:v>
                </c:pt>
                <c:pt idx="2631">
                  <c:v>3.4226190428036745</c:v>
                </c:pt>
                <c:pt idx="2632">
                  <c:v>2.3647186113916296</c:v>
                </c:pt>
                <c:pt idx="2633">
                  <c:v>1.8046536771146648</c:v>
                </c:pt>
                <c:pt idx="2634">
                  <c:v>1.4935064914052398</c:v>
                </c:pt>
                <c:pt idx="2635">
                  <c:v>1.3068181799795848</c:v>
                </c:pt>
                <c:pt idx="2636">
                  <c:v>1.2445887428376998</c:v>
                </c:pt>
                <c:pt idx="2637">
                  <c:v>1.1823593056958148</c:v>
                </c:pt>
                <c:pt idx="2638">
                  <c:v>1.1201298685539298</c:v>
                </c:pt>
                <c:pt idx="2639">
                  <c:v>1.1823593056958148</c:v>
                </c:pt>
                <c:pt idx="2640">
                  <c:v>1.2445887428376998</c:v>
                </c:pt>
                <c:pt idx="2641">
                  <c:v>1.1201298685539298</c:v>
                </c:pt>
                <c:pt idx="2642">
                  <c:v>0.99567099427015993</c:v>
                </c:pt>
                <c:pt idx="2643">
                  <c:v>1.3690476171214698</c:v>
                </c:pt>
                <c:pt idx="2644">
                  <c:v>1.3690476171214698</c:v>
                </c:pt>
                <c:pt idx="2645">
                  <c:v>1.0579004314120448</c:v>
                </c:pt>
                <c:pt idx="2646">
                  <c:v>1.0579004314120448</c:v>
                </c:pt>
                <c:pt idx="2647">
                  <c:v>1.1201298685539298</c:v>
                </c:pt>
                <c:pt idx="2648">
                  <c:v>1.6179653656890098</c:v>
                </c:pt>
                <c:pt idx="2649">
                  <c:v>1.3068181799795848</c:v>
                </c:pt>
                <c:pt idx="2650">
                  <c:v>1.0579004314120448</c:v>
                </c:pt>
                <c:pt idx="2651">
                  <c:v>0.99567099427015993</c:v>
                </c:pt>
                <c:pt idx="2652">
                  <c:v>0.93344155712827492</c:v>
                </c:pt>
                <c:pt idx="2653">
                  <c:v>0.87121211998638992</c:v>
                </c:pt>
                <c:pt idx="2654">
                  <c:v>0.87121211998638992</c:v>
                </c:pt>
                <c:pt idx="2655">
                  <c:v>0.87121211998638992</c:v>
                </c:pt>
                <c:pt idx="2656">
                  <c:v>0.93344155712827492</c:v>
                </c:pt>
                <c:pt idx="2657">
                  <c:v>0.80898268284450492</c:v>
                </c:pt>
                <c:pt idx="2658">
                  <c:v>0.93344155712827492</c:v>
                </c:pt>
                <c:pt idx="2659">
                  <c:v>1.0579004314120448</c:v>
                </c:pt>
                <c:pt idx="2660">
                  <c:v>0.87121211998638992</c:v>
                </c:pt>
                <c:pt idx="2661">
                  <c:v>0.80898268284450492</c:v>
                </c:pt>
                <c:pt idx="2662">
                  <c:v>0.68452380856073491</c:v>
                </c:pt>
                <c:pt idx="2663">
                  <c:v>0.80898268284450492</c:v>
                </c:pt>
                <c:pt idx="2664">
                  <c:v>0.68452380856073491</c:v>
                </c:pt>
                <c:pt idx="2665">
                  <c:v>0.68452380856073491</c:v>
                </c:pt>
                <c:pt idx="2666">
                  <c:v>0.68452380856073491</c:v>
                </c:pt>
                <c:pt idx="2667">
                  <c:v>0.68452380856073491</c:v>
                </c:pt>
                <c:pt idx="2668">
                  <c:v>0.62229437141884991</c:v>
                </c:pt>
                <c:pt idx="2669">
                  <c:v>0.59740259656209593</c:v>
                </c:pt>
                <c:pt idx="2670">
                  <c:v>0.56628787799115343</c:v>
                </c:pt>
                <c:pt idx="2671">
                  <c:v>0.53517315942021093</c:v>
                </c:pt>
                <c:pt idx="2672">
                  <c:v>0.51028138456345695</c:v>
                </c:pt>
                <c:pt idx="2673">
                  <c:v>0.62229437141884991</c:v>
                </c:pt>
                <c:pt idx="2674">
                  <c:v>1.1201298685539298</c:v>
                </c:pt>
                <c:pt idx="2675">
                  <c:v>0.68452380856073491</c:v>
                </c:pt>
                <c:pt idx="2676">
                  <c:v>0.57873376541953048</c:v>
                </c:pt>
                <c:pt idx="2677">
                  <c:v>0.54761904684858798</c:v>
                </c:pt>
                <c:pt idx="2678">
                  <c:v>1.9291125513984348</c:v>
                </c:pt>
                <c:pt idx="2679">
                  <c:v>1.2445887428376998</c:v>
                </c:pt>
                <c:pt idx="2680">
                  <c:v>1.7424242399727798</c:v>
                </c:pt>
                <c:pt idx="2681">
                  <c:v>4.1693722885062945</c:v>
                </c:pt>
                <c:pt idx="2682">
                  <c:v>3.1737012942361349</c:v>
                </c:pt>
                <c:pt idx="2683">
                  <c:v>2.4891774856753996</c:v>
                </c:pt>
                <c:pt idx="2684">
                  <c:v>1.9291125513984348</c:v>
                </c:pt>
                <c:pt idx="2685">
                  <c:v>1.5557359285471248</c:v>
                </c:pt>
                <c:pt idx="2686">
                  <c:v>1.3690476171214698</c:v>
                </c:pt>
                <c:pt idx="2687">
                  <c:v>1.3068181799795848</c:v>
                </c:pt>
                <c:pt idx="2688">
                  <c:v>1.3690476171214698</c:v>
                </c:pt>
                <c:pt idx="2689">
                  <c:v>1.6179653656890098</c:v>
                </c:pt>
                <c:pt idx="2690">
                  <c:v>2.0535714256822049</c:v>
                </c:pt>
                <c:pt idx="2691">
                  <c:v>1.4935064914052398</c:v>
                </c:pt>
                <c:pt idx="2692">
                  <c:v>1.0579004314120448</c:v>
                </c:pt>
                <c:pt idx="2693">
                  <c:v>0.93344155712827492</c:v>
                </c:pt>
                <c:pt idx="2694">
                  <c:v>0.87121211998638992</c:v>
                </c:pt>
                <c:pt idx="2695">
                  <c:v>1.2445887428376998</c:v>
                </c:pt>
                <c:pt idx="2696">
                  <c:v>1.0579004314120448</c:v>
                </c:pt>
                <c:pt idx="2697">
                  <c:v>0.93344155712827492</c:v>
                </c:pt>
                <c:pt idx="2698">
                  <c:v>0.87121211998638992</c:v>
                </c:pt>
                <c:pt idx="2699">
                  <c:v>0.80898268284450492</c:v>
                </c:pt>
                <c:pt idx="2700">
                  <c:v>0.80898268284450492</c:v>
                </c:pt>
                <c:pt idx="2701">
                  <c:v>0.74675324570261992</c:v>
                </c:pt>
                <c:pt idx="2702">
                  <c:v>0.68452380856073491</c:v>
                </c:pt>
                <c:pt idx="2703">
                  <c:v>0.68452380856073491</c:v>
                </c:pt>
                <c:pt idx="2704">
                  <c:v>0.62229437141884991</c:v>
                </c:pt>
                <c:pt idx="2705">
                  <c:v>0.60984848399047298</c:v>
                </c:pt>
                <c:pt idx="2706">
                  <c:v>0.62229437141884991</c:v>
                </c:pt>
                <c:pt idx="2707">
                  <c:v>0.57251082170534184</c:v>
                </c:pt>
                <c:pt idx="2708">
                  <c:v>0.56006493427696491</c:v>
                </c:pt>
                <c:pt idx="2709">
                  <c:v>0.53517315942021093</c:v>
                </c:pt>
                <c:pt idx="2710">
                  <c:v>0.51650432827764547</c:v>
                </c:pt>
                <c:pt idx="2711">
                  <c:v>0.522727271991834</c:v>
                </c:pt>
                <c:pt idx="2712">
                  <c:v>0.68452380856073491</c:v>
                </c:pt>
                <c:pt idx="2713">
                  <c:v>0.68452380856073491</c:v>
                </c:pt>
                <c:pt idx="2714">
                  <c:v>0.60362554027628434</c:v>
                </c:pt>
                <c:pt idx="2715">
                  <c:v>0.54761904684858798</c:v>
                </c:pt>
                <c:pt idx="2716">
                  <c:v>0.51028138456345695</c:v>
                </c:pt>
                <c:pt idx="2717">
                  <c:v>0.51028138456345695</c:v>
                </c:pt>
                <c:pt idx="2718">
                  <c:v>0.51028138456345695</c:v>
                </c:pt>
                <c:pt idx="2719">
                  <c:v>0.49783549713507996</c:v>
                </c:pt>
                <c:pt idx="2720">
                  <c:v>0.62229437141884991</c:v>
                </c:pt>
                <c:pt idx="2721">
                  <c:v>0.80898268284450492</c:v>
                </c:pt>
                <c:pt idx="2722">
                  <c:v>0.46049783484994899</c:v>
                </c:pt>
                <c:pt idx="2723">
                  <c:v>0.39204545399387547</c:v>
                </c:pt>
                <c:pt idx="2724">
                  <c:v>0.34226190428036746</c:v>
                </c:pt>
                <c:pt idx="2725">
                  <c:v>0.30492424199523649</c:v>
                </c:pt>
                <c:pt idx="2726">
                  <c:v>0.37959956656549843</c:v>
                </c:pt>
                <c:pt idx="2727">
                  <c:v>0.36715367913712149</c:v>
                </c:pt>
                <c:pt idx="2728">
                  <c:v>0.37959956656549843</c:v>
                </c:pt>
                <c:pt idx="2729">
                  <c:v>0.30492424199523649</c:v>
                </c:pt>
                <c:pt idx="2730">
                  <c:v>0.25514069228172848</c:v>
                </c:pt>
                <c:pt idx="2731">
                  <c:v>0.23647186113916296</c:v>
                </c:pt>
                <c:pt idx="2732">
                  <c:v>0.2924783545668595</c:v>
                </c:pt>
                <c:pt idx="2733">
                  <c:v>0.39826839770806399</c:v>
                </c:pt>
                <c:pt idx="2734">
                  <c:v>0.34226190428036746</c:v>
                </c:pt>
                <c:pt idx="2735">
                  <c:v>0.32981601685199047</c:v>
                </c:pt>
                <c:pt idx="2736">
                  <c:v>0.28625541085267092</c:v>
                </c:pt>
                <c:pt idx="2737">
                  <c:v>0.24269480485335146</c:v>
                </c:pt>
                <c:pt idx="2738">
                  <c:v>0.15557359285471248</c:v>
                </c:pt>
                <c:pt idx="2739">
                  <c:v>0.1680194802830895</c:v>
                </c:pt>
                <c:pt idx="2740">
                  <c:v>0.13690476171214699</c:v>
                </c:pt>
                <c:pt idx="2741">
                  <c:v>0.14312770542633546</c:v>
                </c:pt>
                <c:pt idx="2742">
                  <c:v>0.161796536568901</c:v>
                </c:pt>
                <c:pt idx="2743">
                  <c:v>0.161796536568901</c:v>
                </c:pt>
                <c:pt idx="2744">
                  <c:v>0.14312770542633546</c:v>
                </c:pt>
                <c:pt idx="2745">
                  <c:v>0.13690476171214699</c:v>
                </c:pt>
                <c:pt idx="2746">
                  <c:v>0.1680194802830895</c:v>
                </c:pt>
                <c:pt idx="2747">
                  <c:v>0.1306818179979585</c:v>
                </c:pt>
                <c:pt idx="2748">
                  <c:v>0.17424242399727796</c:v>
                </c:pt>
                <c:pt idx="2749">
                  <c:v>0.199134198854032</c:v>
                </c:pt>
                <c:pt idx="2750">
                  <c:v>0.33603896056617899</c:v>
                </c:pt>
                <c:pt idx="2751">
                  <c:v>0.28003246713848245</c:v>
                </c:pt>
                <c:pt idx="2752">
                  <c:v>0.18668831142565498</c:v>
                </c:pt>
                <c:pt idx="2753">
                  <c:v>0.14935064914052398</c:v>
                </c:pt>
                <c:pt idx="2754">
                  <c:v>0.18046536771146648</c:v>
                </c:pt>
                <c:pt idx="2755">
                  <c:v>0.11823593056958148</c:v>
                </c:pt>
                <c:pt idx="2756">
                  <c:v>0.11823593056958148</c:v>
                </c:pt>
                <c:pt idx="2757">
                  <c:v>0.14312770542633546</c:v>
                </c:pt>
                <c:pt idx="2758">
                  <c:v>0.12445887428376999</c:v>
                </c:pt>
                <c:pt idx="2759">
                  <c:v>0.10579004314120449</c:v>
                </c:pt>
                <c:pt idx="2760">
                  <c:v>0.10579004314120449</c:v>
                </c:pt>
                <c:pt idx="2761">
                  <c:v>0.14312770542633546</c:v>
                </c:pt>
                <c:pt idx="2762">
                  <c:v>0.14935064914052398</c:v>
                </c:pt>
                <c:pt idx="2763">
                  <c:v>0.14312770542633546</c:v>
                </c:pt>
                <c:pt idx="2764">
                  <c:v>0.14312770542633546</c:v>
                </c:pt>
                <c:pt idx="2765">
                  <c:v>0.14312770542633546</c:v>
                </c:pt>
                <c:pt idx="2766">
                  <c:v>0.20535714256822046</c:v>
                </c:pt>
                <c:pt idx="2767">
                  <c:v>0.25514069228172848</c:v>
                </c:pt>
                <c:pt idx="2768">
                  <c:v>0.18668831142565498</c:v>
                </c:pt>
                <c:pt idx="2769">
                  <c:v>0.23647186113916296</c:v>
                </c:pt>
                <c:pt idx="2770">
                  <c:v>0.14935064914052398</c:v>
                </c:pt>
                <c:pt idx="2771">
                  <c:v>0.13690476171214699</c:v>
                </c:pt>
                <c:pt idx="2772">
                  <c:v>0.14935064914052398</c:v>
                </c:pt>
                <c:pt idx="2773">
                  <c:v>9.334415571282749E-2</c:v>
                </c:pt>
                <c:pt idx="2774">
                  <c:v>5.8495670913371892E-2</c:v>
                </c:pt>
                <c:pt idx="2775">
                  <c:v>6.2229437141884995E-2</c:v>
                </c:pt>
                <c:pt idx="2776">
                  <c:v>7.4675324570261992E-2</c:v>
                </c:pt>
                <c:pt idx="2777">
                  <c:v>7.4675324570261992E-2</c:v>
                </c:pt>
                <c:pt idx="2778">
                  <c:v>5.5384199056277644E-2</c:v>
                </c:pt>
                <c:pt idx="2779">
                  <c:v>9.9567099427015998E-2</c:v>
                </c:pt>
                <c:pt idx="2780">
                  <c:v>0.68452380856073491</c:v>
                </c:pt>
                <c:pt idx="2781">
                  <c:v>0.18668831142565498</c:v>
                </c:pt>
                <c:pt idx="2782">
                  <c:v>0.14312770542633546</c:v>
                </c:pt>
                <c:pt idx="2783">
                  <c:v>0.11201298685539299</c:v>
                </c:pt>
                <c:pt idx="2784">
                  <c:v>9.9567099427015998E-2</c:v>
                </c:pt>
                <c:pt idx="2785">
                  <c:v>9.9567099427015998E-2</c:v>
                </c:pt>
                <c:pt idx="2786">
                  <c:v>9.334415571282749E-2</c:v>
                </c:pt>
                <c:pt idx="2787">
                  <c:v>9.334415571282749E-2</c:v>
                </c:pt>
                <c:pt idx="2788">
                  <c:v>0.10579004314120449</c:v>
                </c:pt>
                <c:pt idx="2789">
                  <c:v>0.11201298685539299</c:v>
                </c:pt>
                <c:pt idx="2790">
                  <c:v>6.8452380856073497E-2</c:v>
                </c:pt>
                <c:pt idx="2791">
                  <c:v>9.334415571282749E-2</c:v>
                </c:pt>
                <c:pt idx="2792">
                  <c:v>8.08982682844505E-2</c:v>
                </c:pt>
                <c:pt idx="2793">
                  <c:v>8.7121211998638981E-2</c:v>
                </c:pt>
                <c:pt idx="2794">
                  <c:v>8.7121211998638981E-2</c:v>
                </c:pt>
                <c:pt idx="2795">
                  <c:v>6.8452380856073497E-2</c:v>
                </c:pt>
                <c:pt idx="2796">
                  <c:v>6.8452380856073497E-2</c:v>
                </c:pt>
                <c:pt idx="2797">
                  <c:v>7.4675324570261992E-2</c:v>
                </c:pt>
                <c:pt idx="2798">
                  <c:v>9.334415571282749E-2</c:v>
                </c:pt>
                <c:pt idx="2799">
                  <c:v>9.9567099427015998E-2</c:v>
                </c:pt>
                <c:pt idx="2800">
                  <c:v>8.7121211998638981E-2</c:v>
                </c:pt>
                <c:pt idx="2801">
                  <c:v>6.036255402762844E-2</c:v>
                </c:pt>
                <c:pt idx="2802">
                  <c:v>7.4675324570261992E-2</c:v>
                </c:pt>
                <c:pt idx="2803">
                  <c:v>8.08982682844505E-2</c:v>
                </c:pt>
                <c:pt idx="2804">
                  <c:v>0.60362554027628434</c:v>
                </c:pt>
                <c:pt idx="2805">
                  <c:v>0.59117965284790741</c:v>
                </c:pt>
                <c:pt idx="2806">
                  <c:v>0.34848484799455592</c:v>
                </c:pt>
                <c:pt idx="2807">
                  <c:v>0.17424242399727796</c:v>
                </c:pt>
                <c:pt idx="2808">
                  <c:v>0.12445887428376999</c:v>
                </c:pt>
                <c:pt idx="2809">
                  <c:v>0.10579004314120449</c:v>
                </c:pt>
                <c:pt idx="2810">
                  <c:v>0.10579004314120449</c:v>
                </c:pt>
                <c:pt idx="2811">
                  <c:v>0.10579004314120449</c:v>
                </c:pt>
                <c:pt idx="2812">
                  <c:v>0.11201298685539299</c:v>
                </c:pt>
                <c:pt idx="2813">
                  <c:v>0.12445887428376999</c:v>
                </c:pt>
                <c:pt idx="2814">
                  <c:v>0.11201298685539299</c:v>
                </c:pt>
                <c:pt idx="2815">
                  <c:v>9.334415571282749E-2</c:v>
                </c:pt>
                <c:pt idx="2816">
                  <c:v>0.12445887428376999</c:v>
                </c:pt>
                <c:pt idx="2817">
                  <c:v>9.334415571282749E-2</c:v>
                </c:pt>
                <c:pt idx="2818">
                  <c:v>0.1680194802830895</c:v>
                </c:pt>
                <c:pt idx="2819">
                  <c:v>0.13690476171214699</c:v>
                </c:pt>
                <c:pt idx="2820">
                  <c:v>9.334415571282749E-2</c:v>
                </c:pt>
                <c:pt idx="2821">
                  <c:v>0.1306818179979585</c:v>
                </c:pt>
                <c:pt idx="2822">
                  <c:v>0.12445887428376999</c:v>
                </c:pt>
                <c:pt idx="2823">
                  <c:v>0.13690476171214699</c:v>
                </c:pt>
                <c:pt idx="2824">
                  <c:v>0.14935064914052398</c:v>
                </c:pt>
                <c:pt idx="2825">
                  <c:v>0.15557359285471248</c:v>
                </c:pt>
                <c:pt idx="2826">
                  <c:v>0.18668831142565498</c:v>
                </c:pt>
                <c:pt idx="2827">
                  <c:v>0.21158008628240899</c:v>
                </c:pt>
                <c:pt idx="2828">
                  <c:v>0.199134198854032</c:v>
                </c:pt>
                <c:pt idx="2829">
                  <c:v>0.18046536771146648</c:v>
                </c:pt>
                <c:pt idx="2830">
                  <c:v>0.18668831142565498</c:v>
                </c:pt>
                <c:pt idx="2831">
                  <c:v>0.18046536771146648</c:v>
                </c:pt>
                <c:pt idx="2832">
                  <c:v>0.18668831142565498</c:v>
                </c:pt>
                <c:pt idx="2833">
                  <c:v>0.23647186113916296</c:v>
                </c:pt>
                <c:pt idx="2834">
                  <c:v>0.18668831142565498</c:v>
                </c:pt>
                <c:pt idx="2835">
                  <c:v>0.17424242399727796</c:v>
                </c:pt>
                <c:pt idx="2836">
                  <c:v>0.161796536568901</c:v>
                </c:pt>
                <c:pt idx="2837">
                  <c:v>0.161796536568901</c:v>
                </c:pt>
                <c:pt idx="2838">
                  <c:v>0.1680194802830895</c:v>
                </c:pt>
                <c:pt idx="2839">
                  <c:v>0.18046536771146648</c:v>
                </c:pt>
                <c:pt idx="2840">
                  <c:v>0.18668831142565498</c:v>
                </c:pt>
                <c:pt idx="2841">
                  <c:v>0.261363635995917</c:v>
                </c:pt>
                <c:pt idx="2842">
                  <c:v>0.42938311627900649</c:v>
                </c:pt>
                <c:pt idx="2843">
                  <c:v>0.47916666599251445</c:v>
                </c:pt>
                <c:pt idx="2844">
                  <c:v>0.22402597371078597</c:v>
                </c:pt>
                <c:pt idx="2845">
                  <c:v>0.18668831142565498</c:v>
                </c:pt>
                <c:pt idx="2846">
                  <c:v>0.56006493427696491</c:v>
                </c:pt>
                <c:pt idx="2847">
                  <c:v>0.31114718570942496</c:v>
                </c:pt>
                <c:pt idx="2848">
                  <c:v>0.17424242399727796</c:v>
                </c:pt>
                <c:pt idx="2849">
                  <c:v>0.13690476171214699</c:v>
                </c:pt>
                <c:pt idx="2850">
                  <c:v>0.54139610313439945</c:v>
                </c:pt>
                <c:pt idx="2851">
                  <c:v>0.29870129828104797</c:v>
                </c:pt>
                <c:pt idx="2852">
                  <c:v>0.68452380856073491</c:v>
                </c:pt>
                <c:pt idx="2853">
                  <c:v>0.46049783484994899</c:v>
                </c:pt>
                <c:pt idx="2854">
                  <c:v>0.27380952342429399</c:v>
                </c:pt>
                <c:pt idx="2855">
                  <c:v>1.1201298685539298</c:v>
                </c:pt>
                <c:pt idx="2856">
                  <c:v>0.62229437141884991</c:v>
                </c:pt>
                <c:pt idx="2857">
                  <c:v>0.29870129828104797</c:v>
                </c:pt>
                <c:pt idx="2858">
                  <c:v>0.80898268284450492</c:v>
                </c:pt>
                <c:pt idx="2859">
                  <c:v>0.47294372227832593</c:v>
                </c:pt>
                <c:pt idx="2860">
                  <c:v>0.59117965284790741</c:v>
                </c:pt>
                <c:pt idx="2861">
                  <c:v>0.38582251027968695</c:v>
                </c:pt>
                <c:pt idx="2862">
                  <c:v>0.31737012942361342</c:v>
                </c:pt>
                <c:pt idx="2863">
                  <c:v>0.3547077917087445</c:v>
                </c:pt>
                <c:pt idx="2864">
                  <c:v>0.36093073542293297</c:v>
                </c:pt>
                <c:pt idx="2865">
                  <c:v>0.60984848399047298</c:v>
                </c:pt>
                <c:pt idx="2866">
                  <c:v>1.9913419885403199</c:v>
                </c:pt>
                <c:pt idx="2867">
                  <c:v>4.6672077856413745</c:v>
                </c:pt>
                <c:pt idx="2868">
                  <c:v>3.4226190428036745</c:v>
                </c:pt>
                <c:pt idx="2869">
                  <c:v>1.4935064914052398</c:v>
                </c:pt>
                <c:pt idx="2870">
                  <c:v>1.2445887428376998</c:v>
                </c:pt>
                <c:pt idx="2871">
                  <c:v>1.1201298685539298</c:v>
                </c:pt>
                <c:pt idx="2872">
                  <c:v>1.6801948028308948</c:v>
                </c:pt>
                <c:pt idx="2873">
                  <c:v>1.6801948028308948</c:v>
                </c:pt>
                <c:pt idx="2874">
                  <c:v>1.0579004314120448</c:v>
                </c:pt>
                <c:pt idx="2875">
                  <c:v>0.80898268284450492</c:v>
                </c:pt>
                <c:pt idx="2876">
                  <c:v>0.68452380856073491</c:v>
                </c:pt>
                <c:pt idx="2877">
                  <c:v>1.4312770542633548</c:v>
                </c:pt>
                <c:pt idx="2878">
                  <c:v>0.93344155712827492</c:v>
                </c:pt>
                <c:pt idx="2879">
                  <c:v>1.2445887428376998</c:v>
                </c:pt>
                <c:pt idx="2880">
                  <c:v>1.5557359285471248</c:v>
                </c:pt>
                <c:pt idx="2881">
                  <c:v>1.5557359285471248</c:v>
                </c:pt>
                <c:pt idx="2882">
                  <c:v>2.9247835456685949</c:v>
                </c:pt>
                <c:pt idx="2883">
                  <c:v>1.5557359285471248</c:v>
                </c:pt>
                <c:pt idx="2884">
                  <c:v>1.2445887428376998</c:v>
                </c:pt>
                <c:pt idx="2885">
                  <c:v>1.0579004314120448</c:v>
                </c:pt>
                <c:pt idx="2886">
                  <c:v>2.0535714256822049</c:v>
                </c:pt>
                <c:pt idx="2887">
                  <c:v>2.6758657971010549</c:v>
                </c:pt>
                <c:pt idx="2888">
                  <c:v>1.6179653656890098</c:v>
                </c:pt>
                <c:pt idx="2889">
                  <c:v>1.3690476171214698</c:v>
                </c:pt>
                <c:pt idx="2890">
                  <c:v>1.1823593056958148</c:v>
                </c:pt>
                <c:pt idx="2891">
                  <c:v>1.0579004314120448</c:v>
                </c:pt>
                <c:pt idx="2892">
                  <c:v>0.93344155712827492</c:v>
                </c:pt>
                <c:pt idx="2893">
                  <c:v>0.80898268284450492</c:v>
                </c:pt>
                <c:pt idx="2894">
                  <c:v>0.68452380856073491</c:v>
                </c:pt>
                <c:pt idx="2895">
                  <c:v>0.68452380856073491</c:v>
                </c:pt>
                <c:pt idx="2896">
                  <c:v>0.6160714277046615</c:v>
                </c:pt>
                <c:pt idx="2897">
                  <c:v>0.54761904684858798</c:v>
                </c:pt>
                <c:pt idx="2898">
                  <c:v>0.49783549713507996</c:v>
                </c:pt>
                <c:pt idx="2899">
                  <c:v>0.42938311627900649</c:v>
                </c:pt>
                <c:pt idx="2900">
                  <c:v>0.41693722885062945</c:v>
                </c:pt>
                <c:pt idx="2901">
                  <c:v>0.39826839770806399</c:v>
                </c:pt>
                <c:pt idx="2902">
                  <c:v>0.46049783484994899</c:v>
                </c:pt>
                <c:pt idx="2903">
                  <c:v>0.47294372227832593</c:v>
                </c:pt>
                <c:pt idx="2904">
                  <c:v>0.80898268284450492</c:v>
                </c:pt>
                <c:pt idx="2905">
                  <c:v>4.9783549713507993</c:v>
                </c:pt>
                <c:pt idx="2906">
                  <c:v>7.7786796427356242</c:v>
                </c:pt>
                <c:pt idx="2907">
                  <c:v>4.9783549713507993</c:v>
                </c:pt>
                <c:pt idx="2908">
                  <c:v>3.1114718570942497</c:v>
                </c:pt>
                <c:pt idx="2909">
                  <c:v>2.3024891742497449</c:v>
                </c:pt>
                <c:pt idx="2910">
                  <c:v>2.3024891742497449</c:v>
                </c:pt>
                <c:pt idx="2911">
                  <c:v>3.6093073542293297</c:v>
                </c:pt>
                <c:pt idx="2912">
                  <c:v>2.7380952342429397</c:v>
                </c:pt>
                <c:pt idx="2913">
                  <c:v>2.0535714256822049</c:v>
                </c:pt>
                <c:pt idx="2914">
                  <c:v>1.6801948028308948</c:v>
                </c:pt>
                <c:pt idx="2915">
                  <c:v>1.4312770542633548</c:v>
                </c:pt>
                <c:pt idx="2916">
                  <c:v>1.2445887428376998</c:v>
                </c:pt>
                <c:pt idx="2917">
                  <c:v>1.0579004314120448</c:v>
                </c:pt>
                <c:pt idx="2918">
                  <c:v>0.87121211998638992</c:v>
                </c:pt>
                <c:pt idx="2919">
                  <c:v>0.80898268284450492</c:v>
                </c:pt>
                <c:pt idx="2920">
                  <c:v>1.2445887428376998</c:v>
                </c:pt>
                <c:pt idx="2921">
                  <c:v>3.7959956656549845</c:v>
                </c:pt>
                <c:pt idx="2922">
                  <c:v>7.4675324570261994</c:v>
                </c:pt>
                <c:pt idx="2923">
                  <c:v>7.2808441456005442</c:v>
                </c:pt>
                <c:pt idx="2924">
                  <c:v>5.6628787799115345</c:v>
                </c:pt>
                <c:pt idx="2925">
                  <c:v>4.4182900370738345</c:v>
                </c:pt>
                <c:pt idx="2926">
                  <c:v>3.7959956656549845</c:v>
                </c:pt>
                <c:pt idx="2927">
                  <c:v>6.8452380856073489</c:v>
                </c:pt>
                <c:pt idx="2928">
                  <c:v>5.6628787799115345</c:v>
                </c:pt>
                <c:pt idx="2929">
                  <c:v>4.7294372227832593</c:v>
                </c:pt>
                <c:pt idx="2930">
                  <c:v>5.2895021570602241</c:v>
                </c:pt>
                <c:pt idx="2931">
                  <c:v>3.5470779170874445</c:v>
                </c:pt>
                <c:pt idx="2932">
                  <c:v>2.8625541085267097</c:v>
                </c:pt>
                <c:pt idx="2933">
                  <c:v>4.0449134142225249</c:v>
                </c:pt>
                <c:pt idx="2934">
                  <c:v>3.9204545399387545</c:v>
                </c:pt>
                <c:pt idx="2935">
                  <c:v>3.4226190428036745</c:v>
                </c:pt>
                <c:pt idx="2936">
                  <c:v>4.4805194742157193</c:v>
                </c:pt>
                <c:pt idx="2937">
                  <c:v>7.1563852713167746</c:v>
                </c:pt>
                <c:pt idx="2938">
                  <c:v>7.2186147084586594</c:v>
                </c:pt>
                <c:pt idx="2939">
                  <c:v>6.7207792113235794</c:v>
                </c:pt>
                <c:pt idx="2940">
                  <c:v>6.0362554027628441</c:v>
                </c:pt>
                <c:pt idx="2941">
                  <c:v>4.5427489113576049</c:v>
                </c:pt>
                <c:pt idx="2942">
                  <c:v>3.6715367913712145</c:v>
                </c:pt>
                <c:pt idx="2943">
                  <c:v>3.2981601685199045</c:v>
                </c:pt>
                <c:pt idx="2944">
                  <c:v>2.8003246713848249</c:v>
                </c:pt>
                <c:pt idx="2945">
                  <c:v>3.8582251027968697</c:v>
                </c:pt>
                <c:pt idx="2946">
                  <c:v>5.0405844084926841</c:v>
                </c:pt>
                <c:pt idx="2947">
                  <c:v>4.1693722885062945</c:v>
                </c:pt>
                <c:pt idx="2948">
                  <c:v>3.5470779170874445</c:v>
                </c:pt>
                <c:pt idx="2949">
                  <c:v>3.1114718570942497</c:v>
                </c:pt>
                <c:pt idx="2950">
                  <c:v>2.8003246713848249</c:v>
                </c:pt>
                <c:pt idx="2951">
                  <c:v>2.5514069228172849</c:v>
                </c:pt>
                <c:pt idx="2952">
                  <c:v>2.4269480485335149</c:v>
                </c:pt>
                <c:pt idx="2953">
                  <c:v>2.3647186113916296</c:v>
                </c:pt>
                <c:pt idx="2954">
                  <c:v>2.3024891742497449</c:v>
                </c:pt>
                <c:pt idx="2955">
                  <c:v>2.3647186113916296</c:v>
                </c:pt>
                <c:pt idx="2956">
                  <c:v>2.2402597371078596</c:v>
                </c:pt>
                <c:pt idx="2957">
                  <c:v>2.2402597371078596</c:v>
                </c:pt>
                <c:pt idx="2958">
                  <c:v>2.1158008628240896</c:v>
                </c:pt>
                <c:pt idx="2959">
                  <c:v>2.0535714256822049</c:v>
                </c:pt>
                <c:pt idx="2960">
                  <c:v>1.9291125513984348</c:v>
                </c:pt>
                <c:pt idx="2961">
                  <c:v>1.8668831142565498</c:v>
                </c:pt>
                <c:pt idx="2962">
                  <c:v>1.9913419885403199</c:v>
                </c:pt>
                <c:pt idx="2963">
                  <c:v>2.1158008628240896</c:v>
                </c:pt>
                <c:pt idx="2964">
                  <c:v>2.4891774856753996</c:v>
                </c:pt>
                <c:pt idx="2965">
                  <c:v>2.2402597371078596</c:v>
                </c:pt>
                <c:pt idx="2966">
                  <c:v>2.8625541085267097</c:v>
                </c:pt>
                <c:pt idx="2967">
                  <c:v>2.6758657971010549</c:v>
                </c:pt>
                <c:pt idx="2968">
                  <c:v>3.0492424199523649</c:v>
                </c:pt>
                <c:pt idx="2969">
                  <c:v>2.8003246713848249</c:v>
                </c:pt>
                <c:pt idx="2970">
                  <c:v>2.6758657971010549</c:v>
                </c:pt>
                <c:pt idx="2971">
                  <c:v>2.4891774856753996</c:v>
                </c:pt>
                <c:pt idx="2972">
                  <c:v>2.3024891742497449</c:v>
                </c:pt>
                <c:pt idx="2973">
                  <c:v>2.1158008628240896</c:v>
                </c:pt>
                <c:pt idx="2974">
                  <c:v>1.9291125513984348</c:v>
                </c:pt>
                <c:pt idx="2975">
                  <c:v>2.1158008628240896</c:v>
                </c:pt>
                <c:pt idx="2976">
                  <c:v>2.6136363599591697</c:v>
                </c:pt>
                <c:pt idx="2977">
                  <c:v>2.1780302999659749</c:v>
                </c:pt>
                <c:pt idx="2978">
                  <c:v>3.6715367913712145</c:v>
                </c:pt>
                <c:pt idx="2979">
                  <c:v>3.6093073542293297</c:v>
                </c:pt>
                <c:pt idx="2980">
                  <c:v>3.2981601685199045</c:v>
                </c:pt>
                <c:pt idx="2981">
                  <c:v>2.9870129828104797</c:v>
                </c:pt>
                <c:pt idx="2982">
                  <c:v>2.7380952342429397</c:v>
                </c:pt>
                <c:pt idx="2983">
                  <c:v>2.4891774856753996</c:v>
                </c:pt>
                <c:pt idx="2984">
                  <c:v>2.2402597371078596</c:v>
                </c:pt>
                <c:pt idx="2985">
                  <c:v>2.0535714256822049</c:v>
                </c:pt>
                <c:pt idx="2986">
                  <c:v>1.9291125513984348</c:v>
                </c:pt>
                <c:pt idx="2987">
                  <c:v>1.8046536771146648</c:v>
                </c:pt>
                <c:pt idx="2988">
                  <c:v>1.8046536771146648</c:v>
                </c:pt>
                <c:pt idx="2989">
                  <c:v>1.7424242399727798</c:v>
                </c:pt>
                <c:pt idx="2990">
                  <c:v>1.6801948028308948</c:v>
                </c:pt>
                <c:pt idx="2991">
                  <c:v>2.2402597371078596</c:v>
                </c:pt>
                <c:pt idx="2992">
                  <c:v>3.7959956656549845</c:v>
                </c:pt>
                <c:pt idx="2993">
                  <c:v>2.9870129828104797</c:v>
                </c:pt>
                <c:pt idx="2994">
                  <c:v>2.7380952342429397</c:v>
                </c:pt>
                <c:pt idx="2995">
                  <c:v>2.6136363599591697</c:v>
                </c:pt>
                <c:pt idx="2996">
                  <c:v>2.3647186113916296</c:v>
                </c:pt>
                <c:pt idx="2997">
                  <c:v>2.1158008628240896</c:v>
                </c:pt>
                <c:pt idx="2998">
                  <c:v>1.9291125513984348</c:v>
                </c:pt>
                <c:pt idx="2999">
                  <c:v>1.8668831142565498</c:v>
                </c:pt>
                <c:pt idx="3000">
                  <c:v>1.7424242399727798</c:v>
                </c:pt>
                <c:pt idx="3001">
                  <c:v>1.6801948028308948</c:v>
                </c:pt>
                <c:pt idx="3002">
                  <c:v>1.6179653656890098</c:v>
                </c:pt>
                <c:pt idx="3003">
                  <c:v>1.4935064914052398</c:v>
                </c:pt>
                <c:pt idx="3004">
                  <c:v>1.4312770542633548</c:v>
                </c:pt>
                <c:pt idx="3005">
                  <c:v>2.3024891742497449</c:v>
                </c:pt>
                <c:pt idx="3006">
                  <c:v>3.6093073542293297</c:v>
                </c:pt>
                <c:pt idx="3007">
                  <c:v>2.7380952342429397</c:v>
                </c:pt>
                <c:pt idx="3008">
                  <c:v>3.7337662285130997</c:v>
                </c:pt>
                <c:pt idx="3009">
                  <c:v>8.0898268284450499</c:v>
                </c:pt>
                <c:pt idx="3010">
                  <c:v>11.823593056958149</c:v>
                </c:pt>
                <c:pt idx="3011">
                  <c:v>7.2186147084586594</c:v>
                </c:pt>
                <c:pt idx="3012">
                  <c:v>5.6006493427696498</c:v>
                </c:pt>
                <c:pt idx="3013">
                  <c:v>5.6006493427696498</c:v>
                </c:pt>
                <c:pt idx="3014">
                  <c:v>6.5340908998979241</c:v>
                </c:pt>
                <c:pt idx="3015">
                  <c:v>6.9074675227492346</c:v>
                </c:pt>
                <c:pt idx="3016">
                  <c:v>5.7251082170534193</c:v>
                </c:pt>
                <c:pt idx="3017">
                  <c:v>5.1650432827764545</c:v>
                </c:pt>
                <c:pt idx="3018">
                  <c:v>3.6715367913712145</c:v>
                </c:pt>
                <c:pt idx="3019">
                  <c:v>3.6093073542293297</c:v>
                </c:pt>
                <c:pt idx="3020">
                  <c:v>2.8003246713848249</c:v>
                </c:pt>
                <c:pt idx="3021">
                  <c:v>2.5514069228172849</c:v>
                </c:pt>
                <c:pt idx="3022">
                  <c:v>2.3024891742497449</c:v>
                </c:pt>
                <c:pt idx="3023">
                  <c:v>2.5514069228172849</c:v>
                </c:pt>
                <c:pt idx="3024">
                  <c:v>1.9291125513984348</c:v>
                </c:pt>
                <c:pt idx="3025">
                  <c:v>1.6179653656890098</c:v>
                </c:pt>
                <c:pt idx="3026">
                  <c:v>1.7424242399727798</c:v>
                </c:pt>
                <c:pt idx="3027">
                  <c:v>1.4935064914052398</c:v>
                </c:pt>
                <c:pt idx="3028">
                  <c:v>1.4312770542633548</c:v>
                </c:pt>
                <c:pt idx="3029">
                  <c:v>1.3068181799795848</c:v>
                </c:pt>
                <c:pt idx="3030">
                  <c:v>1.3068181799795848</c:v>
                </c:pt>
                <c:pt idx="3031">
                  <c:v>1.2445887428376998</c:v>
                </c:pt>
                <c:pt idx="3032">
                  <c:v>1.1201298685539298</c:v>
                </c:pt>
                <c:pt idx="3033">
                  <c:v>0.99567099427015993</c:v>
                </c:pt>
                <c:pt idx="3034">
                  <c:v>0.93344155712827492</c:v>
                </c:pt>
                <c:pt idx="3035">
                  <c:v>0.87121211998638992</c:v>
                </c:pt>
                <c:pt idx="3036">
                  <c:v>0.80898268284450492</c:v>
                </c:pt>
                <c:pt idx="3037">
                  <c:v>1.0579004314120448</c:v>
                </c:pt>
                <c:pt idx="3038">
                  <c:v>2.7380952342429397</c:v>
                </c:pt>
                <c:pt idx="3039">
                  <c:v>1.7424242399727798</c:v>
                </c:pt>
                <c:pt idx="3040">
                  <c:v>1.4312770542633548</c:v>
                </c:pt>
                <c:pt idx="3041">
                  <c:v>1.3068181799795848</c:v>
                </c:pt>
                <c:pt idx="3042">
                  <c:v>1.1823593056958148</c:v>
                </c:pt>
                <c:pt idx="3043">
                  <c:v>1.0579004314120448</c:v>
                </c:pt>
                <c:pt idx="3044">
                  <c:v>1.3068181799795848</c:v>
                </c:pt>
                <c:pt idx="3045">
                  <c:v>1.1201298685539298</c:v>
                </c:pt>
                <c:pt idx="3046">
                  <c:v>1.2445887428376998</c:v>
                </c:pt>
                <c:pt idx="3047">
                  <c:v>0.99567099427015993</c:v>
                </c:pt>
                <c:pt idx="3048">
                  <c:v>0.87121211998638992</c:v>
                </c:pt>
                <c:pt idx="3049">
                  <c:v>0.80898268284450492</c:v>
                </c:pt>
                <c:pt idx="3050">
                  <c:v>0.74675324570261992</c:v>
                </c:pt>
                <c:pt idx="3051">
                  <c:v>0.87121211998638992</c:v>
                </c:pt>
                <c:pt idx="3052">
                  <c:v>0.74675324570261992</c:v>
                </c:pt>
                <c:pt idx="3053">
                  <c:v>0.68452380856073491</c:v>
                </c:pt>
                <c:pt idx="3054">
                  <c:v>0.60984848399047298</c:v>
                </c:pt>
                <c:pt idx="3055">
                  <c:v>0.57251082170534184</c:v>
                </c:pt>
                <c:pt idx="3056">
                  <c:v>0.5538419905627765</c:v>
                </c:pt>
                <c:pt idx="3057">
                  <c:v>0.51028138456345695</c:v>
                </c:pt>
                <c:pt idx="3058">
                  <c:v>0.5538419905627765</c:v>
                </c:pt>
                <c:pt idx="3059">
                  <c:v>0.54761904684858798</c:v>
                </c:pt>
                <c:pt idx="3060">
                  <c:v>0.80898268284450492</c:v>
                </c:pt>
                <c:pt idx="3061">
                  <c:v>1.3068181799795848</c:v>
                </c:pt>
                <c:pt idx="3062">
                  <c:v>1.4935064914052398</c:v>
                </c:pt>
                <c:pt idx="3063">
                  <c:v>2.8003246713848249</c:v>
                </c:pt>
                <c:pt idx="3064">
                  <c:v>1.7424242399727798</c:v>
                </c:pt>
                <c:pt idx="3065">
                  <c:v>1.4935064914052398</c:v>
                </c:pt>
                <c:pt idx="3066">
                  <c:v>1.3690476171214698</c:v>
                </c:pt>
                <c:pt idx="3067">
                  <c:v>1.3690476171214698</c:v>
                </c:pt>
                <c:pt idx="3068">
                  <c:v>1.1823593056958148</c:v>
                </c:pt>
                <c:pt idx="3069">
                  <c:v>1.0579004314120448</c:v>
                </c:pt>
                <c:pt idx="3070">
                  <c:v>0.99567099427015993</c:v>
                </c:pt>
                <c:pt idx="3071">
                  <c:v>0.87121211998638992</c:v>
                </c:pt>
                <c:pt idx="3072">
                  <c:v>1.1201298685539298</c:v>
                </c:pt>
                <c:pt idx="3073">
                  <c:v>0.87121211998638992</c:v>
                </c:pt>
                <c:pt idx="3074">
                  <c:v>2.1158008628240896</c:v>
                </c:pt>
                <c:pt idx="3075">
                  <c:v>1.8046536771146648</c:v>
                </c:pt>
                <c:pt idx="3076">
                  <c:v>3.6715367913712145</c:v>
                </c:pt>
                <c:pt idx="3077">
                  <c:v>2.8625541085267097</c:v>
                </c:pt>
                <c:pt idx="3078">
                  <c:v>4.9783549713507993</c:v>
                </c:pt>
                <c:pt idx="3079">
                  <c:v>4.4182900370738345</c:v>
                </c:pt>
                <c:pt idx="3080">
                  <c:v>3.2981601685199045</c:v>
                </c:pt>
                <c:pt idx="3081">
                  <c:v>3.1114718570942497</c:v>
                </c:pt>
                <c:pt idx="3082">
                  <c:v>2.6758657971010549</c:v>
                </c:pt>
                <c:pt idx="3083">
                  <c:v>2.1780302999659749</c:v>
                </c:pt>
                <c:pt idx="3084">
                  <c:v>1.8668831142565498</c:v>
                </c:pt>
                <c:pt idx="3085">
                  <c:v>1.6179653656890098</c:v>
                </c:pt>
                <c:pt idx="3086">
                  <c:v>1.4312770542633548</c:v>
                </c:pt>
                <c:pt idx="3087">
                  <c:v>1.4312770542633548</c:v>
                </c:pt>
                <c:pt idx="3088">
                  <c:v>1.4312770542633548</c:v>
                </c:pt>
                <c:pt idx="3089">
                  <c:v>1.2445887428376998</c:v>
                </c:pt>
                <c:pt idx="3090">
                  <c:v>1.1201298685539298</c:v>
                </c:pt>
                <c:pt idx="3091">
                  <c:v>0.99567099427015993</c:v>
                </c:pt>
                <c:pt idx="3092">
                  <c:v>0.93344155712827492</c:v>
                </c:pt>
                <c:pt idx="3093">
                  <c:v>0.87121211998638992</c:v>
                </c:pt>
                <c:pt idx="3094">
                  <c:v>0.80898268284450492</c:v>
                </c:pt>
                <c:pt idx="3095">
                  <c:v>0.74675324570261992</c:v>
                </c:pt>
                <c:pt idx="3096">
                  <c:v>0.68452380856073491</c:v>
                </c:pt>
                <c:pt idx="3097">
                  <c:v>0.62229437141884991</c:v>
                </c:pt>
                <c:pt idx="3098">
                  <c:v>0.60362554027628434</c:v>
                </c:pt>
                <c:pt idx="3099">
                  <c:v>0.57873376541953048</c:v>
                </c:pt>
                <c:pt idx="3100">
                  <c:v>0.5538419905627765</c:v>
                </c:pt>
                <c:pt idx="3101">
                  <c:v>0.51650432827764547</c:v>
                </c:pt>
                <c:pt idx="3102">
                  <c:v>0.48538960970670292</c:v>
                </c:pt>
                <c:pt idx="3103">
                  <c:v>0.50405844084926843</c:v>
                </c:pt>
                <c:pt idx="3104">
                  <c:v>0.584956709133719</c:v>
                </c:pt>
                <c:pt idx="3105">
                  <c:v>0.52895021570602241</c:v>
                </c:pt>
                <c:pt idx="3106">
                  <c:v>0.46049783484994899</c:v>
                </c:pt>
                <c:pt idx="3107">
                  <c:v>0.44182900370738343</c:v>
                </c:pt>
                <c:pt idx="3108">
                  <c:v>0.40449134142225246</c:v>
                </c:pt>
                <c:pt idx="3109">
                  <c:v>0.37959956656549843</c:v>
                </c:pt>
                <c:pt idx="3110">
                  <c:v>0.36715367913712149</c:v>
                </c:pt>
                <c:pt idx="3111">
                  <c:v>0.34848484799455592</c:v>
                </c:pt>
                <c:pt idx="3112">
                  <c:v>0.30492424199523649</c:v>
                </c:pt>
                <c:pt idx="3113">
                  <c:v>0.30492424199523649</c:v>
                </c:pt>
                <c:pt idx="3114">
                  <c:v>0.28003246713848245</c:v>
                </c:pt>
                <c:pt idx="3115">
                  <c:v>0.26758657971010547</c:v>
                </c:pt>
                <c:pt idx="3116">
                  <c:v>0.323593073137802</c:v>
                </c:pt>
                <c:pt idx="3117">
                  <c:v>0.25514069228172848</c:v>
                </c:pt>
                <c:pt idx="3118">
                  <c:v>0.22402597371078597</c:v>
                </c:pt>
                <c:pt idx="3119">
                  <c:v>0.22402597371078597</c:v>
                </c:pt>
                <c:pt idx="3120">
                  <c:v>0.23647186113916296</c:v>
                </c:pt>
                <c:pt idx="3121">
                  <c:v>0.22402597371078597</c:v>
                </c:pt>
                <c:pt idx="3122">
                  <c:v>0.22402597371078597</c:v>
                </c:pt>
                <c:pt idx="3123">
                  <c:v>0.2302489174249745</c:v>
                </c:pt>
                <c:pt idx="3124">
                  <c:v>0.25514069228172848</c:v>
                </c:pt>
                <c:pt idx="3125">
                  <c:v>0.199134198854032</c:v>
                </c:pt>
                <c:pt idx="3126">
                  <c:v>0.18046536771146648</c:v>
                </c:pt>
                <c:pt idx="3127">
                  <c:v>0.17424242399727796</c:v>
                </c:pt>
                <c:pt idx="3128">
                  <c:v>0.13690476171214699</c:v>
                </c:pt>
                <c:pt idx="3129">
                  <c:v>0.14312770542633546</c:v>
                </c:pt>
                <c:pt idx="3130">
                  <c:v>0.13690476171214699</c:v>
                </c:pt>
                <c:pt idx="3131">
                  <c:v>0.14312770542633546</c:v>
                </c:pt>
                <c:pt idx="3132">
                  <c:v>0.15557359285471248</c:v>
                </c:pt>
                <c:pt idx="3133">
                  <c:v>0.14312770542633546</c:v>
                </c:pt>
                <c:pt idx="3134">
                  <c:v>0.15557359285471248</c:v>
                </c:pt>
                <c:pt idx="3135">
                  <c:v>0.14935064914052398</c:v>
                </c:pt>
                <c:pt idx="3136">
                  <c:v>0.11823593056958148</c:v>
                </c:pt>
                <c:pt idx="3137">
                  <c:v>0.12445887428376999</c:v>
                </c:pt>
                <c:pt idx="3138">
                  <c:v>0.12445887428376999</c:v>
                </c:pt>
                <c:pt idx="3139">
                  <c:v>9.9567099427015998E-2</c:v>
                </c:pt>
                <c:pt idx="3140">
                  <c:v>0.10579004314120449</c:v>
                </c:pt>
                <c:pt idx="3141">
                  <c:v>0.13690476171214699</c:v>
                </c:pt>
                <c:pt idx="3142">
                  <c:v>0.12445887428376999</c:v>
                </c:pt>
                <c:pt idx="3143">
                  <c:v>0.11201298685539299</c:v>
                </c:pt>
                <c:pt idx="3144">
                  <c:v>0.10579004314120449</c:v>
                </c:pt>
                <c:pt idx="3145">
                  <c:v>0.10579004314120449</c:v>
                </c:pt>
                <c:pt idx="3146">
                  <c:v>0.10579004314120449</c:v>
                </c:pt>
                <c:pt idx="3147">
                  <c:v>0.15557359285471248</c:v>
                </c:pt>
                <c:pt idx="3148">
                  <c:v>0.12445887428376999</c:v>
                </c:pt>
                <c:pt idx="3149">
                  <c:v>0.11823593056958148</c:v>
                </c:pt>
                <c:pt idx="3150">
                  <c:v>0.11823593056958148</c:v>
                </c:pt>
                <c:pt idx="3151">
                  <c:v>0.11201298685539299</c:v>
                </c:pt>
                <c:pt idx="3152">
                  <c:v>0.11823593056958148</c:v>
                </c:pt>
                <c:pt idx="3153">
                  <c:v>0.11823593056958148</c:v>
                </c:pt>
                <c:pt idx="3154">
                  <c:v>0.10579004314120449</c:v>
                </c:pt>
                <c:pt idx="3155">
                  <c:v>0.11823593056958148</c:v>
                </c:pt>
                <c:pt idx="3156">
                  <c:v>0.11201298685539299</c:v>
                </c:pt>
                <c:pt idx="3157">
                  <c:v>0.10579004314120449</c:v>
                </c:pt>
                <c:pt idx="3158">
                  <c:v>8.7121211998638981E-2</c:v>
                </c:pt>
                <c:pt idx="3159">
                  <c:v>8.7121211998638981E-2</c:v>
                </c:pt>
                <c:pt idx="3160">
                  <c:v>8.7121211998638981E-2</c:v>
                </c:pt>
                <c:pt idx="3161">
                  <c:v>0.11201298685539299</c:v>
                </c:pt>
                <c:pt idx="3162">
                  <c:v>0.10579004314120449</c:v>
                </c:pt>
                <c:pt idx="3163">
                  <c:v>0.11823593056958148</c:v>
                </c:pt>
                <c:pt idx="3164">
                  <c:v>9.9567099427015998E-2</c:v>
                </c:pt>
                <c:pt idx="3165">
                  <c:v>0.14935064914052398</c:v>
                </c:pt>
                <c:pt idx="3166">
                  <c:v>0.13690476171214699</c:v>
                </c:pt>
                <c:pt idx="3167">
                  <c:v>0.1306818179979585</c:v>
                </c:pt>
                <c:pt idx="3168">
                  <c:v>0.161796536568901</c:v>
                </c:pt>
                <c:pt idx="3169">
                  <c:v>0.13690476171214699</c:v>
                </c:pt>
                <c:pt idx="3170">
                  <c:v>0.11201298685539299</c:v>
                </c:pt>
                <c:pt idx="3171">
                  <c:v>0.45427489113576042</c:v>
                </c:pt>
                <c:pt idx="3172">
                  <c:v>0.48538960970670292</c:v>
                </c:pt>
                <c:pt idx="3173">
                  <c:v>0.1680194802830895</c:v>
                </c:pt>
                <c:pt idx="3174">
                  <c:v>0.12445887428376999</c:v>
                </c:pt>
                <c:pt idx="3175">
                  <c:v>0.10579004314120449</c:v>
                </c:pt>
                <c:pt idx="3176">
                  <c:v>9.9567099427015998E-2</c:v>
                </c:pt>
                <c:pt idx="3177">
                  <c:v>0.10579004314120449</c:v>
                </c:pt>
                <c:pt idx="3178">
                  <c:v>9.9567099427015998E-2</c:v>
                </c:pt>
                <c:pt idx="3179">
                  <c:v>0.15557359285471248</c:v>
                </c:pt>
                <c:pt idx="3180">
                  <c:v>0.41693722885062945</c:v>
                </c:pt>
                <c:pt idx="3181">
                  <c:v>0.261363635995917</c:v>
                </c:pt>
                <c:pt idx="3182">
                  <c:v>0.80898268284450492</c:v>
                </c:pt>
                <c:pt idx="3183">
                  <c:v>1.5557359285471248</c:v>
                </c:pt>
                <c:pt idx="3184">
                  <c:v>0.47294372227832593</c:v>
                </c:pt>
                <c:pt idx="3185">
                  <c:v>0.28003246713848245</c:v>
                </c:pt>
                <c:pt idx="3186">
                  <c:v>0.21780302999659748</c:v>
                </c:pt>
                <c:pt idx="3187">
                  <c:v>0.19291125513984347</c:v>
                </c:pt>
                <c:pt idx="3188">
                  <c:v>0.19291125513984347</c:v>
                </c:pt>
                <c:pt idx="3189">
                  <c:v>0.17424242399727796</c:v>
                </c:pt>
                <c:pt idx="3190">
                  <c:v>0.18668831142565498</c:v>
                </c:pt>
                <c:pt idx="3191">
                  <c:v>0.19291125513984347</c:v>
                </c:pt>
                <c:pt idx="3192">
                  <c:v>0.18668831142565498</c:v>
                </c:pt>
                <c:pt idx="3193">
                  <c:v>0.18046536771146648</c:v>
                </c:pt>
                <c:pt idx="3194">
                  <c:v>0.17424242399727796</c:v>
                </c:pt>
                <c:pt idx="3195">
                  <c:v>0.1680194802830895</c:v>
                </c:pt>
                <c:pt idx="3196">
                  <c:v>0.17424242399727796</c:v>
                </c:pt>
                <c:pt idx="3197">
                  <c:v>0.18046536771146648</c:v>
                </c:pt>
                <c:pt idx="3198">
                  <c:v>0.18046536771146648</c:v>
                </c:pt>
                <c:pt idx="3199">
                  <c:v>0.1680194802830895</c:v>
                </c:pt>
                <c:pt idx="3200">
                  <c:v>0.1680194802830895</c:v>
                </c:pt>
                <c:pt idx="3201">
                  <c:v>0.1680194802830895</c:v>
                </c:pt>
                <c:pt idx="3202">
                  <c:v>0.20535714256822046</c:v>
                </c:pt>
                <c:pt idx="3203">
                  <c:v>0.74675324570261992</c:v>
                </c:pt>
                <c:pt idx="3204">
                  <c:v>1.3068181799795848</c:v>
                </c:pt>
                <c:pt idx="3205">
                  <c:v>0.68452380856073491</c:v>
                </c:pt>
                <c:pt idx="3206">
                  <c:v>0.37337662285130996</c:v>
                </c:pt>
                <c:pt idx="3207">
                  <c:v>0.29870129828104797</c:v>
                </c:pt>
                <c:pt idx="3208">
                  <c:v>0.28625541085267092</c:v>
                </c:pt>
                <c:pt idx="3209">
                  <c:v>0.24269480485335146</c:v>
                </c:pt>
                <c:pt idx="3210">
                  <c:v>0.2302489174249745</c:v>
                </c:pt>
                <c:pt idx="3211">
                  <c:v>0.26758657971010547</c:v>
                </c:pt>
                <c:pt idx="3212">
                  <c:v>0.20535714256822046</c:v>
                </c:pt>
                <c:pt idx="3213">
                  <c:v>0.21158008628240899</c:v>
                </c:pt>
                <c:pt idx="3214">
                  <c:v>0.21158008628240899</c:v>
                </c:pt>
                <c:pt idx="3215">
                  <c:v>0.2302489174249745</c:v>
                </c:pt>
                <c:pt idx="3216">
                  <c:v>0.24891774856753998</c:v>
                </c:pt>
                <c:pt idx="3217">
                  <c:v>0.48538960970670292</c:v>
                </c:pt>
                <c:pt idx="3218">
                  <c:v>3.0492424199523649</c:v>
                </c:pt>
                <c:pt idx="3219">
                  <c:v>2.3647186113916296</c:v>
                </c:pt>
                <c:pt idx="3220">
                  <c:v>1.3068181799795848</c:v>
                </c:pt>
                <c:pt idx="3221">
                  <c:v>0.93344155712827492</c:v>
                </c:pt>
                <c:pt idx="3222">
                  <c:v>0.87121211998638992</c:v>
                </c:pt>
                <c:pt idx="3223">
                  <c:v>1.1201298685539298</c:v>
                </c:pt>
                <c:pt idx="3224">
                  <c:v>0.80898268284450492</c:v>
                </c:pt>
                <c:pt idx="3225">
                  <c:v>1.7424242399727798</c:v>
                </c:pt>
                <c:pt idx="3226">
                  <c:v>1.3068181799795848</c:v>
                </c:pt>
                <c:pt idx="3227">
                  <c:v>1.6179653656890098</c:v>
                </c:pt>
                <c:pt idx="3228">
                  <c:v>1.0579004314120448</c:v>
                </c:pt>
                <c:pt idx="3229">
                  <c:v>0.87121211998638992</c:v>
                </c:pt>
                <c:pt idx="3230">
                  <c:v>0.74675324570261992</c:v>
                </c:pt>
                <c:pt idx="3231">
                  <c:v>0.93344155712827492</c:v>
                </c:pt>
                <c:pt idx="3232">
                  <c:v>2.2402597371078596</c:v>
                </c:pt>
                <c:pt idx="3233">
                  <c:v>1.6179653656890098</c:v>
                </c:pt>
                <c:pt idx="3234">
                  <c:v>1.9913419885403199</c:v>
                </c:pt>
                <c:pt idx="3235">
                  <c:v>1.9291125513984348</c:v>
                </c:pt>
                <c:pt idx="3236">
                  <c:v>1.4935064914052398</c:v>
                </c:pt>
                <c:pt idx="3237">
                  <c:v>1.3068181799795848</c:v>
                </c:pt>
                <c:pt idx="3238">
                  <c:v>1.1201298685539298</c:v>
                </c:pt>
                <c:pt idx="3239">
                  <c:v>1.1201298685539298</c:v>
                </c:pt>
                <c:pt idx="3240">
                  <c:v>0.99567099427015993</c:v>
                </c:pt>
                <c:pt idx="3241">
                  <c:v>0.93344155712827492</c:v>
                </c:pt>
                <c:pt idx="3242">
                  <c:v>1.8046536771146648</c:v>
                </c:pt>
                <c:pt idx="3243">
                  <c:v>5.2895021570602241</c:v>
                </c:pt>
                <c:pt idx="3244">
                  <c:v>4.1071428513644097</c:v>
                </c:pt>
                <c:pt idx="3245">
                  <c:v>4.9783549713507993</c:v>
                </c:pt>
                <c:pt idx="3246">
                  <c:v>3.6093073542293297</c:v>
                </c:pt>
                <c:pt idx="3247">
                  <c:v>4.0449134142225249</c:v>
                </c:pt>
                <c:pt idx="3248">
                  <c:v>3.4848484799455597</c:v>
                </c:pt>
                <c:pt idx="3249">
                  <c:v>2.5514069228172849</c:v>
                </c:pt>
                <c:pt idx="3250">
                  <c:v>2.1780302999659749</c:v>
                </c:pt>
                <c:pt idx="3251">
                  <c:v>1.9913419885403199</c:v>
                </c:pt>
                <c:pt idx="3252">
                  <c:v>1.9291125513984348</c:v>
                </c:pt>
                <c:pt idx="3253">
                  <c:v>1.6179653656890098</c:v>
                </c:pt>
                <c:pt idx="3254">
                  <c:v>1.4312770542633548</c:v>
                </c:pt>
                <c:pt idx="3255">
                  <c:v>3.8582251027968697</c:v>
                </c:pt>
                <c:pt idx="3256">
                  <c:v>4.791666659925145</c:v>
                </c:pt>
                <c:pt idx="3257">
                  <c:v>3.7337662285130997</c:v>
                </c:pt>
                <c:pt idx="3258">
                  <c:v>2.9247835456685949</c:v>
                </c:pt>
                <c:pt idx="3259">
                  <c:v>2.4269480485335149</c:v>
                </c:pt>
                <c:pt idx="3260">
                  <c:v>2.1158008628240896</c:v>
                </c:pt>
                <c:pt idx="3261">
                  <c:v>1.9291125513984348</c:v>
                </c:pt>
                <c:pt idx="3262">
                  <c:v>1.8046536771146648</c:v>
                </c:pt>
                <c:pt idx="3263">
                  <c:v>2.4891774856753996</c:v>
                </c:pt>
                <c:pt idx="3264">
                  <c:v>8.7121211998638994</c:v>
                </c:pt>
                <c:pt idx="3265">
                  <c:v>12.134740242667574</c:v>
                </c:pt>
                <c:pt idx="3266">
                  <c:v>10.579004314120448</c:v>
                </c:pt>
                <c:pt idx="3267">
                  <c:v>10.579004314120448</c:v>
                </c:pt>
                <c:pt idx="3268">
                  <c:v>7.0941558341748889</c:v>
                </c:pt>
                <c:pt idx="3269">
                  <c:v>7.4675324570261994</c:v>
                </c:pt>
                <c:pt idx="3270">
                  <c:v>6.8452380856073489</c:v>
                </c:pt>
                <c:pt idx="3271">
                  <c:v>6.0984848399047298</c:v>
                </c:pt>
                <c:pt idx="3272">
                  <c:v>6.3474025884722698</c:v>
                </c:pt>
                <c:pt idx="3273">
                  <c:v>5.7251082170534193</c:v>
                </c:pt>
                <c:pt idx="3274">
                  <c:v>4.3560605999319497</c:v>
                </c:pt>
                <c:pt idx="3275">
                  <c:v>4.8538960970670297</c:v>
                </c:pt>
                <c:pt idx="3276">
                  <c:v>3.8582251027968697</c:v>
                </c:pt>
                <c:pt idx="3277">
                  <c:v>3.3603896056617897</c:v>
                </c:pt>
                <c:pt idx="3278">
                  <c:v>2.9870129828104797</c:v>
                </c:pt>
                <c:pt idx="3279">
                  <c:v>2.7380952342429397</c:v>
                </c:pt>
                <c:pt idx="3280">
                  <c:v>2.6136363599591697</c:v>
                </c:pt>
                <c:pt idx="3281">
                  <c:v>3.1737012942361349</c:v>
                </c:pt>
                <c:pt idx="3282">
                  <c:v>2.4891774856753996</c:v>
                </c:pt>
                <c:pt idx="3283">
                  <c:v>14.001623356924124</c:v>
                </c:pt>
                <c:pt idx="3284">
                  <c:v>14.935064914052399</c:v>
                </c:pt>
                <c:pt idx="3285">
                  <c:v>11.2012986855393</c:v>
                </c:pt>
                <c:pt idx="3286">
                  <c:v>7.7786796427356242</c:v>
                </c:pt>
                <c:pt idx="3287">
                  <c:v>4.3560605999319497</c:v>
                </c:pt>
                <c:pt idx="3288">
                  <c:v>3.8582251027968697</c:v>
                </c:pt>
                <c:pt idx="3289">
                  <c:v>3.6715367913712145</c:v>
                </c:pt>
                <c:pt idx="3290">
                  <c:v>3.2359307313780197</c:v>
                </c:pt>
                <c:pt idx="3291">
                  <c:v>3.2359307313780197</c:v>
                </c:pt>
                <c:pt idx="3292">
                  <c:v>2.9870129828104797</c:v>
                </c:pt>
                <c:pt idx="3293">
                  <c:v>2.7380952342429397</c:v>
                </c:pt>
                <c:pt idx="3294">
                  <c:v>2.6136363599591697</c:v>
                </c:pt>
                <c:pt idx="3295">
                  <c:v>2.3647186113916296</c:v>
                </c:pt>
                <c:pt idx="3296">
                  <c:v>2.2402597371078596</c:v>
                </c:pt>
                <c:pt idx="3297">
                  <c:v>2.1158008628240896</c:v>
                </c:pt>
                <c:pt idx="3298">
                  <c:v>2.8625541085267097</c:v>
                </c:pt>
                <c:pt idx="3299">
                  <c:v>5.3517315942021098</c:v>
                </c:pt>
                <c:pt idx="3300">
                  <c:v>5.7251082170534193</c:v>
                </c:pt>
                <c:pt idx="3301">
                  <c:v>6.9074675227492346</c:v>
                </c:pt>
                <c:pt idx="3302">
                  <c:v>17.113095214018372</c:v>
                </c:pt>
                <c:pt idx="3303">
                  <c:v>14.374999979775433</c:v>
                </c:pt>
                <c:pt idx="3304">
                  <c:v>9.9567099427015986</c:v>
                </c:pt>
                <c:pt idx="3305">
                  <c:v>8.0898268284450499</c:v>
                </c:pt>
                <c:pt idx="3306">
                  <c:v>5.6628787799115345</c:v>
                </c:pt>
                <c:pt idx="3307">
                  <c:v>6.0984848399047298</c:v>
                </c:pt>
                <c:pt idx="3308">
                  <c:v>4.5427489113576049</c:v>
                </c:pt>
                <c:pt idx="3309">
                  <c:v>3.9204545399387545</c:v>
                </c:pt>
                <c:pt idx="3310">
                  <c:v>3.4848484799455597</c:v>
                </c:pt>
                <c:pt idx="3311">
                  <c:v>3.0492424199523649</c:v>
                </c:pt>
                <c:pt idx="3312">
                  <c:v>2.8003246713848249</c:v>
                </c:pt>
                <c:pt idx="3313">
                  <c:v>2.5514069228172849</c:v>
                </c:pt>
                <c:pt idx="3314">
                  <c:v>2.4269480485335149</c:v>
                </c:pt>
                <c:pt idx="3315">
                  <c:v>2.3024891742497449</c:v>
                </c:pt>
                <c:pt idx="3316">
                  <c:v>2.1158008628240896</c:v>
                </c:pt>
                <c:pt idx="3317">
                  <c:v>1.9913419885403199</c:v>
                </c:pt>
                <c:pt idx="3318">
                  <c:v>1.8046536771146648</c:v>
                </c:pt>
                <c:pt idx="3319">
                  <c:v>1.6801948028308948</c:v>
                </c:pt>
                <c:pt idx="3320">
                  <c:v>1.6179653656890098</c:v>
                </c:pt>
                <c:pt idx="3321">
                  <c:v>1.5557359285471248</c:v>
                </c:pt>
                <c:pt idx="3322">
                  <c:v>1.5557359285471248</c:v>
                </c:pt>
                <c:pt idx="3323">
                  <c:v>1.4935064914052398</c:v>
                </c:pt>
                <c:pt idx="3324">
                  <c:v>1.6179653656890098</c:v>
                </c:pt>
                <c:pt idx="3325">
                  <c:v>1.4935064914052398</c:v>
                </c:pt>
                <c:pt idx="3326">
                  <c:v>1.3690476171214698</c:v>
                </c:pt>
                <c:pt idx="3327">
                  <c:v>1.3690476171214698</c:v>
                </c:pt>
                <c:pt idx="3328">
                  <c:v>1.3690476171214698</c:v>
                </c:pt>
                <c:pt idx="3329">
                  <c:v>1.6179653656890098</c:v>
                </c:pt>
                <c:pt idx="3330">
                  <c:v>1.9291125513984348</c:v>
                </c:pt>
                <c:pt idx="3331">
                  <c:v>2.0535714256822049</c:v>
                </c:pt>
                <c:pt idx="3332">
                  <c:v>4.7294372227832593</c:v>
                </c:pt>
                <c:pt idx="3333">
                  <c:v>5.1650432827764545</c:v>
                </c:pt>
                <c:pt idx="3334">
                  <c:v>4.6672077856413745</c:v>
                </c:pt>
                <c:pt idx="3335">
                  <c:v>4.3560605999319497</c:v>
                </c:pt>
                <c:pt idx="3336">
                  <c:v>4.0449134142225249</c:v>
                </c:pt>
                <c:pt idx="3337">
                  <c:v>3.4226190428036745</c:v>
                </c:pt>
                <c:pt idx="3338">
                  <c:v>3.1114718570942497</c:v>
                </c:pt>
                <c:pt idx="3339">
                  <c:v>2.8003246713848249</c:v>
                </c:pt>
                <c:pt idx="3340">
                  <c:v>2.6136363599591697</c:v>
                </c:pt>
                <c:pt idx="3341">
                  <c:v>2.5514069228172849</c:v>
                </c:pt>
                <c:pt idx="3342">
                  <c:v>2.3024891742497449</c:v>
                </c:pt>
                <c:pt idx="3343">
                  <c:v>2.1158008628240896</c:v>
                </c:pt>
                <c:pt idx="3344">
                  <c:v>2.1780302999659749</c:v>
                </c:pt>
                <c:pt idx="3345">
                  <c:v>12.445887428376999</c:v>
                </c:pt>
                <c:pt idx="3346">
                  <c:v>16.428571405457639</c:v>
                </c:pt>
                <c:pt idx="3347">
                  <c:v>12.881493488370193</c:v>
                </c:pt>
                <c:pt idx="3348">
                  <c:v>8.4632034512963585</c:v>
                </c:pt>
                <c:pt idx="3349">
                  <c:v>6.5340908998979241</c:v>
                </c:pt>
                <c:pt idx="3350">
                  <c:v>6.0362554027628441</c:v>
                </c:pt>
                <c:pt idx="3351">
                  <c:v>4.4805194742157193</c:v>
                </c:pt>
                <c:pt idx="3352">
                  <c:v>3.8582251027968697</c:v>
                </c:pt>
                <c:pt idx="3353">
                  <c:v>3.6715367913712145</c:v>
                </c:pt>
                <c:pt idx="3354">
                  <c:v>3.9826839770806397</c:v>
                </c:pt>
                <c:pt idx="3355">
                  <c:v>11.761363619816263</c:v>
                </c:pt>
                <c:pt idx="3356">
                  <c:v>7.840909079877509</c:v>
                </c:pt>
                <c:pt idx="3357">
                  <c:v>6.1607142770466146</c:v>
                </c:pt>
                <c:pt idx="3358">
                  <c:v>6.4096320256141546</c:v>
                </c:pt>
                <c:pt idx="3359">
                  <c:v>6.8452380856073489</c:v>
                </c:pt>
                <c:pt idx="3360">
                  <c:v>7.840909079877509</c:v>
                </c:pt>
                <c:pt idx="3361">
                  <c:v>9.0232683855733242</c:v>
                </c:pt>
                <c:pt idx="3362">
                  <c:v>11.636904745532494</c:v>
                </c:pt>
                <c:pt idx="3363">
                  <c:v>8.8988095112895547</c:v>
                </c:pt>
                <c:pt idx="3364">
                  <c:v>6.2229437141884993</c:v>
                </c:pt>
                <c:pt idx="3365">
                  <c:v>4.7294372227832593</c:v>
                </c:pt>
                <c:pt idx="3366">
                  <c:v>3.6715367913712145</c:v>
                </c:pt>
                <c:pt idx="3367">
                  <c:v>3.0492424199523649</c:v>
                </c:pt>
                <c:pt idx="3368">
                  <c:v>2.8003246713848249</c:v>
                </c:pt>
                <c:pt idx="3369">
                  <c:v>2.9870129828104797</c:v>
                </c:pt>
                <c:pt idx="3370">
                  <c:v>2.6758657971010549</c:v>
                </c:pt>
                <c:pt idx="3371">
                  <c:v>2.8625541085267097</c:v>
                </c:pt>
                <c:pt idx="3372">
                  <c:v>2.8003246713848249</c:v>
                </c:pt>
                <c:pt idx="3373">
                  <c:v>2.6136363599591697</c:v>
                </c:pt>
                <c:pt idx="3374">
                  <c:v>2.9870129828104797</c:v>
                </c:pt>
                <c:pt idx="3375">
                  <c:v>3.0492424199523649</c:v>
                </c:pt>
                <c:pt idx="3376">
                  <c:v>2.9247835456685949</c:v>
                </c:pt>
                <c:pt idx="3377">
                  <c:v>2.8003246713848249</c:v>
                </c:pt>
                <c:pt idx="3378">
                  <c:v>2.9870129828104797</c:v>
                </c:pt>
                <c:pt idx="3379">
                  <c:v>2.4269480485335149</c:v>
                </c:pt>
                <c:pt idx="3380">
                  <c:v>2.7380952342429397</c:v>
                </c:pt>
                <c:pt idx="3381">
                  <c:v>2.7380952342429397</c:v>
                </c:pt>
                <c:pt idx="3382">
                  <c:v>2.8003246713848249</c:v>
                </c:pt>
                <c:pt idx="3383">
                  <c:v>2.9247835456685949</c:v>
                </c:pt>
                <c:pt idx="3384">
                  <c:v>2.4891774856753996</c:v>
                </c:pt>
                <c:pt idx="3385">
                  <c:v>2.4269480485335149</c:v>
                </c:pt>
                <c:pt idx="3386">
                  <c:v>2.3024891742497449</c:v>
                </c:pt>
                <c:pt idx="3387">
                  <c:v>2.3024891742497449</c:v>
                </c:pt>
                <c:pt idx="3388">
                  <c:v>1.9291125513984348</c:v>
                </c:pt>
                <c:pt idx="3389">
                  <c:v>1.9291125513984348</c:v>
                </c:pt>
                <c:pt idx="3390">
                  <c:v>3.4226190428036745</c:v>
                </c:pt>
                <c:pt idx="3391">
                  <c:v>8.5254328884382442</c:v>
                </c:pt>
                <c:pt idx="3392">
                  <c:v>9.6455627569921738</c:v>
                </c:pt>
                <c:pt idx="3393">
                  <c:v>5.9740259656209593</c:v>
                </c:pt>
                <c:pt idx="3394">
                  <c:v>4.0449134142225249</c:v>
                </c:pt>
                <c:pt idx="3395">
                  <c:v>3.1737012942361349</c:v>
                </c:pt>
                <c:pt idx="3396">
                  <c:v>2.7380952342429397</c:v>
                </c:pt>
                <c:pt idx="3397">
                  <c:v>2.4269480485335149</c:v>
                </c:pt>
                <c:pt idx="3398">
                  <c:v>2.1158008628240896</c:v>
                </c:pt>
                <c:pt idx="3399">
                  <c:v>1.9291125513984348</c:v>
                </c:pt>
                <c:pt idx="3400">
                  <c:v>1.8046536771146648</c:v>
                </c:pt>
                <c:pt idx="3401">
                  <c:v>2.8003246713848249</c:v>
                </c:pt>
                <c:pt idx="3402">
                  <c:v>2.1780302999659749</c:v>
                </c:pt>
                <c:pt idx="3403">
                  <c:v>1.8668831142565498</c:v>
                </c:pt>
                <c:pt idx="3404">
                  <c:v>1.8668831142565498</c:v>
                </c:pt>
                <c:pt idx="3405">
                  <c:v>1.8046536771146648</c:v>
                </c:pt>
                <c:pt idx="3406">
                  <c:v>1.6179653656890098</c:v>
                </c:pt>
                <c:pt idx="3407">
                  <c:v>1.4935064914052398</c:v>
                </c:pt>
                <c:pt idx="3408">
                  <c:v>1.4312770542633548</c:v>
                </c:pt>
                <c:pt idx="3409">
                  <c:v>1.3068181799795848</c:v>
                </c:pt>
                <c:pt idx="3410">
                  <c:v>1.2445887428376998</c:v>
                </c:pt>
                <c:pt idx="3411">
                  <c:v>1.2445887428376998</c:v>
                </c:pt>
                <c:pt idx="3412">
                  <c:v>1.3690476171214698</c:v>
                </c:pt>
                <c:pt idx="3413">
                  <c:v>1.4312770542633548</c:v>
                </c:pt>
                <c:pt idx="3414">
                  <c:v>1.3690476171214698</c:v>
                </c:pt>
                <c:pt idx="3415">
                  <c:v>1.3068181799795848</c:v>
                </c:pt>
                <c:pt idx="3416">
                  <c:v>1.1201298685539298</c:v>
                </c:pt>
                <c:pt idx="3417">
                  <c:v>1.3068181799795848</c:v>
                </c:pt>
                <c:pt idx="3418">
                  <c:v>1.3068181799795848</c:v>
                </c:pt>
                <c:pt idx="3419">
                  <c:v>1.0579004314120448</c:v>
                </c:pt>
                <c:pt idx="3420">
                  <c:v>0.99567099427015993</c:v>
                </c:pt>
                <c:pt idx="3421">
                  <c:v>1.6801948028308948</c:v>
                </c:pt>
                <c:pt idx="3422">
                  <c:v>1.3068181799795848</c:v>
                </c:pt>
                <c:pt idx="3423">
                  <c:v>1.1823593056958148</c:v>
                </c:pt>
                <c:pt idx="3424">
                  <c:v>1.1201298685539298</c:v>
                </c:pt>
                <c:pt idx="3425">
                  <c:v>0.99567099427015993</c:v>
                </c:pt>
                <c:pt idx="3426">
                  <c:v>0.87121211998638992</c:v>
                </c:pt>
                <c:pt idx="3427">
                  <c:v>0.87121211998638992</c:v>
                </c:pt>
                <c:pt idx="3428">
                  <c:v>0.87121211998638992</c:v>
                </c:pt>
                <c:pt idx="3429">
                  <c:v>0.93344155712827492</c:v>
                </c:pt>
                <c:pt idx="3430">
                  <c:v>0.93344155712827492</c:v>
                </c:pt>
                <c:pt idx="3431">
                  <c:v>1.0579004314120448</c:v>
                </c:pt>
                <c:pt idx="3432">
                  <c:v>1.1823593056958148</c:v>
                </c:pt>
                <c:pt idx="3433">
                  <c:v>1.3690476171214698</c:v>
                </c:pt>
                <c:pt idx="3434">
                  <c:v>1.1201298685539298</c:v>
                </c:pt>
                <c:pt idx="3435">
                  <c:v>0.99567099427015993</c:v>
                </c:pt>
                <c:pt idx="3436">
                  <c:v>0.93344155712827492</c:v>
                </c:pt>
                <c:pt idx="3437">
                  <c:v>1.0579004314120448</c:v>
                </c:pt>
                <c:pt idx="3438">
                  <c:v>2.7380952342429397</c:v>
                </c:pt>
                <c:pt idx="3439">
                  <c:v>2.0535714256822049</c:v>
                </c:pt>
                <c:pt idx="3440">
                  <c:v>1.9291125513984348</c:v>
                </c:pt>
                <c:pt idx="3441">
                  <c:v>1.7424242399727798</c:v>
                </c:pt>
                <c:pt idx="3442">
                  <c:v>1.5557359285471248</c:v>
                </c:pt>
                <c:pt idx="3443">
                  <c:v>1.3068181799795848</c:v>
                </c:pt>
                <c:pt idx="3444">
                  <c:v>1.1823593056958148</c:v>
                </c:pt>
                <c:pt idx="3445">
                  <c:v>0.99567099427015993</c:v>
                </c:pt>
                <c:pt idx="3446">
                  <c:v>0.93344155712827492</c:v>
                </c:pt>
                <c:pt idx="3447">
                  <c:v>0.87121211998638992</c:v>
                </c:pt>
                <c:pt idx="3448">
                  <c:v>0.80898268284450492</c:v>
                </c:pt>
                <c:pt idx="3449">
                  <c:v>0.80898268284450492</c:v>
                </c:pt>
                <c:pt idx="3450">
                  <c:v>0.80898268284450492</c:v>
                </c:pt>
                <c:pt idx="3451">
                  <c:v>0.68452380856073491</c:v>
                </c:pt>
                <c:pt idx="3452">
                  <c:v>0.68452380856073491</c:v>
                </c:pt>
                <c:pt idx="3453">
                  <c:v>0.62229437141884991</c:v>
                </c:pt>
                <c:pt idx="3454">
                  <c:v>0.56628787799115343</c:v>
                </c:pt>
                <c:pt idx="3455">
                  <c:v>0.56628787799115343</c:v>
                </c:pt>
                <c:pt idx="3456">
                  <c:v>0.56628787799115343</c:v>
                </c:pt>
                <c:pt idx="3457">
                  <c:v>0.54761904684858798</c:v>
                </c:pt>
                <c:pt idx="3458">
                  <c:v>0.51028138456345695</c:v>
                </c:pt>
                <c:pt idx="3459">
                  <c:v>0.44805194742157195</c:v>
                </c:pt>
                <c:pt idx="3460">
                  <c:v>0.42938311627900649</c:v>
                </c:pt>
                <c:pt idx="3461">
                  <c:v>0.39826839770806399</c:v>
                </c:pt>
                <c:pt idx="3462">
                  <c:v>0.38582251027968695</c:v>
                </c:pt>
                <c:pt idx="3463">
                  <c:v>0.38582251027968695</c:v>
                </c:pt>
                <c:pt idx="3464">
                  <c:v>0.37959956656549843</c:v>
                </c:pt>
                <c:pt idx="3465">
                  <c:v>0.5538419905627765</c:v>
                </c:pt>
                <c:pt idx="3466">
                  <c:v>0.5538419905627765</c:v>
                </c:pt>
                <c:pt idx="3467">
                  <c:v>0.4916125534208915</c:v>
                </c:pt>
                <c:pt idx="3468">
                  <c:v>0.46672077856413746</c:v>
                </c:pt>
                <c:pt idx="3469">
                  <c:v>0.43560605999319496</c:v>
                </c:pt>
                <c:pt idx="3470">
                  <c:v>0.41693722885062945</c:v>
                </c:pt>
                <c:pt idx="3471">
                  <c:v>0.39826839770806399</c:v>
                </c:pt>
                <c:pt idx="3472">
                  <c:v>0.36715367913712149</c:v>
                </c:pt>
                <c:pt idx="3473">
                  <c:v>0.3547077917087445</c:v>
                </c:pt>
                <c:pt idx="3474">
                  <c:v>0.32981601685199047</c:v>
                </c:pt>
                <c:pt idx="3475">
                  <c:v>0.33603896056617899</c:v>
                </c:pt>
                <c:pt idx="3476">
                  <c:v>0.31737012942361342</c:v>
                </c:pt>
                <c:pt idx="3477">
                  <c:v>0.32981601685199047</c:v>
                </c:pt>
                <c:pt idx="3478">
                  <c:v>0.34848484799455592</c:v>
                </c:pt>
                <c:pt idx="3479">
                  <c:v>0.34848484799455592</c:v>
                </c:pt>
                <c:pt idx="3480">
                  <c:v>0.34848484799455592</c:v>
                </c:pt>
                <c:pt idx="3481">
                  <c:v>0.34226190428036746</c:v>
                </c:pt>
                <c:pt idx="3482">
                  <c:v>0.323593073137802</c:v>
                </c:pt>
                <c:pt idx="3483">
                  <c:v>0.33603896056617899</c:v>
                </c:pt>
                <c:pt idx="3484">
                  <c:v>0.99567099427015993</c:v>
                </c:pt>
                <c:pt idx="3485">
                  <c:v>0.68452380856073491</c:v>
                </c:pt>
                <c:pt idx="3486">
                  <c:v>0.56006493427696491</c:v>
                </c:pt>
                <c:pt idx="3487">
                  <c:v>0.44805194742157195</c:v>
                </c:pt>
                <c:pt idx="3488">
                  <c:v>0.41693722885062945</c:v>
                </c:pt>
                <c:pt idx="3489">
                  <c:v>0.39204545399387547</c:v>
                </c:pt>
                <c:pt idx="3490">
                  <c:v>0.34848484799455592</c:v>
                </c:pt>
                <c:pt idx="3491">
                  <c:v>0.32981601685199047</c:v>
                </c:pt>
                <c:pt idx="3492">
                  <c:v>0.33603896056617899</c:v>
                </c:pt>
                <c:pt idx="3493">
                  <c:v>0.28625541085267092</c:v>
                </c:pt>
                <c:pt idx="3494">
                  <c:v>0.261363635995917</c:v>
                </c:pt>
                <c:pt idx="3495">
                  <c:v>0.23647186113916296</c:v>
                </c:pt>
                <c:pt idx="3496">
                  <c:v>0.21158008628240899</c:v>
                </c:pt>
                <c:pt idx="3497">
                  <c:v>0.2302489174249745</c:v>
                </c:pt>
                <c:pt idx="3498">
                  <c:v>0.23647186113916296</c:v>
                </c:pt>
                <c:pt idx="3499">
                  <c:v>0.18046536771146648</c:v>
                </c:pt>
                <c:pt idx="3500">
                  <c:v>0.18668831142565498</c:v>
                </c:pt>
                <c:pt idx="3501">
                  <c:v>0.199134198854032</c:v>
                </c:pt>
                <c:pt idx="3502">
                  <c:v>0.18668831142565498</c:v>
                </c:pt>
                <c:pt idx="3503">
                  <c:v>0.19291125513984347</c:v>
                </c:pt>
                <c:pt idx="3504">
                  <c:v>0.18046536771146648</c:v>
                </c:pt>
                <c:pt idx="3505">
                  <c:v>0.17424242399727796</c:v>
                </c:pt>
                <c:pt idx="3506">
                  <c:v>0.17424242399727796</c:v>
                </c:pt>
                <c:pt idx="3507">
                  <c:v>0.17424242399727796</c:v>
                </c:pt>
                <c:pt idx="3508">
                  <c:v>0.14935064914052398</c:v>
                </c:pt>
                <c:pt idx="3509">
                  <c:v>0.14312770542633546</c:v>
                </c:pt>
                <c:pt idx="3510">
                  <c:v>0.13690476171214699</c:v>
                </c:pt>
                <c:pt idx="3511">
                  <c:v>0.13690476171214699</c:v>
                </c:pt>
                <c:pt idx="3512">
                  <c:v>0.14935064914052398</c:v>
                </c:pt>
                <c:pt idx="3513">
                  <c:v>0.14312770542633546</c:v>
                </c:pt>
                <c:pt idx="3514">
                  <c:v>0.11823593056958148</c:v>
                </c:pt>
                <c:pt idx="3515">
                  <c:v>0.10579004314120449</c:v>
                </c:pt>
                <c:pt idx="3516">
                  <c:v>0.10579004314120449</c:v>
                </c:pt>
                <c:pt idx="3517">
                  <c:v>0.11823593056958148</c:v>
                </c:pt>
                <c:pt idx="3518">
                  <c:v>0.11823593056958148</c:v>
                </c:pt>
                <c:pt idx="3519">
                  <c:v>9.334415571282749E-2</c:v>
                </c:pt>
                <c:pt idx="3520">
                  <c:v>9.334415571282749E-2</c:v>
                </c:pt>
                <c:pt idx="3521">
                  <c:v>9.9567099427015998E-2</c:v>
                </c:pt>
                <c:pt idx="3522">
                  <c:v>0.10579004314120449</c:v>
                </c:pt>
                <c:pt idx="3523">
                  <c:v>9.334415571282749E-2</c:v>
                </c:pt>
                <c:pt idx="3524">
                  <c:v>8.08982682844505E-2</c:v>
                </c:pt>
                <c:pt idx="3525">
                  <c:v>8.08982682844505E-2</c:v>
                </c:pt>
                <c:pt idx="3526">
                  <c:v>9.9567099427015998E-2</c:v>
                </c:pt>
                <c:pt idx="3527">
                  <c:v>6.8452380856073497E-2</c:v>
                </c:pt>
                <c:pt idx="3528">
                  <c:v>9.9567099427015998E-2</c:v>
                </c:pt>
                <c:pt idx="3529">
                  <c:v>5.9117965284790741E-2</c:v>
                </c:pt>
                <c:pt idx="3530">
                  <c:v>6.8452380856073497E-2</c:v>
                </c:pt>
                <c:pt idx="3531">
                  <c:v>8.08982682844505E-2</c:v>
                </c:pt>
                <c:pt idx="3532">
                  <c:v>6.2229437141884995E-2</c:v>
                </c:pt>
                <c:pt idx="3533">
                  <c:v>0.13690476171214699</c:v>
                </c:pt>
                <c:pt idx="3534">
                  <c:v>0.12445887428376999</c:v>
                </c:pt>
                <c:pt idx="3535">
                  <c:v>0.14935064914052398</c:v>
                </c:pt>
                <c:pt idx="3536">
                  <c:v>9.334415571282749E-2</c:v>
                </c:pt>
                <c:pt idx="3537">
                  <c:v>8.7121211998638981E-2</c:v>
                </c:pt>
                <c:pt idx="3538">
                  <c:v>0.11201298685539299</c:v>
                </c:pt>
                <c:pt idx="3539">
                  <c:v>0.1306818179979585</c:v>
                </c:pt>
                <c:pt idx="3540">
                  <c:v>0.1306818179979585</c:v>
                </c:pt>
                <c:pt idx="3541">
                  <c:v>0.1306818179979585</c:v>
                </c:pt>
                <c:pt idx="3542">
                  <c:v>0.13690476171214699</c:v>
                </c:pt>
                <c:pt idx="3543">
                  <c:v>0.14312770542633546</c:v>
                </c:pt>
                <c:pt idx="3544">
                  <c:v>0.11823593056958148</c:v>
                </c:pt>
                <c:pt idx="3545">
                  <c:v>0.11823593056958148</c:v>
                </c:pt>
                <c:pt idx="3546">
                  <c:v>0.12445887428376999</c:v>
                </c:pt>
                <c:pt idx="3547">
                  <c:v>0.161796536568901</c:v>
                </c:pt>
                <c:pt idx="3548">
                  <c:v>0.17424242399727796</c:v>
                </c:pt>
                <c:pt idx="3549">
                  <c:v>0.14312770542633546</c:v>
                </c:pt>
                <c:pt idx="3550">
                  <c:v>0.11823593056958148</c:v>
                </c:pt>
                <c:pt idx="3551">
                  <c:v>0.1306818179979585</c:v>
                </c:pt>
                <c:pt idx="3552">
                  <c:v>0.11201298685539299</c:v>
                </c:pt>
                <c:pt idx="3553">
                  <c:v>9.9567099427015998E-2</c:v>
                </c:pt>
                <c:pt idx="3554">
                  <c:v>0.161796536568901</c:v>
                </c:pt>
                <c:pt idx="3555">
                  <c:v>0.21780302999659748</c:v>
                </c:pt>
                <c:pt idx="3556">
                  <c:v>0.34226190428036746</c:v>
                </c:pt>
                <c:pt idx="3557">
                  <c:v>0.18046536771146648</c:v>
                </c:pt>
                <c:pt idx="3558">
                  <c:v>0.14312770542633546</c:v>
                </c:pt>
                <c:pt idx="3559">
                  <c:v>0.14312770542633546</c:v>
                </c:pt>
                <c:pt idx="3560">
                  <c:v>0.14935064914052398</c:v>
                </c:pt>
                <c:pt idx="3561">
                  <c:v>0.21780302999659748</c:v>
                </c:pt>
                <c:pt idx="3562">
                  <c:v>0.68452380856073491</c:v>
                </c:pt>
                <c:pt idx="3563">
                  <c:v>0.57873376541953048</c:v>
                </c:pt>
                <c:pt idx="3564">
                  <c:v>0.584956709133719</c:v>
                </c:pt>
                <c:pt idx="3565">
                  <c:v>0.39204545399387547</c:v>
                </c:pt>
                <c:pt idx="3566">
                  <c:v>0.28003246713848245</c:v>
                </c:pt>
                <c:pt idx="3567">
                  <c:v>0.22402597371078597</c:v>
                </c:pt>
                <c:pt idx="3568">
                  <c:v>0.21780302999659748</c:v>
                </c:pt>
                <c:pt idx="3569">
                  <c:v>0.56628787799115343</c:v>
                </c:pt>
                <c:pt idx="3570">
                  <c:v>0.99567099427015993</c:v>
                </c:pt>
                <c:pt idx="3571">
                  <c:v>0.57873376541953048</c:v>
                </c:pt>
                <c:pt idx="3572">
                  <c:v>0.37337662285130996</c:v>
                </c:pt>
                <c:pt idx="3573">
                  <c:v>0.323593073137802</c:v>
                </c:pt>
                <c:pt idx="3574">
                  <c:v>0.2924783545668595</c:v>
                </c:pt>
                <c:pt idx="3575">
                  <c:v>0.26758657971010547</c:v>
                </c:pt>
                <c:pt idx="3576">
                  <c:v>0.22402597371078597</c:v>
                </c:pt>
                <c:pt idx="3577">
                  <c:v>0.18046536771146648</c:v>
                </c:pt>
                <c:pt idx="3578">
                  <c:v>0.18668831142565498</c:v>
                </c:pt>
                <c:pt idx="3579">
                  <c:v>0.24269480485335146</c:v>
                </c:pt>
                <c:pt idx="3580">
                  <c:v>0.28003246713848245</c:v>
                </c:pt>
                <c:pt idx="3581">
                  <c:v>0.27380952342429399</c:v>
                </c:pt>
                <c:pt idx="3582">
                  <c:v>0.20535714256822046</c:v>
                </c:pt>
                <c:pt idx="3583">
                  <c:v>0.2302489174249745</c:v>
                </c:pt>
                <c:pt idx="3584">
                  <c:v>0.25514069228172848</c:v>
                </c:pt>
                <c:pt idx="3585">
                  <c:v>0.18046536771146648</c:v>
                </c:pt>
                <c:pt idx="3586">
                  <c:v>0.18668831142565498</c:v>
                </c:pt>
                <c:pt idx="3587">
                  <c:v>0.28625541085267092</c:v>
                </c:pt>
                <c:pt idx="3588">
                  <c:v>0.46049783484994899</c:v>
                </c:pt>
                <c:pt idx="3589">
                  <c:v>0.37959956656549843</c:v>
                </c:pt>
                <c:pt idx="3590">
                  <c:v>0.34848484799455592</c:v>
                </c:pt>
                <c:pt idx="3591">
                  <c:v>0.29870129828104797</c:v>
                </c:pt>
                <c:pt idx="3592">
                  <c:v>0.44805194742157195</c:v>
                </c:pt>
                <c:pt idx="3593">
                  <c:v>0.99567099427015993</c:v>
                </c:pt>
                <c:pt idx="3594">
                  <c:v>0.44182900370738343</c:v>
                </c:pt>
                <c:pt idx="3595">
                  <c:v>0.46049783484994899</c:v>
                </c:pt>
                <c:pt idx="3596">
                  <c:v>0.37337662285130996</c:v>
                </c:pt>
                <c:pt idx="3597">
                  <c:v>0.261363635995917</c:v>
                </c:pt>
                <c:pt idx="3598">
                  <c:v>0.2302489174249745</c:v>
                </c:pt>
                <c:pt idx="3599">
                  <c:v>0.24269480485335146</c:v>
                </c:pt>
                <c:pt idx="3600">
                  <c:v>0.21158008628240899</c:v>
                </c:pt>
                <c:pt idx="3601">
                  <c:v>0.323593073137802</c:v>
                </c:pt>
                <c:pt idx="3602">
                  <c:v>0.43560605999319496</c:v>
                </c:pt>
                <c:pt idx="3603">
                  <c:v>0.68452380856073491</c:v>
                </c:pt>
                <c:pt idx="3604">
                  <c:v>0.39204545399387547</c:v>
                </c:pt>
                <c:pt idx="3605">
                  <c:v>0.261363635995917</c:v>
                </c:pt>
                <c:pt idx="3606">
                  <c:v>0.44805194742157195</c:v>
                </c:pt>
                <c:pt idx="3607">
                  <c:v>1.1823593056958148</c:v>
                </c:pt>
                <c:pt idx="3608">
                  <c:v>1.3690476171214698</c:v>
                </c:pt>
                <c:pt idx="3609">
                  <c:v>0.80898268284450492</c:v>
                </c:pt>
                <c:pt idx="3610">
                  <c:v>0.46049783484994899</c:v>
                </c:pt>
                <c:pt idx="3611">
                  <c:v>0.93344155712827492</c:v>
                </c:pt>
                <c:pt idx="3612">
                  <c:v>7.6542207684518546</c:v>
                </c:pt>
                <c:pt idx="3613">
                  <c:v>5.3517315942021098</c:v>
                </c:pt>
                <c:pt idx="3614">
                  <c:v>2.8625541085267097</c:v>
                </c:pt>
                <c:pt idx="3615">
                  <c:v>2.2402597371078596</c:v>
                </c:pt>
                <c:pt idx="3616">
                  <c:v>1.6179653656890098</c:v>
                </c:pt>
                <c:pt idx="3617">
                  <c:v>1.6801948028308948</c:v>
                </c:pt>
                <c:pt idx="3618">
                  <c:v>1.5557359285471248</c:v>
                </c:pt>
                <c:pt idx="3619">
                  <c:v>1.1823593056958148</c:v>
                </c:pt>
                <c:pt idx="3620">
                  <c:v>1.1201298685539298</c:v>
                </c:pt>
                <c:pt idx="3621">
                  <c:v>0.87121211998638992</c:v>
                </c:pt>
                <c:pt idx="3622">
                  <c:v>0.74675324570261992</c:v>
                </c:pt>
                <c:pt idx="3623">
                  <c:v>0.68452380856073491</c:v>
                </c:pt>
                <c:pt idx="3624">
                  <c:v>0.59740259656209593</c:v>
                </c:pt>
                <c:pt idx="3625">
                  <c:v>0.54761904684858798</c:v>
                </c:pt>
                <c:pt idx="3626">
                  <c:v>0.49783549713507996</c:v>
                </c:pt>
                <c:pt idx="3627">
                  <c:v>0.45427489113576042</c:v>
                </c:pt>
                <c:pt idx="3628">
                  <c:v>0.41071428513644093</c:v>
                </c:pt>
                <c:pt idx="3629">
                  <c:v>0.37337662285130996</c:v>
                </c:pt>
                <c:pt idx="3630">
                  <c:v>0.36715367913712149</c:v>
                </c:pt>
                <c:pt idx="3631">
                  <c:v>0.36715367913712149</c:v>
                </c:pt>
                <c:pt idx="3632">
                  <c:v>0.33603896056617899</c:v>
                </c:pt>
                <c:pt idx="3633">
                  <c:v>0.29870129828104797</c:v>
                </c:pt>
                <c:pt idx="3634">
                  <c:v>0.2924783545668595</c:v>
                </c:pt>
                <c:pt idx="3635">
                  <c:v>0.37337662285130996</c:v>
                </c:pt>
                <c:pt idx="3636">
                  <c:v>0.31737012942361342</c:v>
                </c:pt>
                <c:pt idx="3637">
                  <c:v>0.28625541085267092</c:v>
                </c:pt>
                <c:pt idx="3638">
                  <c:v>0.2924783545668595</c:v>
                </c:pt>
                <c:pt idx="3639">
                  <c:v>0.25514069228172848</c:v>
                </c:pt>
                <c:pt idx="3640">
                  <c:v>0.2302489174249745</c:v>
                </c:pt>
                <c:pt idx="3641">
                  <c:v>0.2302489174249745</c:v>
                </c:pt>
                <c:pt idx="3642">
                  <c:v>0.20535714256822046</c:v>
                </c:pt>
                <c:pt idx="3643">
                  <c:v>0.20535714256822046</c:v>
                </c:pt>
                <c:pt idx="3644">
                  <c:v>0.21158008628240899</c:v>
                </c:pt>
                <c:pt idx="3645">
                  <c:v>0.23647186113916296</c:v>
                </c:pt>
                <c:pt idx="3646">
                  <c:v>0.22402597371078597</c:v>
                </c:pt>
                <c:pt idx="3647">
                  <c:v>0.522727271991834</c:v>
                </c:pt>
                <c:pt idx="3648">
                  <c:v>3.4848484799455597</c:v>
                </c:pt>
                <c:pt idx="3649">
                  <c:v>3.8582251027968697</c:v>
                </c:pt>
                <c:pt idx="3650">
                  <c:v>10.952380936971759</c:v>
                </c:pt>
                <c:pt idx="3651">
                  <c:v>4.4805194742157193</c:v>
                </c:pt>
                <c:pt idx="3652">
                  <c:v>2.9870129828104797</c:v>
                </c:pt>
                <c:pt idx="3653">
                  <c:v>2.4269480485335149</c:v>
                </c:pt>
                <c:pt idx="3654">
                  <c:v>2.0535714256822049</c:v>
                </c:pt>
                <c:pt idx="3655">
                  <c:v>1.8046536771146648</c:v>
                </c:pt>
                <c:pt idx="3656">
                  <c:v>1.8046536771146648</c:v>
                </c:pt>
                <c:pt idx="3657">
                  <c:v>1.4935064914052398</c:v>
                </c:pt>
                <c:pt idx="3658">
                  <c:v>1.3690476171214698</c:v>
                </c:pt>
                <c:pt idx="3659">
                  <c:v>1.2445887428376998</c:v>
                </c:pt>
                <c:pt idx="3660">
                  <c:v>1.2445887428376998</c:v>
                </c:pt>
                <c:pt idx="3661">
                  <c:v>1.8046536771146648</c:v>
                </c:pt>
                <c:pt idx="3662">
                  <c:v>1.4312770542633548</c:v>
                </c:pt>
                <c:pt idx="3663">
                  <c:v>1.3690476171214698</c:v>
                </c:pt>
                <c:pt idx="3664">
                  <c:v>1.2445887428376998</c:v>
                </c:pt>
                <c:pt idx="3665">
                  <c:v>1.2445887428376998</c:v>
                </c:pt>
                <c:pt idx="3666">
                  <c:v>1.2445887428376998</c:v>
                </c:pt>
                <c:pt idx="3667">
                  <c:v>1.0579004314120448</c:v>
                </c:pt>
                <c:pt idx="3668">
                  <c:v>2.4891774856753996</c:v>
                </c:pt>
                <c:pt idx="3669">
                  <c:v>17.113095214018372</c:v>
                </c:pt>
                <c:pt idx="3670">
                  <c:v>24.393939359618919</c:v>
                </c:pt>
                <c:pt idx="3671">
                  <c:v>18.731060579707382</c:v>
                </c:pt>
                <c:pt idx="3672">
                  <c:v>16.615259716883294</c:v>
                </c:pt>
                <c:pt idx="3673">
                  <c:v>11.948051931241919</c:v>
                </c:pt>
                <c:pt idx="3674">
                  <c:v>8.4632034512963585</c:v>
                </c:pt>
                <c:pt idx="3675">
                  <c:v>11.139069248397414</c:v>
                </c:pt>
                <c:pt idx="3676">
                  <c:v>11.69913418267438</c:v>
                </c:pt>
                <c:pt idx="3677">
                  <c:v>7.840909079877509</c:v>
                </c:pt>
                <c:pt idx="3678">
                  <c:v>5.1650432827764545</c:v>
                </c:pt>
                <c:pt idx="3679">
                  <c:v>3.9204545399387545</c:v>
                </c:pt>
                <c:pt idx="3680">
                  <c:v>3.8582251027968697</c:v>
                </c:pt>
                <c:pt idx="3681">
                  <c:v>4.1071428513644097</c:v>
                </c:pt>
                <c:pt idx="3682">
                  <c:v>3.2359307313780197</c:v>
                </c:pt>
                <c:pt idx="3683">
                  <c:v>2.9870129828104797</c:v>
                </c:pt>
                <c:pt idx="3684">
                  <c:v>2.6758657971010549</c:v>
                </c:pt>
                <c:pt idx="3685">
                  <c:v>2.4891774856753996</c:v>
                </c:pt>
                <c:pt idx="3686">
                  <c:v>2.2402597371078596</c:v>
                </c:pt>
                <c:pt idx="3687">
                  <c:v>2.1158008628240896</c:v>
                </c:pt>
                <c:pt idx="3688">
                  <c:v>1.9291125513984348</c:v>
                </c:pt>
                <c:pt idx="3689">
                  <c:v>1.8668831142565498</c:v>
                </c:pt>
                <c:pt idx="3690">
                  <c:v>1.9291125513984348</c:v>
                </c:pt>
                <c:pt idx="3691">
                  <c:v>2.3024891742497449</c:v>
                </c:pt>
                <c:pt idx="3692">
                  <c:v>2.0535714256822049</c:v>
                </c:pt>
                <c:pt idx="3693">
                  <c:v>1.9291125513984348</c:v>
                </c:pt>
                <c:pt idx="3694">
                  <c:v>1.9291125513984348</c:v>
                </c:pt>
                <c:pt idx="3695">
                  <c:v>2.0535714256822049</c:v>
                </c:pt>
                <c:pt idx="3696">
                  <c:v>1.9291125513984348</c:v>
                </c:pt>
                <c:pt idx="3697">
                  <c:v>1.8046536771146648</c:v>
                </c:pt>
                <c:pt idx="3698">
                  <c:v>1.6801948028308948</c:v>
                </c:pt>
                <c:pt idx="3699">
                  <c:v>1.9291125513984348</c:v>
                </c:pt>
                <c:pt idx="3700">
                  <c:v>2.0535714256822049</c:v>
                </c:pt>
                <c:pt idx="3701">
                  <c:v>1.9291125513984348</c:v>
                </c:pt>
                <c:pt idx="3702">
                  <c:v>2.2402597371078596</c:v>
                </c:pt>
                <c:pt idx="3703">
                  <c:v>2.3024891742497449</c:v>
                </c:pt>
                <c:pt idx="3704">
                  <c:v>2.6758657971010549</c:v>
                </c:pt>
                <c:pt idx="3705">
                  <c:v>2.4891774856753996</c:v>
                </c:pt>
                <c:pt idx="3706">
                  <c:v>2.6758657971010549</c:v>
                </c:pt>
                <c:pt idx="3707">
                  <c:v>3.1737012942361349</c:v>
                </c:pt>
                <c:pt idx="3708">
                  <c:v>2.8625541085267097</c:v>
                </c:pt>
                <c:pt idx="3709">
                  <c:v>2.7380952342429397</c:v>
                </c:pt>
                <c:pt idx="3710">
                  <c:v>2.8003246713848249</c:v>
                </c:pt>
                <c:pt idx="3711">
                  <c:v>5.1650432827764545</c:v>
                </c:pt>
                <c:pt idx="3712">
                  <c:v>5.4139610313439945</c:v>
                </c:pt>
                <c:pt idx="3713">
                  <c:v>4.1071428513644097</c:v>
                </c:pt>
                <c:pt idx="3714">
                  <c:v>3.5470779170874445</c:v>
                </c:pt>
                <c:pt idx="3715">
                  <c:v>3.1737012942361349</c:v>
                </c:pt>
                <c:pt idx="3716">
                  <c:v>3.4226190428036745</c:v>
                </c:pt>
                <c:pt idx="3717">
                  <c:v>2.9247835456685949</c:v>
                </c:pt>
                <c:pt idx="3718">
                  <c:v>2.4891774856753996</c:v>
                </c:pt>
                <c:pt idx="3719">
                  <c:v>2.3647186113916296</c:v>
                </c:pt>
                <c:pt idx="3720">
                  <c:v>2.1780302999659749</c:v>
                </c:pt>
                <c:pt idx="3721">
                  <c:v>2.1780302999659749</c:v>
                </c:pt>
                <c:pt idx="3722">
                  <c:v>2.9870129828104797</c:v>
                </c:pt>
                <c:pt idx="3723">
                  <c:v>3.6715367913712145</c:v>
                </c:pt>
                <c:pt idx="3724">
                  <c:v>10.579004314120448</c:v>
                </c:pt>
                <c:pt idx="3725">
                  <c:v>9.0854978227152099</c:v>
                </c:pt>
                <c:pt idx="3726">
                  <c:v>15.744047596896904</c:v>
                </c:pt>
                <c:pt idx="3727">
                  <c:v>13.068181799795848</c:v>
                </c:pt>
                <c:pt idx="3728">
                  <c:v>11.325757559823069</c:v>
                </c:pt>
                <c:pt idx="3729">
                  <c:v>7.3430735827424289</c:v>
                </c:pt>
                <c:pt idx="3730">
                  <c:v>5.1650432827764545</c:v>
                </c:pt>
                <c:pt idx="3731">
                  <c:v>4.5427489113576049</c:v>
                </c:pt>
                <c:pt idx="3732">
                  <c:v>6.2851731513303841</c:v>
                </c:pt>
                <c:pt idx="3733">
                  <c:v>7.4053030198843146</c:v>
                </c:pt>
                <c:pt idx="3734">
                  <c:v>6.4718614627560394</c:v>
                </c:pt>
                <c:pt idx="3735">
                  <c:v>5.1028138456345697</c:v>
                </c:pt>
                <c:pt idx="3736">
                  <c:v>4.0449134142225249</c:v>
                </c:pt>
                <c:pt idx="3737">
                  <c:v>3.4848484799455597</c:v>
                </c:pt>
                <c:pt idx="3738">
                  <c:v>3.2359307313780197</c:v>
                </c:pt>
                <c:pt idx="3739">
                  <c:v>2.9247835456685949</c:v>
                </c:pt>
                <c:pt idx="3740">
                  <c:v>4.2316017256481793</c:v>
                </c:pt>
                <c:pt idx="3741">
                  <c:v>15.557359285471248</c:v>
                </c:pt>
                <c:pt idx="3742">
                  <c:v>13.877164482640353</c:v>
                </c:pt>
                <c:pt idx="3743">
                  <c:v>10.890151499829875</c:v>
                </c:pt>
                <c:pt idx="3744">
                  <c:v>7.6542207684518546</c:v>
                </c:pt>
                <c:pt idx="3745">
                  <c:v>6.5963203370398089</c:v>
                </c:pt>
                <c:pt idx="3746">
                  <c:v>5.7251082170534193</c:v>
                </c:pt>
                <c:pt idx="3747">
                  <c:v>4.6049783484994897</c:v>
                </c:pt>
                <c:pt idx="3748">
                  <c:v>4.2938311627900649</c:v>
                </c:pt>
                <c:pt idx="3749">
                  <c:v>3.7337662285130997</c:v>
                </c:pt>
                <c:pt idx="3750">
                  <c:v>3.4226190428036745</c:v>
                </c:pt>
                <c:pt idx="3751">
                  <c:v>3.0492424199523649</c:v>
                </c:pt>
                <c:pt idx="3752">
                  <c:v>2.8003246713848249</c:v>
                </c:pt>
                <c:pt idx="3753">
                  <c:v>2.9870129828104797</c:v>
                </c:pt>
                <c:pt idx="3754">
                  <c:v>2.7380952342429397</c:v>
                </c:pt>
                <c:pt idx="3755">
                  <c:v>2.4891774856753996</c:v>
                </c:pt>
                <c:pt idx="3756">
                  <c:v>2.4269480485335149</c:v>
                </c:pt>
                <c:pt idx="3757">
                  <c:v>2.2402597371078596</c:v>
                </c:pt>
                <c:pt idx="3758">
                  <c:v>2.6758657971010549</c:v>
                </c:pt>
                <c:pt idx="3759">
                  <c:v>2.3024891742497449</c:v>
                </c:pt>
                <c:pt idx="3760">
                  <c:v>2.5514069228172849</c:v>
                </c:pt>
                <c:pt idx="3761">
                  <c:v>2.7380952342429397</c:v>
                </c:pt>
                <c:pt idx="3762">
                  <c:v>2.7380952342429397</c:v>
                </c:pt>
                <c:pt idx="3763">
                  <c:v>2.6136363599591697</c:v>
                </c:pt>
                <c:pt idx="3764">
                  <c:v>2.5514069228172849</c:v>
                </c:pt>
                <c:pt idx="3765">
                  <c:v>2.3647186113916296</c:v>
                </c:pt>
                <c:pt idx="3766">
                  <c:v>2.1780302999659749</c:v>
                </c:pt>
                <c:pt idx="3767">
                  <c:v>2.1158008628240896</c:v>
                </c:pt>
                <c:pt idx="3768">
                  <c:v>2.5514069228172849</c:v>
                </c:pt>
                <c:pt idx="3769">
                  <c:v>2.1158008628240896</c:v>
                </c:pt>
                <c:pt idx="3770">
                  <c:v>1.8668831142565498</c:v>
                </c:pt>
                <c:pt idx="3771">
                  <c:v>1.7424242399727798</c:v>
                </c:pt>
                <c:pt idx="3772">
                  <c:v>2.1780302999659749</c:v>
                </c:pt>
                <c:pt idx="3773">
                  <c:v>1.8668831142565498</c:v>
                </c:pt>
                <c:pt idx="3774">
                  <c:v>1.7424242399727798</c:v>
                </c:pt>
                <c:pt idx="3775">
                  <c:v>3.1114718570942497</c:v>
                </c:pt>
                <c:pt idx="3776">
                  <c:v>2.5514069228172849</c:v>
                </c:pt>
                <c:pt idx="3777">
                  <c:v>2.4269480485335149</c:v>
                </c:pt>
                <c:pt idx="3778">
                  <c:v>2.2402597371078596</c:v>
                </c:pt>
                <c:pt idx="3779">
                  <c:v>2.1158008628240896</c:v>
                </c:pt>
                <c:pt idx="3780">
                  <c:v>1.9913419885403199</c:v>
                </c:pt>
                <c:pt idx="3781">
                  <c:v>1.8046536771146648</c:v>
                </c:pt>
                <c:pt idx="3782">
                  <c:v>1.6179653656890098</c:v>
                </c:pt>
                <c:pt idx="3783">
                  <c:v>1.4935064914052398</c:v>
                </c:pt>
                <c:pt idx="3784">
                  <c:v>1.4312770542633548</c:v>
                </c:pt>
                <c:pt idx="3785">
                  <c:v>1.3690476171214698</c:v>
                </c:pt>
                <c:pt idx="3786">
                  <c:v>1.3068181799795848</c:v>
                </c:pt>
                <c:pt idx="3787">
                  <c:v>1.2445887428376998</c:v>
                </c:pt>
                <c:pt idx="3788">
                  <c:v>1.1823593056958148</c:v>
                </c:pt>
                <c:pt idx="3789">
                  <c:v>1.0579004314120448</c:v>
                </c:pt>
                <c:pt idx="3790">
                  <c:v>1.0579004314120448</c:v>
                </c:pt>
                <c:pt idx="3791">
                  <c:v>0.99567099427015993</c:v>
                </c:pt>
                <c:pt idx="3792">
                  <c:v>1.1201298685539298</c:v>
                </c:pt>
                <c:pt idx="3793">
                  <c:v>1.4935064914052398</c:v>
                </c:pt>
                <c:pt idx="3794">
                  <c:v>1.7424242399727798</c:v>
                </c:pt>
                <c:pt idx="3795">
                  <c:v>1.4312770542633548</c:v>
                </c:pt>
                <c:pt idx="3796">
                  <c:v>1.6801948028308948</c:v>
                </c:pt>
                <c:pt idx="3797">
                  <c:v>1.3068181799795848</c:v>
                </c:pt>
                <c:pt idx="3798">
                  <c:v>1.0579004314120448</c:v>
                </c:pt>
                <c:pt idx="3799">
                  <c:v>0.87121211998638992</c:v>
                </c:pt>
                <c:pt idx="3800">
                  <c:v>0.74675324570261992</c:v>
                </c:pt>
                <c:pt idx="3801">
                  <c:v>0.68452380856073491</c:v>
                </c:pt>
                <c:pt idx="3802">
                  <c:v>0.60362554027628434</c:v>
                </c:pt>
                <c:pt idx="3803">
                  <c:v>0.5538419905627765</c:v>
                </c:pt>
                <c:pt idx="3804">
                  <c:v>0.52895021570602241</c:v>
                </c:pt>
                <c:pt idx="3805">
                  <c:v>0.59117965284790741</c:v>
                </c:pt>
                <c:pt idx="3806">
                  <c:v>0.49783549713507996</c:v>
                </c:pt>
                <c:pt idx="3807">
                  <c:v>0.80898268284450492</c:v>
                </c:pt>
                <c:pt idx="3808">
                  <c:v>1.8668831142565498</c:v>
                </c:pt>
                <c:pt idx="3809">
                  <c:v>1.0579004314120448</c:v>
                </c:pt>
                <c:pt idx="3810">
                  <c:v>1.6179653656890098</c:v>
                </c:pt>
                <c:pt idx="3811">
                  <c:v>1.4312770542633548</c:v>
                </c:pt>
                <c:pt idx="3812">
                  <c:v>1.1823593056958148</c:v>
                </c:pt>
                <c:pt idx="3813">
                  <c:v>0.99567099427015993</c:v>
                </c:pt>
                <c:pt idx="3814">
                  <c:v>0.93344155712827492</c:v>
                </c:pt>
                <c:pt idx="3815">
                  <c:v>0.93344155712827492</c:v>
                </c:pt>
                <c:pt idx="3816">
                  <c:v>0.93344155712827492</c:v>
                </c:pt>
                <c:pt idx="3817">
                  <c:v>0.80898268284450492</c:v>
                </c:pt>
                <c:pt idx="3818">
                  <c:v>0.74675324570261992</c:v>
                </c:pt>
                <c:pt idx="3819">
                  <c:v>0.74675324570261992</c:v>
                </c:pt>
                <c:pt idx="3820">
                  <c:v>0.68452380856073491</c:v>
                </c:pt>
                <c:pt idx="3821">
                  <c:v>0.68452380856073491</c:v>
                </c:pt>
                <c:pt idx="3822">
                  <c:v>0.68452380856073491</c:v>
                </c:pt>
                <c:pt idx="3823">
                  <c:v>0.68452380856073491</c:v>
                </c:pt>
                <c:pt idx="3824">
                  <c:v>0.62229437141884991</c:v>
                </c:pt>
                <c:pt idx="3825">
                  <c:v>0.60362554027628434</c:v>
                </c:pt>
                <c:pt idx="3826">
                  <c:v>0.74675324570261992</c:v>
                </c:pt>
                <c:pt idx="3827">
                  <c:v>0.93344155712827492</c:v>
                </c:pt>
                <c:pt idx="3828">
                  <c:v>0.74675324570261992</c:v>
                </c:pt>
                <c:pt idx="3829">
                  <c:v>0.68452380856073491</c:v>
                </c:pt>
                <c:pt idx="3830">
                  <c:v>0.62229437141884991</c:v>
                </c:pt>
                <c:pt idx="3831">
                  <c:v>0.60362554027628434</c:v>
                </c:pt>
                <c:pt idx="3832">
                  <c:v>0.59117965284790741</c:v>
                </c:pt>
                <c:pt idx="3833">
                  <c:v>0.60984848399047298</c:v>
                </c:pt>
                <c:pt idx="3834">
                  <c:v>0.80898268284450492</c:v>
                </c:pt>
                <c:pt idx="3835">
                  <c:v>0.68452380856073491</c:v>
                </c:pt>
                <c:pt idx="3836">
                  <c:v>0.60984848399047298</c:v>
                </c:pt>
                <c:pt idx="3837">
                  <c:v>0.56006493427696491</c:v>
                </c:pt>
                <c:pt idx="3838">
                  <c:v>0.53517315942021093</c:v>
                </c:pt>
                <c:pt idx="3839">
                  <c:v>0.46049783484994899</c:v>
                </c:pt>
                <c:pt idx="3840">
                  <c:v>0.42938311627900649</c:v>
                </c:pt>
                <c:pt idx="3841">
                  <c:v>0.42938311627900649</c:v>
                </c:pt>
                <c:pt idx="3842">
                  <c:v>0.38582251027968695</c:v>
                </c:pt>
                <c:pt idx="3843">
                  <c:v>0.34848484799455592</c:v>
                </c:pt>
                <c:pt idx="3844">
                  <c:v>0.3547077917087445</c:v>
                </c:pt>
                <c:pt idx="3845">
                  <c:v>0.3547077917087445</c:v>
                </c:pt>
                <c:pt idx="3846">
                  <c:v>0.34848484799455592</c:v>
                </c:pt>
                <c:pt idx="3847">
                  <c:v>0.33603896056617899</c:v>
                </c:pt>
                <c:pt idx="3848">
                  <c:v>0.34848484799455592</c:v>
                </c:pt>
                <c:pt idx="3849">
                  <c:v>0.34226190428036746</c:v>
                </c:pt>
                <c:pt idx="3850">
                  <c:v>0.34226190428036746</c:v>
                </c:pt>
                <c:pt idx="3851">
                  <c:v>0.3547077917087445</c:v>
                </c:pt>
                <c:pt idx="3852">
                  <c:v>0.3547077917087445</c:v>
                </c:pt>
                <c:pt idx="3853">
                  <c:v>0.37337662285130996</c:v>
                </c:pt>
                <c:pt idx="3854">
                  <c:v>0.34848484799455592</c:v>
                </c:pt>
                <c:pt idx="3855">
                  <c:v>0.323593073137802</c:v>
                </c:pt>
                <c:pt idx="3856">
                  <c:v>0.30492424199523649</c:v>
                </c:pt>
                <c:pt idx="3857">
                  <c:v>0.28625541085267092</c:v>
                </c:pt>
                <c:pt idx="3858">
                  <c:v>0.26758657971010547</c:v>
                </c:pt>
                <c:pt idx="3859">
                  <c:v>0.24269480485335146</c:v>
                </c:pt>
                <c:pt idx="3860">
                  <c:v>0.261363635995917</c:v>
                </c:pt>
                <c:pt idx="3861">
                  <c:v>0.22402597371078597</c:v>
                </c:pt>
                <c:pt idx="3862">
                  <c:v>0.2302489174249745</c:v>
                </c:pt>
                <c:pt idx="3863">
                  <c:v>0.199134198854032</c:v>
                </c:pt>
                <c:pt idx="3864">
                  <c:v>0.17424242399727796</c:v>
                </c:pt>
                <c:pt idx="3865">
                  <c:v>0.1680194802830895</c:v>
                </c:pt>
                <c:pt idx="3866">
                  <c:v>0.1680194802830895</c:v>
                </c:pt>
                <c:pt idx="3867">
                  <c:v>0.18668831142565498</c:v>
                </c:pt>
                <c:pt idx="3868">
                  <c:v>0.17424242399727796</c:v>
                </c:pt>
                <c:pt idx="3869">
                  <c:v>0.18668831142565498</c:v>
                </c:pt>
                <c:pt idx="3870">
                  <c:v>0.14935064914052398</c:v>
                </c:pt>
                <c:pt idx="3871">
                  <c:v>0.1306818179979585</c:v>
                </c:pt>
                <c:pt idx="3872">
                  <c:v>0.161796536568901</c:v>
                </c:pt>
                <c:pt idx="3873">
                  <c:v>0.15557359285471248</c:v>
                </c:pt>
                <c:pt idx="3874">
                  <c:v>0.15557359285471248</c:v>
                </c:pt>
                <c:pt idx="3875">
                  <c:v>0.18046536771146648</c:v>
                </c:pt>
                <c:pt idx="3876">
                  <c:v>0.1680194802830895</c:v>
                </c:pt>
                <c:pt idx="3877">
                  <c:v>0.13690476171214699</c:v>
                </c:pt>
                <c:pt idx="3878">
                  <c:v>0.1306818179979585</c:v>
                </c:pt>
                <c:pt idx="3879">
                  <c:v>0.1306818179979585</c:v>
                </c:pt>
                <c:pt idx="3880">
                  <c:v>0.12445887428376999</c:v>
                </c:pt>
                <c:pt idx="3881">
                  <c:v>0.11201298685539299</c:v>
                </c:pt>
                <c:pt idx="3882">
                  <c:v>0.11823593056958148</c:v>
                </c:pt>
                <c:pt idx="3883">
                  <c:v>0.14935064914052398</c:v>
                </c:pt>
                <c:pt idx="3884">
                  <c:v>0.1680194802830895</c:v>
                </c:pt>
                <c:pt idx="3885">
                  <c:v>0.13690476171214699</c:v>
                </c:pt>
                <c:pt idx="3886">
                  <c:v>0.12445887428376999</c:v>
                </c:pt>
                <c:pt idx="3887">
                  <c:v>0.1306818179979585</c:v>
                </c:pt>
                <c:pt idx="3888">
                  <c:v>0.1306818179979585</c:v>
                </c:pt>
                <c:pt idx="3889">
                  <c:v>0.1306818179979585</c:v>
                </c:pt>
                <c:pt idx="3890">
                  <c:v>0.14935064914052398</c:v>
                </c:pt>
                <c:pt idx="3891">
                  <c:v>0.15557359285471248</c:v>
                </c:pt>
                <c:pt idx="3892">
                  <c:v>0.14312770542633546</c:v>
                </c:pt>
                <c:pt idx="3893">
                  <c:v>0.1306818179979585</c:v>
                </c:pt>
                <c:pt idx="3894">
                  <c:v>0.11823593056958148</c:v>
                </c:pt>
                <c:pt idx="3895">
                  <c:v>0.1306818179979585</c:v>
                </c:pt>
                <c:pt idx="3896">
                  <c:v>0.11201298685539299</c:v>
                </c:pt>
                <c:pt idx="3897">
                  <c:v>0.12445887428376999</c:v>
                </c:pt>
                <c:pt idx="3898">
                  <c:v>0.1306818179979585</c:v>
                </c:pt>
                <c:pt idx="3899">
                  <c:v>0.14312770542633546</c:v>
                </c:pt>
                <c:pt idx="3900">
                  <c:v>0.1306818179979585</c:v>
                </c:pt>
                <c:pt idx="3901">
                  <c:v>0.11823593056958148</c:v>
                </c:pt>
                <c:pt idx="3902">
                  <c:v>0.12445887428376999</c:v>
                </c:pt>
                <c:pt idx="3903">
                  <c:v>0.12445887428376999</c:v>
                </c:pt>
                <c:pt idx="3904">
                  <c:v>0.11823593056958148</c:v>
                </c:pt>
                <c:pt idx="3905">
                  <c:v>0.11201298685539299</c:v>
                </c:pt>
                <c:pt idx="3906">
                  <c:v>0.11201298685539299</c:v>
                </c:pt>
                <c:pt idx="3907">
                  <c:v>0.10579004314120449</c:v>
                </c:pt>
                <c:pt idx="3908">
                  <c:v>0.10579004314120449</c:v>
                </c:pt>
                <c:pt idx="3909">
                  <c:v>0.10579004314120449</c:v>
                </c:pt>
                <c:pt idx="3910">
                  <c:v>0.11201298685539299</c:v>
                </c:pt>
                <c:pt idx="3911">
                  <c:v>0.11201298685539299</c:v>
                </c:pt>
                <c:pt idx="3912">
                  <c:v>0.11201298685539299</c:v>
                </c:pt>
                <c:pt idx="3913">
                  <c:v>0.11201298685539299</c:v>
                </c:pt>
                <c:pt idx="3914">
                  <c:v>0.11201298685539299</c:v>
                </c:pt>
                <c:pt idx="3915">
                  <c:v>0.11201298685539299</c:v>
                </c:pt>
                <c:pt idx="3916">
                  <c:v>0.12445887428376999</c:v>
                </c:pt>
                <c:pt idx="3917">
                  <c:v>0.12445887428376999</c:v>
                </c:pt>
                <c:pt idx="3918">
                  <c:v>0.11823593056958148</c:v>
                </c:pt>
                <c:pt idx="3919">
                  <c:v>0.11201298685539299</c:v>
                </c:pt>
                <c:pt idx="3920">
                  <c:v>0.11201298685539299</c:v>
                </c:pt>
                <c:pt idx="3921">
                  <c:v>0.11201298685539299</c:v>
                </c:pt>
                <c:pt idx="3922">
                  <c:v>0.11823593056958148</c:v>
                </c:pt>
                <c:pt idx="3923">
                  <c:v>0.10579004314120449</c:v>
                </c:pt>
                <c:pt idx="3924">
                  <c:v>0.10579004314120449</c:v>
                </c:pt>
                <c:pt idx="3925">
                  <c:v>0.10579004314120449</c:v>
                </c:pt>
                <c:pt idx="3926">
                  <c:v>0.10579004314120449</c:v>
                </c:pt>
                <c:pt idx="3927">
                  <c:v>0.10579004314120449</c:v>
                </c:pt>
                <c:pt idx="3928">
                  <c:v>0.10579004314120449</c:v>
                </c:pt>
                <c:pt idx="3929">
                  <c:v>0.10579004314120449</c:v>
                </c:pt>
                <c:pt idx="3930">
                  <c:v>0.10579004314120449</c:v>
                </c:pt>
                <c:pt idx="3931">
                  <c:v>0.10579004314120449</c:v>
                </c:pt>
                <c:pt idx="3932">
                  <c:v>0.10579004314120449</c:v>
                </c:pt>
                <c:pt idx="3933">
                  <c:v>0.10579004314120449</c:v>
                </c:pt>
                <c:pt idx="3934">
                  <c:v>0.11823593056958148</c:v>
                </c:pt>
                <c:pt idx="3935">
                  <c:v>0.14312770542633546</c:v>
                </c:pt>
                <c:pt idx="3936">
                  <c:v>0.12445887428376999</c:v>
                </c:pt>
                <c:pt idx="3937">
                  <c:v>1.9291125513984348</c:v>
                </c:pt>
                <c:pt idx="3938">
                  <c:v>0.68452380856073491</c:v>
                </c:pt>
                <c:pt idx="3939">
                  <c:v>0.38582251027968695</c:v>
                </c:pt>
                <c:pt idx="3940">
                  <c:v>1.3690476171214698</c:v>
                </c:pt>
                <c:pt idx="3941">
                  <c:v>1.1201298685539298</c:v>
                </c:pt>
                <c:pt idx="3942">
                  <c:v>0.522727271991834</c:v>
                </c:pt>
                <c:pt idx="3943">
                  <c:v>0.34226190428036746</c:v>
                </c:pt>
                <c:pt idx="3944">
                  <c:v>0.54761904684858798</c:v>
                </c:pt>
                <c:pt idx="3945">
                  <c:v>0.99567099427015993</c:v>
                </c:pt>
                <c:pt idx="3946">
                  <c:v>0.74675324570261992</c:v>
                </c:pt>
                <c:pt idx="3947">
                  <c:v>1.0579004314120448</c:v>
                </c:pt>
                <c:pt idx="3948">
                  <c:v>0.74675324570261992</c:v>
                </c:pt>
                <c:pt idx="3949">
                  <c:v>0.80898268284450492</c:v>
                </c:pt>
                <c:pt idx="3950">
                  <c:v>1.2445887428376998</c:v>
                </c:pt>
                <c:pt idx="3951">
                  <c:v>0.62229437141884991</c:v>
                </c:pt>
                <c:pt idx="3952">
                  <c:v>0.99567099427015993</c:v>
                </c:pt>
                <c:pt idx="3953">
                  <c:v>2.2402597371078596</c:v>
                </c:pt>
                <c:pt idx="3954">
                  <c:v>2.1158008628240896</c:v>
                </c:pt>
                <c:pt idx="3955">
                  <c:v>2.2402597371078596</c:v>
                </c:pt>
                <c:pt idx="3956">
                  <c:v>1.9291125513984348</c:v>
                </c:pt>
                <c:pt idx="3957">
                  <c:v>1.9913419885403199</c:v>
                </c:pt>
                <c:pt idx="3958">
                  <c:v>1.4312770542633548</c:v>
                </c:pt>
                <c:pt idx="3959">
                  <c:v>1.4312770542633548</c:v>
                </c:pt>
                <c:pt idx="3960">
                  <c:v>1.1201298685539298</c:v>
                </c:pt>
                <c:pt idx="3961">
                  <c:v>0.99567099427015993</c:v>
                </c:pt>
                <c:pt idx="3962">
                  <c:v>0.87121211998638992</c:v>
                </c:pt>
                <c:pt idx="3963">
                  <c:v>0.80898268284450492</c:v>
                </c:pt>
                <c:pt idx="3964">
                  <c:v>0.74675324570261992</c:v>
                </c:pt>
                <c:pt idx="3965">
                  <c:v>0.74675324570261992</c:v>
                </c:pt>
                <c:pt idx="3966">
                  <c:v>0.68452380856073491</c:v>
                </c:pt>
                <c:pt idx="3967">
                  <c:v>0.87121211998638992</c:v>
                </c:pt>
                <c:pt idx="3968">
                  <c:v>1.7424242399727798</c:v>
                </c:pt>
                <c:pt idx="3969">
                  <c:v>0.74675324570261992</c:v>
                </c:pt>
                <c:pt idx="3970">
                  <c:v>0.4916125534208915</c:v>
                </c:pt>
                <c:pt idx="3971">
                  <c:v>0.38582251027968695</c:v>
                </c:pt>
                <c:pt idx="3972">
                  <c:v>0.323593073137802</c:v>
                </c:pt>
                <c:pt idx="3973">
                  <c:v>0.93344155712827492</c:v>
                </c:pt>
                <c:pt idx="3974">
                  <c:v>1.8046536771146648</c:v>
                </c:pt>
                <c:pt idx="3975">
                  <c:v>7.840909079877509</c:v>
                </c:pt>
                <c:pt idx="3976">
                  <c:v>16.864177465450833</c:v>
                </c:pt>
                <c:pt idx="3977">
                  <c:v>11.014610374113644</c:v>
                </c:pt>
                <c:pt idx="3978">
                  <c:v>5.5384199056277641</c:v>
                </c:pt>
                <c:pt idx="3979">
                  <c:v>5.7251082170534193</c:v>
                </c:pt>
                <c:pt idx="3980">
                  <c:v>12.259199116951343</c:v>
                </c:pt>
                <c:pt idx="3981">
                  <c:v>6.4096320256141546</c:v>
                </c:pt>
                <c:pt idx="3982">
                  <c:v>3.7959956656549845</c:v>
                </c:pt>
                <c:pt idx="3983">
                  <c:v>2.8625541085267097</c:v>
                </c:pt>
                <c:pt idx="3984">
                  <c:v>2.4269480485335149</c:v>
                </c:pt>
                <c:pt idx="3985">
                  <c:v>2.2402597371078596</c:v>
                </c:pt>
                <c:pt idx="3986">
                  <c:v>2.7380952342429397</c:v>
                </c:pt>
                <c:pt idx="3987">
                  <c:v>6.3474025884722698</c:v>
                </c:pt>
                <c:pt idx="3988">
                  <c:v>12.69480517694454</c:v>
                </c:pt>
                <c:pt idx="3989">
                  <c:v>10.890151499829875</c:v>
                </c:pt>
                <c:pt idx="3990">
                  <c:v>15.992965345464443</c:v>
                </c:pt>
                <c:pt idx="3991">
                  <c:v>15.992965345464443</c:v>
                </c:pt>
                <c:pt idx="3992">
                  <c:v>9.7077921941340595</c:v>
                </c:pt>
                <c:pt idx="3993">
                  <c:v>6.2229437141884993</c:v>
                </c:pt>
                <c:pt idx="3994">
                  <c:v>4.1071428513644097</c:v>
                </c:pt>
                <c:pt idx="3995">
                  <c:v>3.2359307313780197</c:v>
                </c:pt>
                <c:pt idx="3996">
                  <c:v>2.6758657971010549</c:v>
                </c:pt>
                <c:pt idx="3997">
                  <c:v>2.6758657971010549</c:v>
                </c:pt>
                <c:pt idx="3998">
                  <c:v>2.4891774856753996</c:v>
                </c:pt>
                <c:pt idx="3999">
                  <c:v>2.1158008628240896</c:v>
                </c:pt>
                <c:pt idx="4000">
                  <c:v>2.1780302999659749</c:v>
                </c:pt>
                <c:pt idx="4001">
                  <c:v>2.4891774856753996</c:v>
                </c:pt>
                <c:pt idx="4002">
                  <c:v>4.791666659925145</c:v>
                </c:pt>
                <c:pt idx="4003">
                  <c:v>13.690476171214698</c:v>
                </c:pt>
                <c:pt idx="4004">
                  <c:v>10.952380936971759</c:v>
                </c:pt>
                <c:pt idx="4005">
                  <c:v>8.6498917627220138</c:v>
                </c:pt>
                <c:pt idx="4006">
                  <c:v>14.250541105491664</c:v>
                </c:pt>
                <c:pt idx="4007">
                  <c:v>12.881493488370193</c:v>
                </c:pt>
                <c:pt idx="4008">
                  <c:v>8.9610389484314386</c:v>
                </c:pt>
                <c:pt idx="4009">
                  <c:v>7.1563852713167746</c:v>
                </c:pt>
                <c:pt idx="4010">
                  <c:v>6.6585497741816946</c:v>
                </c:pt>
                <c:pt idx="4011">
                  <c:v>8.4632034512963585</c:v>
                </c:pt>
                <c:pt idx="4012">
                  <c:v>8.1520562655869337</c:v>
                </c:pt>
                <c:pt idx="4013">
                  <c:v>5.6628787799115345</c:v>
                </c:pt>
                <c:pt idx="4014">
                  <c:v>4.1071428513644097</c:v>
                </c:pt>
                <c:pt idx="4015">
                  <c:v>3.2981601685199045</c:v>
                </c:pt>
                <c:pt idx="4016">
                  <c:v>2.8003246713848249</c:v>
                </c:pt>
                <c:pt idx="4017">
                  <c:v>2.4891774856753996</c:v>
                </c:pt>
                <c:pt idx="4018">
                  <c:v>2.1780302999659749</c:v>
                </c:pt>
                <c:pt idx="4019">
                  <c:v>1.9913419885403199</c:v>
                </c:pt>
                <c:pt idx="4020">
                  <c:v>1.8046536771146648</c:v>
                </c:pt>
                <c:pt idx="4021">
                  <c:v>1.6801948028308948</c:v>
                </c:pt>
                <c:pt idx="4022">
                  <c:v>1.5557359285471248</c:v>
                </c:pt>
                <c:pt idx="4023">
                  <c:v>1.4312770542633548</c:v>
                </c:pt>
                <c:pt idx="4024">
                  <c:v>1.6179653656890098</c:v>
                </c:pt>
                <c:pt idx="4025">
                  <c:v>1.4935064914052398</c:v>
                </c:pt>
                <c:pt idx="4026">
                  <c:v>1.5557359285471248</c:v>
                </c:pt>
                <c:pt idx="4027">
                  <c:v>1.4312770542633548</c:v>
                </c:pt>
                <c:pt idx="4028">
                  <c:v>1.2445887428376998</c:v>
                </c:pt>
                <c:pt idx="4029">
                  <c:v>1.1823593056958148</c:v>
                </c:pt>
                <c:pt idx="4030">
                  <c:v>1.1201298685539298</c:v>
                </c:pt>
                <c:pt idx="4031">
                  <c:v>1.1201298685539298</c:v>
                </c:pt>
                <c:pt idx="4032">
                  <c:v>1.0579004314120448</c:v>
                </c:pt>
                <c:pt idx="4033">
                  <c:v>0.99567099427015993</c:v>
                </c:pt>
                <c:pt idx="4034">
                  <c:v>0.99567099427015993</c:v>
                </c:pt>
                <c:pt idx="4035">
                  <c:v>0.99567099427015993</c:v>
                </c:pt>
                <c:pt idx="4036">
                  <c:v>0.93344155712827492</c:v>
                </c:pt>
                <c:pt idx="4037">
                  <c:v>0.93344155712827492</c:v>
                </c:pt>
                <c:pt idx="4038">
                  <c:v>0.87121211998638992</c:v>
                </c:pt>
                <c:pt idx="4039">
                  <c:v>0.87121211998638992</c:v>
                </c:pt>
                <c:pt idx="4040">
                  <c:v>0.99567099427015993</c:v>
                </c:pt>
                <c:pt idx="4041">
                  <c:v>1.0579004314120448</c:v>
                </c:pt>
                <c:pt idx="4042">
                  <c:v>1.1201298685539298</c:v>
                </c:pt>
                <c:pt idx="4043">
                  <c:v>1.0579004314120448</c:v>
                </c:pt>
                <c:pt idx="4044">
                  <c:v>1.1201298685539298</c:v>
                </c:pt>
                <c:pt idx="4045">
                  <c:v>1.2445887428376998</c:v>
                </c:pt>
                <c:pt idx="4046">
                  <c:v>1.3690476171214698</c:v>
                </c:pt>
                <c:pt idx="4047">
                  <c:v>1.3068181799795848</c:v>
                </c:pt>
                <c:pt idx="4048">
                  <c:v>1.3690476171214698</c:v>
                </c:pt>
                <c:pt idx="4049">
                  <c:v>1.3068181799795848</c:v>
                </c:pt>
                <c:pt idx="4050">
                  <c:v>1.3068181799795848</c:v>
                </c:pt>
                <c:pt idx="4051">
                  <c:v>1.2445887428376998</c:v>
                </c:pt>
                <c:pt idx="4052">
                  <c:v>1.1823593056958148</c:v>
                </c:pt>
                <c:pt idx="4053">
                  <c:v>1.1823593056958148</c:v>
                </c:pt>
                <c:pt idx="4054">
                  <c:v>1.1201298685539298</c:v>
                </c:pt>
                <c:pt idx="4055">
                  <c:v>1.1201298685539298</c:v>
                </c:pt>
                <c:pt idx="4056">
                  <c:v>0.99567099427015993</c:v>
                </c:pt>
                <c:pt idx="4057">
                  <c:v>0.93344155712827492</c:v>
                </c:pt>
                <c:pt idx="4058">
                  <c:v>0.87121211998638992</c:v>
                </c:pt>
                <c:pt idx="4059">
                  <c:v>0.80898268284450492</c:v>
                </c:pt>
                <c:pt idx="4060">
                  <c:v>0.80898268284450492</c:v>
                </c:pt>
                <c:pt idx="4061">
                  <c:v>0.74675324570261992</c:v>
                </c:pt>
                <c:pt idx="4062">
                  <c:v>0.74675324570261992</c:v>
                </c:pt>
                <c:pt idx="4063">
                  <c:v>0.68452380856073491</c:v>
                </c:pt>
                <c:pt idx="4064">
                  <c:v>0.68452380856073491</c:v>
                </c:pt>
                <c:pt idx="4065">
                  <c:v>0.68452380856073491</c:v>
                </c:pt>
                <c:pt idx="4066">
                  <c:v>0.68452380856073491</c:v>
                </c:pt>
                <c:pt idx="4067">
                  <c:v>0.74675324570261992</c:v>
                </c:pt>
                <c:pt idx="4068">
                  <c:v>0.68452380856073491</c:v>
                </c:pt>
                <c:pt idx="4069">
                  <c:v>0.68452380856073491</c:v>
                </c:pt>
                <c:pt idx="4070">
                  <c:v>1.4312770542633548</c:v>
                </c:pt>
                <c:pt idx="4071">
                  <c:v>1.4935064914052398</c:v>
                </c:pt>
                <c:pt idx="4072">
                  <c:v>1.1201298685539298</c:v>
                </c:pt>
                <c:pt idx="4073">
                  <c:v>1.3690476171214698</c:v>
                </c:pt>
                <c:pt idx="4074">
                  <c:v>1.1201298685539298</c:v>
                </c:pt>
                <c:pt idx="4075">
                  <c:v>1.1201298685539298</c:v>
                </c:pt>
                <c:pt idx="4076">
                  <c:v>1.1201298685539298</c:v>
                </c:pt>
                <c:pt idx="4077">
                  <c:v>1.0579004314120448</c:v>
                </c:pt>
                <c:pt idx="4078">
                  <c:v>0.99567099427015993</c:v>
                </c:pt>
                <c:pt idx="4079">
                  <c:v>0.93344155712827492</c:v>
                </c:pt>
                <c:pt idx="4080">
                  <c:v>0.87121211998638992</c:v>
                </c:pt>
                <c:pt idx="4081">
                  <c:v>1.0579004314120448</c:v>
                </c:pt>
                <c:pt idx="4082">
                  <c:v>1.6179653656890098</c:v>
                </c:pt>
                <c:pt idx="4083">
                  <c:v>1.4312770542633548</c:v>
                </c:pt>
                <c:pt idx="4084">
                  <c:v>1.3690476171214698</c:v>
                </c:pt>
                <c:pt idx="4085">
                  <c:v>1.3068181799795848</c:v>
                </c:pt>
                <c:pt idx="4086">
                  <c:v>1.1823593056958148</c:v>
                </c:pt>
                <c:pt idx="4087">
                  <c:v>1.1201298685539298</c:v>
                </c:pt>
                <c:pt idx="4088">
                  <c:v>1.0579004314120448</c:v>
                </c:pt>
                <c:pt idx="4089">
                  <c:v>0.99567099427015993</c:v>
                </c:pt>
                <c:pt idx="4090">
                  <c:v>0.93344155712827492</c:v>
                </c:pt>
                <c:pt idx="4091">
                  <c:v>0.87121211998638992</c:v>
                </c:pt>
                <c:pt idx="4092">
                  <c:v>0.87121211998638992</c:v>
                </c:pt>
                <c:pt idx="4093">
                  <c:v>0.87121211998638992</c:v>
                </c:pt>
                <c:pt idx="4094">
                  <c:v>0.74675324570261992</c:v>
                </c:pt>
                <c:pt idx="4095">
                  <c:v>0.87121211998638992</c:v>
                </c:pt>
                <c:pt idx="4096">
                  <c:v>2.4891774856753996</c:v>
                </c:pt>
                <c:pt idx="4097">
                  <c:v>1.6801948028308948</c:v>
                </c:pt>
                <c:pt idx="4098">
                  <c:v>1.6179653656890098</c:v>
                </c:pt>
                <c:pt idx="4099">
                  <c:v>1.4935064914052398</c:v>
                </c:pt>
                <c:pt idx="4100">
                  <c:v>1.3690476171214698</c:v>
                </c:pt>
                <c:pt idx="4101">
                  <c:v>1.3068181799795848</c:v>
                </c:pt>
                <c:pt idx="4102">
                  <c:v>1.2445887428376998</c:v>
                </c:pt>
                <c:pt idx="4103">
                  <c:v>1.1201298685539298</c:v>
                </c:pt>
                <c:pt idx="4104">
                  <c:v>0.99567099427015993</c:v>
                </c:pt>
                <c:pt idx="4105">
                  <c:v>0.93344155712827492</c:v>
                </c:pt>
                <c:pt idx="4106">
                  <c:v>0.87121211998638992</c:v>
                </c:pt>
                <c:pt idx="4107">
                  <c:v>0.80898268284450492</c:v>
                </c:pt>
                <c:pt idx="4108">
                  <c:v>0.74675324570261992</c:v>
                </c:pt>
                <c:pt idx="4109">
                  <c:v>0.68452380856073491</c:v>
                </c:pt>
                <c:pt idx="4110">
                  <c:v>0.68452380856073491</c:v>
                </c:pt>
                <c:pt idx="4111">
                  <c:v>0.80898268284450492</c:v>
                </c:pt>
                <c:pt idx="4112">
                  <c:v>0.93344155712827492</c:v>
                </c:pt>
                <c:pt idx="4113">
                  <c:v>1.7424242399727798</c:v>
                </c:pt>
                <c:pt idx="4114">
                  <c:v>2.4269480485335149</c:v>
                </c:pt>
                <c:pt idx="4115">
                  <c:v>1.6801948028308948</c:v>
                </c:pt>
                <c:pt idx="4116">
                  <c:v>1.4935064914052398</c:v>
                </c:pt>
                <c:pt idx="4117">
                  <c:v>1.4312770542633548</c:v>
                </c:pt>
                <c:pt idx="4118">
                  <c:v>1.2445887428376998</c:v>
                </c:pt>
                <c:pt idx="4119">
                  <c:v>1.1201298685539298</c:v>
                </c:pt>
                <c:pt idx="4120">
                  <c:v>1.1201298685539298</c:v>
                </c:pt>
                <c:pt idx="4121">
                  <c:v>1.1201298685539298</c:v>
                </c:pt>
                <c:pt idx="4122">
                  <c:v>1.0579004314120448</c:v>
                </c:pt>
                <c:pt idx="4123">
                  <c:v>0.93344155712827492</c:v>
                </c:pt>
                <c:pt idx="4124">
                  <c:v>0.87121211998638992</c:v>
                </c:pt>
                <c:pt idx="4125">
                  <c:v>0.87121211998638992</c:v>
                </c:pt>
                <c:pt idx="4126">
                  <c:v>1.0579004314120448</c:v>
                </c:pt>
                <c:pt idx="4127">
                  <c:v>0.93344155712827492</c:v>
                </c:pt>
                <c:pt idx="4128">
                  <c:v>0.80898268284450492</c:v>
                </c:pt>
                <c:pt idx="4129">
                  <c:v>0.80898268284450492</c:v>
                </c:pt>
                <c:pt idx="4130">
                  <c:v>0.74675324570261992</c:v>
                </c:pt>
                <c:pt idx="4131">
                  <c:v>0.68452380856073491</c:v>
                </c:pt>
                <c:pt idx="4132">
                  <c:v>0.68452380856073491</c:v>
                </c:pt>
                <c:pt idx="4133">
                  <c:v>0.68452380856073491</c:v>
                </c:pt>
                <c:pt idx="4134">
                  <c:v>0.62229437141884991</c:v>
                </c:pt>
                <c:pt idx="4135">
                  <c:v>0.59117965284790741</c:v>
                </c:pt>
                <c:pt idx="4136">
                  <c:v>0.56006493427696491</c:v>
                </c:pt>
                <c:pt idx="4137">
                  <c:v>0.54761904684858798</c:v>
                </c:pt>
                <c:pt idx="4138">
                  <c:v>0.522727271991834</c:v>
                </c:pt>
                <c:pt idx="4139">
                  <c:v>0.51650432827764547</c:v>
                </c:pt>
                <c:pt idx="4140">
                  <c:v>0.48538960970670292</c:v>
                </c:pt>
                <c:pt idx="4141">
                  <c:v>0.46049783484994899</c:v>
                </c:pt>
                <c:pt idx="4142">
                  <c:v>0.43560605999319496</c:v>
                </c:pt>
                <c:pt idx="4143">
                  <c:v>0.42938311627900649</c:v>
                </c:pt>
                <c:pt idx="4144">
                  <c:v>0.42938311627900649</c:v>
                </c:pt>
                <c:pt idx="4145">
                  <c:v>0.39826839770806399</c:v>
                </c:pt>
                <c:pt idx="4146">
                  <c:v>0.39826839770806399</c:v>
                </c:pt>
                <c:pt idx="4147">
                  <c:v>0.36093073542293297</c:v>
                </c:pt>
                <c:pt idx="4148">
                  <c:v>0.36093073542293297</c:v>
                </c:pt>
                <c:pt idx="4149">
                  <c:v>0.37337662285130996</c:v>
                </c:pt>
                <c:pt idx="4150">
                  <c:v>0.47916666599251445</c:v>
                </c:pt>
                <c:pt idx="4151">
                  <c:v>0.36715367913712149</c:v>
                </c:pt>
                <c:pt idx="4152">
                  <c:v>0.36093073542293297</c:v>
                </c:pt>
                <c:pt idx="4153">
                  <c:v>0.45427489113576042</c:v>
                </c:pt>
                <c:pt idx="4154">
                  <c:v>0.41693722885062945</c:v>
                </c:pt>
                <c:pt idx="4155">
                  <c:v>0.47916666599251445</c:v>
                </c:pt>
                <c:pt idx="4156">
                  <c:v>0.4916125534208915</c:v>
                </c:pt>
                <c:pt idx="4157">
                  <c:v>0.36715367913712149</c:v>
                </c:pt>
                <c:pt idx="4158">
                  <c:v>0.68452380856073491</c:v>
                </c:pt>
                <c:pt idx="4159">
                  <c:v>1.0579004314120448</c:v>
                </c:pt>
                <c:pt idx="4160">
                  <c:v>4.1693722885062945</c:v>
                </c:pt>
                <c:pt idx="4161">
                  <c:v>2.7380952342429397</c:v>
                </c:pt>
                <c:pt idx="4162">
                  <c:v>2.1780302999659749</c:v>
                </c:pt>
                <c:pt idx="4163">
                  <c:v>1.8668831142565498</c:v>
                </c:pt>
                <c:pt idx="4164">
                  <c:v>2.5514069228172849</c:v>
                </c:pt>
                <c:pt idx="4165">
                  <c:v>2.2402597371078596</c:v>
                </c:pt>
                <c:pt idx="4166">
                  <c:v>2.4891774856753996</c:v>
                </c:pt>
                <c:pt idx="4167">
                  <c:v>1.9291125513984348</c:v>
                </c:pt>
                <c:pt idx="4168">
                  <c:v>1.6801948028308948</c:v>
                </c:pt>
                <c:pt idx="4169">
                  <c:v>1.4935064914052398</c:v>
                </c:pt>
                <c:pt idx="4170">
                  <c:v>1.3690476171214698</c:v>
                </c:pt>
                <c:pt idx="4171">
                  <c:v>1.1823593056958148</c:v>
                </c:pt>
                <c:pt idx="4172">
                  <c:v>1.0579004314120448</c:v>
                </c:pt>
                <c:pt idx="4173">
                  <c:v>0.99567099427015993</c:v>
                </c:pt>
                <c:pt idx="4174">
                  <c:v>0.87121211998638992</c:v>
                </c:pt>
                <c:pt idx="4175">
                  <c:v>0.80898268284450492</c:v>
                </c:pt>
                <c:pt idx="4176">
                  <c:v>0.74675324570261992</c:v>
                </c:pt>
                <c:pt idx="4177">
                  <c:v>0.68452380856073491</c:v>
                </c:pt>
                <c:pt idx="4178">
                  <c:v>0.68452380856073491</c:v>
                </c:pt>
                <c:pt idx="4179">
                  <c:v>0.62229437141884991</c:v>
                </c:pt>
                <c:pt idx="4180">
                  <c:v>0.62229437141884991</c:v>
                </c:pt>
                <c:pt idx="4181">
                  <c:v>1.2445887428376998</c:v>
                </c:pt>
                <c:pt idx="4182">
                  <c:v>0.93344155712827492</c:v>
                </c:pt>
                <c:pt idx="4183">
                  <c:v>0.74675324570261992</c:v>
                </c:pt>
                <c:pt idx="4184">
                  <c:v>0.68452380856073491</c:v>
                </c:pt>
                <c:pt idx="4185">
                  <c:v>0.60362554027628434</c:v>
                </c:pt>
                <c:pt idx="4186">
                  <c:v>0.56628787799115343</c:v>
                </c:pt>
                <c:pt idx="4187">
                  <c:v>0.59740259656209593</c:v>
                </c:pt>
                <c:pt idx="4188">
                  <c:v>0.62229437141884991</c:v>
                </c:pt>
                <c:pt idx="4189">
                  <c:v>0.584956709133719</c:v>
                </c:pt>
                <c:pt idx="4190">
                  <c:v>0.51650432827764547</c:v>
                </c:pt>
                <c:pt idx="4191">
                  <c:v>0.74675324570261992</c:v>
                </c:pt>
                <c:pt idx="4192">
                  <c:v>1.1201298685539298</c:v>
                </c:pt>
                <c:pt idx="4193">
                  <c:v>0.80898268284450492</c:v>
                </c:pt>
                <c:pt idx="4194">
                  <c:v>0.74675324570261992</c:v>
                </c:pt>
                <c:pt idx="4195">
                  <c:v>0.62229437141884991</c:v>
                </c:pt>
                <c:pt idx="4196">
                  <c:v>0.54761904684858798</c:v>
                </c:pt>
                <c:pt idx="4197">
                  <c:v>0.50405844084926843</c:v>
                </c:pt>
                <c:pt idx="4198">
                  <c:v>0.44182900370738343</c:v>
                </c:pt>
                <c:pt idx="4199">
                  <c:v>0.42938311627900649</c:v>
                </c:pt>
                <c:pt idx="4200">
                  <c:v>0.3547077917087445</c:v>
                </c:pt>
                <c:pt idx="4201">
                  <c:v>0.31737012942361342</c:v>
                </c:pt>
                <c:pt idx="4202">
                  <c:v>0.27380952342429399</c:v>
                </c:pt>
                <c:pt idx="4203">
                  <c:v>0.29870129828104797</c:v>
                </c:pt>
                <c:pt idx="4204">
                  <c:v>0.32981601685199047</c:v>
                </c:pt>
                <c:pt idx="4205">
                  <c:v>0.34848484799455592</c:v>
                </c:pt>
                <c:pt idx="4206">
                  <c:v>0.28003246713848245</c:v>
                </c:pt>
                <c:pt idx="4207">
                  <c:v>0.26758657971010547</c:v>
                </c:pt>
                <c:pt idx="4208">
                  <c:v>0.23647186113916296</c:v>
                </c:pt>
                <c:pt idx="4209">
                  <c:v>0.21158008628240899</c:v>
                </c:pt>
                <c:pt idx="4210">
                  <c:v>0.21158008628240899</c:v>
                </c:pt>
                <c:pt idx="4211">
                  <c:v>0.23647186113916296</c:v>
                </c:pt>
                <c:pt idx="4212">
                  <c:v>0.2302489174249745</c:v>
                </c:pt>
                <c:pt idx="4213">
                  <c:v>0.22402597371078597</c:v>
                </c:pt>
                <c:pt idx="4214">
                  <c:v>0.21780302999659748</c:v>
                </c:pt>
                <c:pt idx="4215">
                  <c:v>0.20535714256822046</c:v>
                </c:pt>
                <c:pt idx="4216">
                  <c:v>0.21158008628240899</c:v>
                </c:pt>
                <c:pt idx="4217">
                  <c:v>0.199134198854032</c:v>
                </c:pt>
                <c:pt idx="4218">
                  <c:v>0.199134198854032</c:v>
                </c:pt>
                <c:pt idx="4219">
                  <c:v>0.22402597371078597</c:v>
                </c:pt>
                <c:pt idx="4220">
                  <c:v>0.24269480485335146</c:v>
                </c:pt>
                <c:pt idx="4221">
                  <c:v>0.199134198854032</c:v>
                </c:pt>
                <c:pt idx="4222">
                  <c:v>0.161796536568901</c:v>
                </c:pt>
                <c:pt idx="4223">
                  <c:v>0.1306818179979585</c:v>
                </c:pt>
                <c:pt idx="4224">
                  <c:v>0.11823593056958148</c:v>
                </c:pt>
                <c:pt idx="4225">
                  <c:v>9.9567099427015998E-2</c:v>
                </c:pt>
                <c:pt idx="4226">
                  <c:v>0.14312770542633546</c:v>
                </c:pt>
                <c:pt idx="4227">
                  <c:v>0.13690476171214699</c:v>
                </c:pt>
                <c:pt idx="4228">
                  <c:v>0.11823593056958148</c:v>
                </c:pt>
                <c:pt idx="4229">
                  <c:v>9.334415571282749E-2</c:v>
                </c:pt>
                <c:pt idx="4230">
                  <c:v>0.11201298685539299</c:v>
                </c:pt>
                <c:pt idx="4231">
                  <c:v>0.11823593056958148</c:v>
                </c:pt>
                <c:pt idx="4232">
                  <c:v>0.15557359285471248</c:v>
                </c:pt>
                <c:pt idx="4233">
                  <c:v>0.12445887428376999</c:v>
                </c:pt>
                <c:pt idx="4234">
                  <c:v>0.1306818179979585</c:v>
                </c:pt>
                <c:pt idx="4235">
                  <c:v>0.12445887428376999</c:v>
                </c:pt>
                <c:pt idx="4236">
                  <c:v>0.11201298685539299</c:v>
                </c:pt>
                <c:pt idx="4237">
                  <c:v>0.11201298685539299</c:v>
                </c:pt>
                <c:pt idx="4238">
                  <c:v>9.9567099427015998E-2</c:v>
                </c:pt>
                <c:pt idx="4239">
                  <c:v>0.11201298685539299</c:v>
                </c:pt>
                <c:pt idx="4240">
                  <c:v>0.12445887428376999</c:v>
                </c:pt>
                <c:pt idx="4241">
                  <c:v>0.13690476171214699</c:v>
                </c:pt>
                <c:pt idx="4242">
                  <c:v>0.10579004314120449</c:v>
                </c:pt>
                <c:pt idx="4243">
                  <c:v>0.10579004314120449</c:v>
                </c:pt>
                <c:pt idx="4244">
                  <c:v>0.11823593056958148</c:v>
                </c:pt>
                <c:pt idx="4245">
                  <c:v>0.1306818179979585</c:v>
                </c:pt>
                <c:pt idx="4246">
                  <c:v>0.11823593056958148</c:v>
                </c:pt>
                <c:pt idx="4247">
                  <c:v>0.10579004314120449</c:v>
                </c:pt>
                <c:pt idx="4248">
                  <c:v>0.11201298685539299</c:v>
                </c:pt>
                <c:pt idx="4249">
                  <c:v>8.7121211998638981E-2</c:v>
                </c:pt>
                <c:pt idx="4250">
                  <c:v>0.11201298685539299</c:v>
                </c:pt>
                <c:pt idx="4251">
                  <c:v>0.11201298685539299</c:v>
                </c:pt>
                <c:pt idx="4252">
                  <c:v>0.1680194802830895</c:v>
                </c:pt>
                <c:pt idx="4253">
                  <c:v>0.1680194802830895</c:v>
                </c:pt>
                <c:pt idx="4254">
                  <c:v>0.22402597371078597</c:v>
                </c:pt>
                <c:pt idx="4255">
                  <c:v>0.2302489174249745</c:v>
                </c:pt>
                <c:pt idx="4256">
                  <c:v>0.45427489113576042</c:v>
                </c:pt>
                <c:pt idx="4257">
                  <c:v>0.24891774856753998</c:v>
                </c:pt>
                <c:pt idx="4258">
                  <c:v>0.45427489113576042</c:v>
                </c:pt>
                <c:pt idx="4259">
                  <c:v>0.27380952342429399</c:v>
                </c:pt>
                <c:pt idx="4260">
                  <c:v>0.20535714256822046</c:v>
                </c:pt>
                <c:pt idx="4261">
                  <c:v>0.19291125513984347</c:v>
                </c:pt>
                <c:pt idx="4262">
                  <c:v>0.1680194802830895</c:v>
                </c:pt>
                <c:pt idx="4263">
                  <c:v>0.68452380856073491</c:v>
                </c:pt>
                <c:pt idx="4264">
                  <c:v>0.25514069228172848</c:v>
                </c:pt>
                <c:pt idx="4265">
                  <c:v>0.74675324570261992</c:v>
                </c:pt>
                <c:pt idx="4266">
                  <c:v>2.7380952342429397</c:v>
                </c:pt>
                <c:pt idx="4267">
                  <c:v>0.74675324570261992</c:v>
                </c:pt>
                <c:pt idx="4268">
                  <c:v>0.37337662285130996</c:v>
                </c:pt>
                <c:pt idx="4269">
                  <c:v>0.24269480485335146</c:v>
                </c:pt>
                <c:pt idx="4270">
                  <c:v>0.18668831142565498</c:v>
                </c:pt>
                <c:pt idx="4271">
                  <c:v>0.14312770542633546</c:v>
                </c:pt>
                <c:pt idx="4272">
                  <c:v>0.12445887428376999</c:v>
                </c:pt>
                <c:pt idx="4273">
                  <c:v>0.11823593056958148</c:v>
                </c:pt>
                <c:pt idx="4274">
                  <c:v>0.12445887428376999</c:v>
                </c:pt>
                <c:pt idx="4275">
                  <c:v>0.1306818179979585</c:v>
                </c:pt>
                <c:pt idx="4276">
                  <c:v>0.14312770542633546</c:v>
                </c:pt>
                <c:pt idx="4277">
                  <c:v>0.13690476171214699</c:v>
                </c:pt>
                <c:pt idx="4278">
                  <c:v>0.11201298685539299</c:v>
                </c:pt>
                <c:pt idx="4279">
                  <c:v>0.11823593056958148</c:v>
                </c:pt>
                <c:pt idx="4280">
                  <c:v>0.11823593056958148</c:v>
                </c:pt>
                <c:pt idx="4281">
                  <c:v>0.24269480485335146</c:v>
                </c:pt>
                <c:pt idx="4282">
                  <c:v>0.48538960970670292</c:v>
                </c:pt>
                <c:pt idx="4283">
                  <c:v>0.68452380856073491</c:v>
                </c:pt>
                <c:pt idx="4284">
                  <c:v>0.87121211998638992</c:v>
                </c:pt>
                <c:pt idx="4285">
                  <c:v>0.93344155712827492</c:v>
                </c:pt>
                <c:pt idx="4286">
                  <c:v>0.49783549713507996</c:v>
                </c:pt>
                <c:pt idx="4287">
                  <c:v>0.5538419905627765</c:v>
                </c:pt>
                <c:pt idx="4288">
                  <c:v>2.4269480485335149</c:v>
                </c:pt>
                <c:pt idx="4289">
                  <c:v>5.8495670913371898</c:v>
                </c:pt>
                <c:pt idx="4290">
                  <c:v>8.2765151398707033</c:v>
                </c:pt>
                <c:pt idx="4291">
                  <c:v>3.6715367913712145</c:v>
                </c:pt>
                <c:pt idx="4292">
                  <c:v>2.7380952342429397</c:v>
                </c:pt>
                <c:pt idx="4293">
                  <c:v>2.3024891742497449</c:v>
                </c:pt>
                <c:pt idx="4294">
                  <c:v>1.9291125513984348</c:v>
                </c:pt>
                <c:pt idx="4295">
                  <c:v>1.6801948028308948</c:v>
                </c:pt>
                <c:pt idx="4296">
                  <c:v>1.4935064914052398</c:v>
                </c:pt>
                <c:pt idx="4297">
                  <c:v>1.3690476171214698</c:v>
                </c:pt>
                <c:pt idx="4298">
                  <c:v>1.3068181799795848</c:v>
                </c:pt>
                <c:pt idx="4299">
                  <c:v>1.1823593056958148</c:v>
                </c:pt>
                <c:pt idx="4300">
                  <c:v>1.1201298685539298</c:v>
                </c:pt>
                <c:pt idx="4301">
                  <c:v>1.0579004314120448</c:v>
                </c:pt>
                <c:pt idx="4302">
                  <c:v>0.99567099427015993</c:v>
                </c:pt>
                <c:pt idx="4303">
                  <c:v>0.93344155712827492</c:v>
                </c:pt>
                <c:pt idx="4304">
                  <c:v>0.93344155712827492</c:v>
                </c:pt>
                <c:pt idx="4305">
                  <c:v>0.87121211998638992</c:v>
                </c:pt>
                <c:pt idx="4306">
                  <c:v>0.87121211998638992</c:v>
                </c:pt>
                <c:pt idx="4307">
                  <c:v>0.87121211998638992</c:v>
                </c:pt>
                <c:pt idx="4308">
                  <c:v>0.93344155712827492</c:v>
                </c:pt>
                <c:pt idx="4309">
                  <c:v>0.80898268284450492</c:v>
                </c:pt>
                <c:pt idx="4310">
                  <c:v>0.80898268284450492</c:v>
                </c:pt>
                <c:pt idx="4311">
                  <c:v>0.80898268284450492</c:v>
                </c:pt>
                <c:pt idx="4312">
                  <c:v>0.80898268284450492</c:v>
                </c:pt>
                <c:pt idx="4313">
                  <c:v>0.80898268284450492</c:v>
                </c:pt>
                <c:pt idx="4314">
                  <c:v>0.80898268284450492</c:v>
                </c:pt>
                <c:pt idx="4315">
                  <c:v>0.80898268284450492</c:v>
                </c:pt>
                <c:pt idx="4316">
                  <c:v>0.80898268284450492</c:v>
                </c:pt>
                <c:pt idx="4317">
                  <c:v>0.87121211998638992</c:v>
                </c:pt>
                <c:pt idx="4318">
                  <c:v>0.87121211998638992</c:v>
                </c:pt>
                <c:pt idx="4319">
                  <c:v>0.80898268284450492</c:v>
                </c:pt>
                <c:pt idx="4320">
                  <c:v>0.80898268284450492</c:v>
                </c:pt>
                <c:pt idx="4321">
                  <c:v>0.80898268284450492</c:v>
                </c:pt>
                <c:pt idx="4322">
                  <c:v>0.80898268284450492</c:v>
                </c:pt>
                <c:pt idx="4323">
                  <c:v>1.6179653656890098</c:v>
                </c:pt>
                <c:pt idx="4324">
                  <c:v>1.0579004314120448</c:v>
                </c:pt>
                <c:pt idx="4325">
                  <c:v>0.93344155712827492</c:v>
                </c:pt>
                <c:pt idx="4326">
                  <c:v>1.1823593056958148</c:v>
                </c:pt>
                <c:pt idx="4327">
                  <c:v>1.8046536771146648</c:v>
                </c:pt>
                <c:pt idx="4328">
                  <c:v>2.4891774856753996</c:v>
                </c:pt>
                <c:pt idx="4329">
                  <c:v>1.8046536771146648</c:v>
                </c:pt>
                <c:pt idx="4330">
                  <c:v>1.4935064914052398</c:v>
                </c:pt>
                <c:pt idx="4331">
                  <c:v>1.3690476171214698</c:v>
                </c:pt>
                <c:pt idx="4332">
                  <c:v>1.2445887428376998</c:v>
                </c:pt>
                <c:pt idx="4333">
                  <c:v>1.5557359285471248</c:v>
                </c:pt>
                <c:pt idx="4334">
                  <c:v>1.3068181799795848</c:v>
                </c:pt>
                <c:pt idx="4335">
                  <c:v>1.1823593056958148</c:v>
                </c:pt>
                <c:pt idx="4336">
                  <c:v>1.1823593056958148</c:v>
                </c:pt>
                <c:pt idx="4337">
                  <c:v>1.1823593056958148</c:v>
                </c:pt>
                <c:pt idx="4338">
                  <c:v>1.1201298685539298</c:v>
                </c:pt>
                <c:pt idx="4339">
                  <c:v>1.5557359285471248</c:v>
                </c:pt>
                <c:pt idx="4340">
                  <c:v>2.6758657971010549</c:v>
                </c:pt>
                <c:pt idx="4341">
                  <c:v>2.3024891742497449</c:v>
                </c:pt>
                <c:pt idx="4342">
                  <c:v>2.0535714256822049</c:v>
                </c:pt>
                <c:pt idx="4343">
                  <c:v>1.8046536771146648</c:v>
                </c:pt>
                <c:pt idx="4344">
                  <c:v>1.6179653656890098</c:v>
                </c:pt>
                <c:pt idx="4345">
                  <c:v>1.4935064914052398</c:v>
                </c:pt>
                <c:pt idx="4346">
                  <c:v>1.3690476171214698</c:v>
                </c:pt>
                <c:pt idx="4347">
                  <c:v>1.3068181799795848</c:v>
                </c:pt>
                <c:pt idx="4348">
                  <c:v>1.2445887428376998</c:v>
                </c:pt>
                <c:pt idx="4349">
                  <c:v>1.1823593056958148</c:v>
                </c:pt>
                <c:pt idx="4350">
                  <c:v>1.1201298685539298</c:v>
                </c:pt>
                <c:pt idx="4351">
                  <c:v>1.0579004314120448</c:v>
                </c:pt>
                <c:pt idx="4352">
                  <c:v>1.3690476171214698</c:v>
                </c:pt>
                <c:pt idx="4353">
                  <c:v>2.8003246713848249</c:v>
                </c:pt>
                <c:pt idx="4354">
                  <c:v>1.7424242399727798</c:v>
                </c:pt>
                <c:pt idx="4355">
                  <c:v>1.4312770542633548</c:v>
                </c:pt>
                <c:pt idx="4356">
                  <c:v>1.1201298685539298</c:v>
                </c:pt>
                <c:pt idx="4357">
                  <c:v>1.0579004314120448</c:v>
                </c:pt>
                <c:pt idx="4358">
                  <c:v>0.93344155712827492</c:v>
                </c:pt>
                <c:pt idx="4359">
                  <c:v>0.74675324570261992</c:v>
                </c:pt>
                <c:pt idx="4360">
                  <c:v>0.68452380856073491</c:v>
                </c:pt>
                <c:pt idx="4361">
                  <c:v>0.68452380856073491</c:v>
                </c:pt>
                <c:pt idx="4362">
                  <c:v>0.62229437141884991</c:v>
                </c:pt>
                <c:pt idx="4363">
                  <c:v>0.62229437141884991</c:v>
                </c:pt>
                <c:pt idx="4364">
                  <c:v>0.60984848399047298</c:v>
                </c:pt>
                <c:pt idx="4365">
                  <c:v>0.56628787799115343</c:v>
                </c:pt>
                <c:pt idx="4366">
                  <c:v>0.53517315942021093</c:v>
                </c:pt>
                <c:pt idx="4367">
                  <c:v>0.50405844084926843</c:v>
                </c:pt>
                <c:pt idx="4368">
                  <c:v>0.47294372227832593</c:v>
                </c:pt>
                <c:pt idx="4369">
                  <c:v>0.45427489113576042</c:v>
                </c:pt>
                <c:pt idx="4370">
                  <c:v>0.40449134142225246</c:v>
                </c:pt>
                <c:pt idx="4371">
                  <c:v>0.39826839770806399</c:v>
                </c:pt>
                <c:pt idx="4372">
                  <c:v>0.41071428513644093</c:v>
                </c:pt>
                <c:pt idx="4373">
                  <c:v>0.39826839770806399</c:v>
                </c:pt>
                <c:pt idx="4374">
                  <c:v>0.37959956656549843</c:v>
                </c:pt>
                <c:pt idx="4375">
                  <c:v>0.36093073542293297</c:v>
                </c:pt>
                <c:pt idx="4376">
                  <c:v>0.3547077917087445</c:v>
                </c:pt>
                <c:pt idx="4377">
                  <c:v>0.33603896056617899</c:v>
                </c:pt>
                <c:pt idx="4378">
                  <c:v>0.323593073137802</c:v>
                </c:pt>
                <c:pt idx="4379">
                  <c:v>0.30492424199523649</c:v>
                </c:pt>
                <c:pt idx="4380">
                  <c:v>0.29870129828104797</c:v>
                </c:pt>
                <c:pt idx="4381">
                  <c:v>0.29870129828104797</c:v>
                </c:pt>
                <c:pt idx="4382">
                  <c:v>0.34848484799455592</c:v>
                </c:pt>
                <c:pt idx="4383">
                  <c:v>0.36715367913712149</c:v>
                </c:pt>
                <c:pt idx="4384">
                  <c:v>0.31114718570942496</c:v>
                </c:pt>
                <c:pt idx="4385">
                  <c:v>0.37337662285130996</c:v>
                </c:pt>
                <c:pt idx="4386">
                  <c:v>0.32981601685199047</c:v>
                </c:pt>
                <c:pt idx="4387">
                  <c:v>0.28625541085267092</c:v>
                </c:pt>
                <c:pt idx="4388">
                  <c:v>0.27380952342429399</c:v>
                </c:pt>
                <c:pt idx="4389">
                  <c:v>0.47294372227832593</c:v>
                </c:pt>
                <c:pt idx="4390">
                  <c:v>1.1823593056958148</c:v>
                </c:pt>
                <c:pt idx="4391">
                  <c:v>1.3690476171214698</c:v>
                </c:pt>
                <c:pt idx="4392">
                  <c:v>1.1201298685539298</c:v>
                </c:pt>
                <c:pt idx="4393">
                  <c:v>2.7380952342429397</c:v>
                </c:pt>
                <c:pt idx="4394">
                  <c:v>3.9204545399387545</c:v>
                </c:pt>
                <c:pt idx="4395">
                  <c:v>3.0492424199523649</c:v>
                </c:pt>
                <c:pt idx="4396">
                  <c:v>2.4891774856753996</c:v>
                </c:pt>
                <c:pt idx="4397">
                  <c:v>2.1158008628240896</c:v>
                </c:pt>
                <c:pt idx="4398">
                  <c:v>1.8046536771146648</c:v>
                </c:pt>
                <c:pt idx="4399">
                  <c:v>1.5557359285471248</c:v>
                </c:pt>
                <c:pt idx="4400">
                  <c:v>1.3690476171214698</c:v>
                </c:pt>
                <c:pt idx="4401">
                  <c:v>1.1823593056958148</c:v>
                </c:pt>
                <c:pt idx="4402">
                  <c:v>1.0579004314120448</c:v>
                </c:pt>
                <c:pt idx="4403">
                  <c:v>0.93344155712827492</c:v>
                </c:pt>
                <c:pt idx="4404">
                  <c:v>0.87121211998638992</c:v>
                </c:pt>
                <c:pt idx="4405">
                  <c:v>0.80898268284450492</c:v>
                </c:pt>
                <c:pt idx="4406">
                  <c:v>0.74675324570261992</c:v>
                </c:pt>
                <c:pt idx="4407">
                  <c:v>0.68452380856073491</c:v>
                </c:pt>
                <c:pt idx="4408">
                  <c:v>0.68452380856073491</c:v>
                </c:pt>
                <c:pt idx="4409">
                  <c:v>0.74675324570261992</c:v>
                </c:pt>
                <c:pt idx="4410">
                  <c:v>0.93344155712827492</c:v>
                </c:pt>
                <c:pt idx="4411">
                  <c:v>1.3690476171214698</c:v>
                </c:pt>
                <c:pt idx="4412">
                  <c:v>1.0579004314120448</c:v>
                </c:pt>
                <c:pt idx="4413">
                  <c:v>0.93344155712827492</c:v>
                </c:pt>
                <c:pt idx="4414">
                  <c:v>0.87121211998638992</c:v>
                </c:pt>
                <c:pt idx="4415">
                  <c:v>0.87121211998638992</c:v>
                </c:pt>
                <c:pt idx="4416">
                  <c:v>0.87121211998638992</c:v>
                </c:pt>
                <c:pt idx="4417">
                  <c:v>0.87121211998638992</c:v>
                </c:pt>
                <c:pt idx="4418">
                  <c:v>0.74675324570261992</c:v>
                </c:pt>
                <c:pt idx="4419">
                  <c:v>0.68452380856073491</c:v>
                </c:pt>
                <c:pt idx="4420">
                  <c:v>0.80898268284450492</c:v>
                </c:pt>
                <c:pt idx="4421">
                  <c:v>0.87121211998638992</c:v>
                </c:pt>
                <c:pt idx="4422">
                  <c:v>0.87121211998638992</c:v>
                </c:pt>
                <c:pt idx="4423">
                  <c:v>1.1823593056958148</c:v>
                </c:pt>
                <c:pt idx="4424">
                  <c:v>3.6715367913712145</c:v>
                </c:pt>
                <c:pt idx="4425">
                  <c:v>8.7121211998638994</c:v>
                </c:pt>
                <c:pt idx="4426">
                  <c:v>5.9117965284790746</c:v>
                </c:pt>
                <c:pt idx="4427">
                  <c:v>8.5254328884382442</c:v>
                </c:pt>
                <c:pt idx="4428">
                  <c:v>8.0898268284450499</c:v>
                </c:pt>
                <c:pt idx="4429">
                  <c:v>9.5211038827084042</c:v>
                </c:pt>
                <c:pt idx="4430">
                  <c:v>11.325757559823069</c:v>
                </c:pt>
                <c:pt idx="4431">
                  <c:v>11.076839811255528</c:v>
                </c:pt>
                <c:pt idx="4432">
                  <c:v>10.267857128411023</c:v>
                </c:pt>
                <c:pt idx="4433">
                  <c:v>6.7207792113235794</c:v>
                </c:pt>
                <c:pt idx="4434">
                  <c:v>4.4805194742157193</c:v>
                </c:pt>
                <c:pt idx="4435">
                  <c:v>3.4848484799455597</c:v>
                </c:pt>
                <c:pt idx="4436">
                  <c:v>3.1114718570942497</c:v>
                </c:pt>
                <c:pt idx="4437">
                  <c:v>2.8003246713848249</c:v>
                </c:pt>
                <c:pt idx="4438">
                  <c:v>2.4269480485335149</c:v>
                </c:pt>
                <c:pt idx="4439">
                  <c:v>2.1158008628240896</c:v>
                </c:pt>
                <c:pt idx="4440">
                  <c:v>1.9913419885403199</c:v>
                </c:pt>
                <c:pt idx="4441">
                  <c:v>1.8668831142565498</c:v>
                </c:pt>
                <c:pt idx="4442">
                  <c:v>1.6801948028308948</c:v>
                </c:pt>
                <c:pt idx="4443">
                  <c:v>1.9913419885403199</c:v>
                </c:pt>
                <c:pt idx="4444">
                  <c:v>2.6758657971010549</c:v>
                </c:pt>
                <c:pt idx="4445">
                  <c:v>2.4891774856753996</c:v>
                </c:pt>
                <c:pt idx="4446">
                  <c:v>6.2229437141884993</c:v>
                </c:pt>
                <c:pt idx="4447">
                  <c:v>12.570346302660768</c:v>
                </c:pt>
                <c:pt idx="4448">
                  <c:v>8.2142857027288194</c:v>
                </c:pt>
                <c:pt idx="4449">
                  <c:v>6.2229437141884993</c:v>
                </c:pt>
                <c:pt idx="4450">
                  <c:v>11.263528122681183</c:v>
                </c:pt>
                <c:pt idx="4451">
                  <c:v>7.3430735827424289</c:v>
                </c:pt>
                <c:pt idx="4452">
                  <c:v>4.6049783484994897</c:v>
                </c:pt>
                <c:pt idx="4453">
                  <c:v>3.5470779170874445</c:v>
                </c:pt>
                <c:pt idx="4454">
                  <c:v>3.0492424199523649</c:v>
                </c:pt>
                <c:pt idx="4455">
                  <c:v>2.8625541085267097</c:v>
                </c:pt>
                <c:pt idx="4456">
                  <c:v>2.3647186113916296</c:v>
                </c:pt>
                <c:pt idx="4457">
                  <c:v>2.2402597371078596</c:v>
                </c:pt>
                <c:pt idx="4458">
                  <c:v>2.5514069228172849</c:v>
                </c:pt>
                <c:pt idx="4459">
                  <c:v>1.9913419885403199</c:v>
                </c:pt>
                <c:pt idx="4460">
                  <c:v>1.8668831142565498</c:v>
                </c:pt>
                <c:pt idx="4461">
                  <c:v>1.7424242399727798</c:v>
                </c:pt>
                <c:pt idx="4462">
                  <c:v>1.6179653656890098</c:v>
                </c:pt>
                <c:pt idx="4463">
                  <c:v>1.4935064914052398</c:v>
                </c:pt>
                <c:pt idx="4464">
                  <c:v>1.3690476171214698</c:v>
                </c:pt>
                <c:pt idx="4465">
                  <c:v>1.3068181799795848</c:v>
                </c:pt>
                <c:pt idx="4466">
                  <c:v>1.4935064914052398</c:v>
                </c:pt>
                <c:pt idx="4467">
                  <c:v>1.8668831142565498</c:v>
                </c:pt>
                <c:pt idx="4468">
                  <c:v>2.6758657971010549</c:v>
                </c:pt>
                <c:pt idx="4469">
                  <c:v>8.0898268284450499</c:v>
                </c:pt>
                <c:pt idx="4470">
                  <c:v>15.992965345464443</c:v>
                </c:pt>
                <c:pt idx="4471">
                  <c:v>10.205627691269139</c:v>
                </c:pt>
                <c:pt idx="4472">
                  <c:v>6.0362554027628441</c:v>
                </c:pt>
                <c:pt idx="4473">
                  <c:v>4.3560605999319497</c:v>
                </c:pt>
                <c:pt idx="4474">
                  <c:v>3.4226190428036745</c:v>
                </c:pt>
                <c:pt idx="4475">
                  <c:v>2.9870129828104797</c:v>
                </c:pt>
                <c:pt idx="4476">
                  <c:v>2.8003246713848249</c:v>
                </c:pt>
                <c:pt idx="4477">
                  <c:v>2.4269480485335149</c:v>
                </c:pt>
                <c:pt idx="4478">
                  <c:v>2.1780302999659749</c:v>
                </c:pt>
                <c:pt idx="4479">
                  <c:v>1.9291125513984348</c:v>
                </c:pt>
                <c:pt idx="4480">
                  <c:v>1.8668831142565498</c:v>
                </c:pt>
                <c:pt idx="4481">
                  <c:v>1.9291125513984348</c:v>
                </c:pt>
                <c:pt idx="4482">
                  <c:v>1.6179653656890098</c:v>
                </c:pt>
                <c:pt idx="4483">
                  <c:v>1.4935064914052398</c:v>
                </c:pt>
                <c:pt idx="4484">
                  <c:v>1.3690476171214698</c:v>
                </c:pt>
                <c:pt idx="4485">
                  <c:v>1.3068181799795848</c:v>
                </c:pt>
                <c:pt idx="4486">
                  <c:v>1.1823593056958148</c:v>
                </c:pt>
                <c:pt idx="4487">
                  <c:v>1.1201298685539298</c:v>
                </c:pt>
                <c:pt idx="4488">
                  <c:v>1.1201298685539298</c:v>
                </c:pt>
                <c:pt idx="4489">
                  <c:v>1.7424242399727798</c:v>
                </c:pt>
                <c:pt idx="4490">
                  <c:v>1.4312770542633548</c:v>
                </c:pt>
                <c:pt idx="4491">
                  <c:v>1.2445887428376998</c:v>
                </c:pt>
                <c:pt idx="4492">
                  <c:v>1.1201298685539298</c:v>
                </c:pt>
                <c:pt idx="4493">
                  <c:v>1.0579004314120448</c:v>
                </c:pt>
                <c:pt idx="4494">
                  <c:v>1.3690476171214698</c:v>
                </c:pt>
                <c:pt idx="4495">
                  <c:v>1.9913419885403199</c:v>
                </c:pt>
                <c:pt idx="4496">
                  <c:v>3.6715367913712145</c:v>
                </c:pt>
                <c:pt idx="4497">
                  <c:v>3.1114718570942497</c:v>
                </c:pt>
                <c:pt idx="4498">
                  <c:v>2.6758657971010549</c:v>
                </c:pt>
                <c:pt idx="4499">
                  <c:v>2.8625541085267097</c:v>
                </c:pt>
                <c:pt idx="4500">
                  <c:v>2.2402597371078596</c:v>
                </c:pt>
                <c:pt idx="4501">
                  <c:v>1.9291125513984348</c:v>
                </c:pt>
                <c:pt idx="4502">
                  <c:v>1.7424242399727798</c:v>
                </c:pt>
                <c:pt idx="4503">
                  <c:v>1.5557359285471248</c:v>
                </c:pt>
                <c:pt idx="4504">
                  <c:v>1.4312770542633548</c:v>
                </c:pt>
                <c:pt idx="4505">
                  <c:v>1.3690476171214698</c:v>
                </c:pt>
                <c:pt idx="4506">
                  <c:v>1.6801948028308948</c:v>
                </c:pt>
                <c:pt idx="4507">
                  <c:v>1.4312770542633548</c:v>
                </c:pt>
                <c:pt idx="4508">
                  <c:v>1.1823593056958148</c:v>
                </c:pt>
                <c:pt idx="4509">
                  <c:v>1.0579004314120448</c:v>
                </c:pt>
                <c:pt idx="4510">
                  <c:v>1.3068181799795848</c:v>
                </c:pt>
                <c:pt idx="4511">
                  <c:v>1.6179653656890098</c:v>
                </c:pt>
                <c:pt idx="4512">
                  <c:v>1.6801948028308948</c:v>
                </c:pt>
                <c:pt idx="4513">
                  <c:v>1.3068181799795848</c:v>
                </c:pt>
                <c:pt idx="4514">
                  <c:v>1.2445887428376998</c:v>
                </c:pt>
                <c:pt idx="4515">
                  <c:v>1.1201298685539298</c:v>
                </c:pt>
                <c:pt idx="4516">
                  <c:v>0.99567099427015993</c:v>
                </c:pt>
                <c:pt idx="4517">
                  <c:v>0.93344155712827492</c:v>
                </c:pt>
                <c:pt idx="4518">
                  <c:v>0.87121211998638992</c:v>
                </c:pt>
                <c:pt idx="4519">
                  <c:v>0.80898268284450492</c:v>
                </c:pt>
                <c:pt idx="4520">
                  <c:v>1.1201298685539298</c:v>
                </c:pt>
                <c:pt idx="4521">
                  <c:v>0.87121211998638992</c:v>
                </c:pt>
                <c:pt idx="4522">
                  <c:v>0.74675324570261992</c:v>
                </c:pt>
                <c:pt idx="4523">
                  <c:v>0.68452380856073491</c:v>
                </c:pt>
                <c:pt idx="4524">
                  <c:v>0.62229437141884991</c:v>
                </c:pt>
                <c:pt idx="4525">
                  <c:v>0.62229437141884991</c:v>
                </c:pt>
                <c:pt idx="4526">
                  <c:v>0.59740259656209593</c:v>
                </c:pt>
                <c:pt idx="4527">
                  <c:v>0.57251082170534184</c:v>
                </c:pt>
                <c:pt idx="4528">
                  <c:v>0.54761904684858798</c:v>
                </c:pt>
                <c:pt idx="4529">
                  <c:v>0.522727271991834</c:v>
                </c:pt>
                <c:pt idx="4530">
                  <c:v>0.54139610313439945</c:v>
                </c:pt>
                <c:pt idx="4531">
                  <c:v>0.57873376541953048</c:v>
                </c:pt>
                <c:pt idx="4532">
                  <c:v>0.51650432827764547</c:v>
                </c:pt>
                <c:pt idx="4533">
                  <c:v>0.4916125534208915</c:v>
                </c:pt>
                <c:pt idx="4534">
                  <c:v>0.47294372227832593</c:v>
                </c:pt>
                <c:pt idx="4535">
                  <c:v>0.47294372227832593</c:v>
                </c:pt>
                <c:pt idx="4536">
                  <c:v>0.46049783484994899</c:v>
                </c:pt>
                <c:pt idx="4537">
                  <c:v>0.44182900370738343</c:v>
                </c:pt>
                <c:pt idx="4538">
                  <c:v>0.41693722885062945</c:v>
                </c:pt>
                <c:pt idx="4539">
                  <c:v>0.39826839770806399</c:v>
                </c:pt>
                <c:pt idx="4540">
                  <c:v>0.37959956656549843</c:v>
                </c:pt>
                <c:pt idx="4541">
                  <c:v>0.37959956656549843</c:v>
                </c:pt>
                <c:pt idx="4542">
                  <c:v>0.36093073542293297</c:v>
                </c:pt>
                <c:pt idx="4543">
                  <c:v>0.34226190428036746</c:v>
                </c:pt>
                <c:pt idx="4544">
                  <c:v>0.34226190428036746</c:v>
                </c:pt>
                <c:pt idx="4545">
                  <c:v>0.36715367913712149</c:v>
                </c:pt>
                <c:pt idx="4546">
                  <c:v>0.39204545399387547</c:v>
                </c:pt>
                <c:pt idx="4547">
                  <c:v>0.36715367913712149</c:v>
                </c:pt>
                <c:pt idx="4548">
                  <c:v>0.38582251027968695</c:v>
                </c:pt>
                <c:pt idx="4549">
                  <c:v>0.41071428513644093</c:v>
                </c:pt>
                <c:pt idx="4550">
                  <c:v>0.39826839770806399</c:v>
                </c:pt>
                <c:pt idx="4551">
                  <c:v>0.37959956656549843</c:v>
                </c:pt>
                <c:pt idx="4552">
                  <c:v>0.34848484799455592</c:v>
                </c:pt>
                <c:pt idx="4553">
                  <c:v>0.36093073542293297</c:v>
                </c:pt>
                <c:pt idx="4554">
                  <c:v>0.33603896056617899</c:v>
                </c:pt>
                <c:pt idx="4555">
                  <c:v>0.31737012942361342</c:v>
                </c:pt>
                <c:pt idx="4556">
                  <c:v>0.31114718570942496</c:v>
                </c:pt>
                <c:pt idx="4557">
                  <c:v>0.2924783545668595</c:v>
                </c:pt>
                <c:pt idx="4558">
                  <c:v>0.28625541085267092</c:v>
                </c:pt>
                <c:pt idx="4559">
                  <c:v>0.323593073137802</c:v>
                </c:pt>
                <c:pt idx="4560">
                  <c:v>0.68452380856073491</c:v>
                </c:pt>
                <c:pt idx="4561">
                  <c:v>0.42938311627900649</c:v>
                </c:pt>
                <c:pt idx="4562">
                  <c:v>0.37337662285130996</c:v>
                </c:pt>
                <c:pt idx="4563">
                  <c:v>0.32981601685199047</c:v>
                </c:pt>
                <c:pt idx="4564">
                  <c:v>0.29870129828104797</c:v>
                </c:pt>
                <c:pt idx="4565">
                  <c:v>0.28003246713848245</c:v>
                </c:pt>
                <c:pt idx="4566">
                  <c:v>0.261363635995917</c:v>
                </c:pt>
                <c:pt idx="4567">
                  <c:v>0.26758657971010547</c:v>
                </c:pt>
                <c:pt idx="4568">
                  <c:v>0.25514069228172848</c:v>
                </c:pt>
                <c:pt idx="4569">
                  <c:v>0.24891774856753998</c:v>
                </c:pt>
                <c:pt idx="4570">
                  <c:v>0.2302489174249745</c:v>
                </c:pt>
                <c:pt idx="4571">
                  <c:v>0.22402597371078597</c:v>
                </c:pt>
                <c:pt idx="4572">
                  <c:v>0.21780302999659748</c:v>
                </c:pt>
                <c:pt idx="4573">
                  <c:v>0.21158008628240899</c:v>
                </c:pt>
                <c:pt idx="4574">
                  <c:v>0.20535714256822046</c:v>
                </c:pt>
                <c:pt idx="4575">
                  <c:v>0.20535714256822046</c:v>
                </c:pt>
                <c:pt idx="4576">
                  <c:v>0.20535714256822046</c:v>
                </c:pt>
                <c:pt idx="4577">
                  <c:v>0.21780302999659748</c:v>
                </c:pt>
                <c:pt idx="4578">
                  <c:v>0.20535714256822046</c:v>
                </c:pt>
                <c:pt idx="4579">
                  <c:v>0.18668831142565498</c:v>
                </c:pt>
                <c:pt idx="4580">
                  <c:v>0.17424242399727796</c:v>
                </c:pt>
                <c:pt idx="4581">
                  <c:v>0.161796536568901</c:v>
                </c:pt>
                <c:pt idx="4582">
                  <c:v>0.17424242399727796</c:v>
                </c:pt>
                <c:pt idx="4583">
                  <c:v>0.18668831142565498</c:v>
                </c:pt>
                <c:pt idx="4584">
                  <c:v>0.18046536771146648</c:v>
                </c:pt>
                <c:pt idx="4585">
                  <c:v>0.21780302999659748</c:v>
                </c:pt>
                <c:pt idx="4586">
                  <c:v>0.3547077917087445</c:v>
                </c:pt>
                <c:pt idx="4587">
                  <c:v>0.2924783545668595</c:v>
                </c:pt>
                <c:pt idx="4588">
                  <c:v>0.27380952342429399</c:v>
                </c:pt>
                <c:pt idx="4589">
                  <c:v>0.21780302999659748</c:v>
                </c:pt>
                <c:pt idx="4590">
                  <c:v>0.199134198854032</c:v>
                </c:pt>
                <c:pt idx="4591">
                  <c:v>0.18668831142565498</c:v>
                </c:pt>
                <c:pt idx="4592">
                  <c:v>0.161796536568901</c:v>
                </c:pt>
                <c:pt idx="4593">
                  <c:v>0.15557359285471248</c:v>
                </c:pt>
                <c:pt idx="4594">
                  <c:v>0.15557359285471248</c:v>
                </c:pt>
                <c:pt idx="4595">
                  <c:v>0.21158008628240899</c:v>
                </c:pt>
                <c:pt idx="4596">
                  <c:v>0.17424242399727796</c:v>
                </c:pt>
                <c:pt idx="4597">
                  <c:v>0.161796536568901</c:v>
                </c:pt>
                <c:pt idx="4598">
                  <c:v>0.15557359285471248</c:v>
                </c:pt>
                <c:pt idx="4599">
                  <c:v>0.1306818179979585</c:v>
                </c:pt>
                <c:pt idx="4600">
                  <c:v>0.13690476171214699</c:v>
                </c:pt>
                <c:pt idx="4601">
                  <c:v>0.13690476171214699</c:v>
                </c:pt>
                <c:pt idx="4602">
                  <c:v>0.12445887428376999</c:v>
                </c:pt>
                <c:pt idx="4603">
                  <c:v>0.12445887428376999</c:v>
                </c:pt>
                <c:pt idx="4604">
                  <c:v>0.1306818179979585</c:v>
                </c:pt>
                <c:pt idx="4605">
                  <c:v>0.1306818179979585</c:v>
                </c:pt>
                <c:pt idx="4606">
                  <c:v>0.14935064914052398</c:v>
                </c:pt>
                <c:pt idx="4607">
                  <c:v>0.161796536568901</c:v>
                </c:pt>
                <c:pt idx="4608">
                  <c:v>0.14935064914052398</c:v>
                </c:pt>
                <c:pt idx="4609">
                  <c:v>0.13690476171214699</c:v>
                </c:pt>
                <c:pt idx="4610">
                  <c:v>0.14312770542633546</c:v>
                </c:pt>
                <c:pt idx="4611">
                  <c:v>0.1306818179979585</c:v>
                </c:pt>
                <c:pt idx="4612">
                  <c:v>0.11823593056958148</c:v>
                </c:pt>
                <c:pt idx="4613">
                  <c:v>0.11823593056958148</c:v>
                </c:pt>
                <c:pt idx="4614">
                  <c:v>0.11201298685539299</c:v>
                </c:pt>
                <c:pt idx="4615">
                  <c:v>0.11823593056958148</c:v>
                </c:pt>
                <c:pt idx="4616">
                  <c:v>0.11823593056958148</c:v>
                </c:pt>
                <c:pt idx="4617">
                  <c:v>0.11823593056958148</c:v>
                </c:pt>
                <c:pt idx="4618">
                  <c:v>0.11823593056958148</c:v>
                </c:pt>
                <c:pt idx="4619">
                  <c:v>0.1306818179979585</c:v>
                </c:pt>
                <c:pt idx="4620">
                  <c:v>0.11823593056958148</c:v>
                </c:pt>
                <c:pt idx="4621">
                  <c:v>0.11823593056958148</c:v>
                </c:pt>
                <c:pt idx="4622">
                  <c:v>0.13690476171214699</c:v>
                </c:pt>
                <c:pt idx="4623">
                  <c:v>0.13690476171214699</c:v>
                </c:pt>
                <c:pt idx="4624">
                  <c:v>0.13690476171214699</c:v>
                </c:pt>
                <c:pt idx="4625">
                  <c:v>0.14935064914052398</c:v>
                </c:pt>
                <c:pt idx="4626">
                  <c:v>0.13690476171214699</c:v>
                </c:pt>
                <c:pt idx="4627">
                  <c:v>0.12445887428376999</c:v>
                </c:pt>
                <c:pt idx="4628">
                  <c:v>0.13690476171214699</c:v>
                </c:pt>
                <c:pt idx="4629">
                  <c:v>0.13690476171214699</c:v>
                </c:pt>
                <c:pt idx="4630">
                  <c:v>0.13690476171214699</c:v>
                </c:pt>
                <c:pt idx="4631">
                  <c:v>0.12445887428376999</c:v>
                </c:pt>
                <c:pt idx="4632">
                  <c:v>0.13690476171214699</c:v>
                </c:pt>
                <c:pt idx="4633">
                  <c:v>0.12445887428376999</c:v>
                </c:pt>
                <c:pt idx="4634">
                  <c:v>0.1306818179979585</c:v>
                </c:pt>
                <c:pt idx="4635">
                  <c:v>0.13690476171214699</c:v>
                </c:pt>
                <c:pt idx="4636">
                  <c:v>9.9567099427015998E-2</c:v>
                </c:pt>
                <c:pt idx="4637">
                  <c:v>9.9567099427015998E-2</c:v>
                </c:pt>
                <c:pt idx="4638">
                  <c:v>9.9567099427015998E-2</c:v>
                </c:pt>
                <c:pt idx="4639">
                  <c:v>0.11823593056958148</c:v>
                </c:pt>
                <c:pt idx="4640">
                  <c:v>0.11823593056958148</c:v>
                </c:pt>
                <c:pt idx="4641">
                  <c:v>0.13690476171214699</c:v>
                </c:pt>
                <c:pt idx="4642">
                  <c:v>0.1306818179979585</c:v>
                </c:pt>
                <c:pt idx="4643">
                  <c:v>0.17424242399727796</c:v>
                </c:pt>
                <c:pt idx="4644">
                  <c:v>0.15557359285471248</c:v>
                </c:pt>
                <c:pt idx="4645">
                  <c:v>0.13690476171214699</c:v>
                </c:pt>
                <c:pt idx="4646">
                  <c:v>0.13690476171214699</c:v>
                </c:pt>
                <c:pt idx="4647">
                  <c:v>0.1306818179979585</c:v>
                </c:pt>
                <c:pt idx="4648">
                  <c:v>0.17424242399727796</c:v>
                </c:pt>
                <c:pt idx="4649">
                  <c:v>0.584956709133719</c:v>
                </c:pt>
                <c:pt idx="4650">
                  <c:v>0.18668831142565498</c:v>
                </c:pt>
                <c:pt idx="4651">
                  <c:v>0.13690476171214699</c:v>
                </c:pt>
                <c:pt idx="4652">
                  <c:v>0.11823593056958148</c:v>
                </c:pt>
                <c:pt idx="4653">
                  <c:v>0.11201298685539299</c:v>
                </c:pt>
                <c:pt idx="4654">
                  <c:v>0.14935064914052398</c:v>
                </c:pt>
                <c:pt idx="4655">
                  <c:v>0.17424242399727796</c:v>
                </c:pt>
                <c:pt idx="4656">
                  <c:v>0.1306818179979585</c:v>
                </c:pt>
                <c:pt idx="4657">
                  <c:v>0.11823593056958148</c:v>
                </c:pt>
                <c:pt idx="4658">
                  <c:v>0.11201298685539299</c:v>
                </c:pt>
                <c:pt idx="4659">
                  <c:v>0.11201298685539299</c:v>
                </c:pt>
                <c:pt idx="4660">
                  <c:v>0.10579004314120449</c:v>
                </c:pt>
                <c:pt idx="4661">
                  <c:v>0.10579004314120449</c:v>
                </c:pt>
                <c:pt idx="4662">
                  <c:v>0.11201298685539299</c:v>
                </c:pt>
                <c:pt idx="4663">
                  <c:v>0.11201298685539299</c:v>
                </c:pt>
                <c:pt idx="4664">
                  <c:v>0.11201298685539299</c:v>
                </c:pt>
                <c:pt idx="4665">
                  <c:v>0.12445887428376999</c:v>
                </c:pt>
                <c:pt idx="4666">
                  <c:v>0.161796536568901</c:v>
                </c:pt>
                <c:pt idx="4667">
                  <c:v>0.15557359285471248</c:v>
                </c:pt>
                <c:pt idx="4668">
                  <c:v>0.1680194802830895</c:v>
                </c:pt>
                <c:pt idx="4669">
                  <c:v>0.323593073137802</c:v>
                </c:pt>
                <c:pt idx="4670">
                  <c:v>0.522727271991834</c:v>
                </c:pt>
                <c:pt idx="4671">
                  <c:v>0.26758657971010547</c:v>
                </c:pt>
                <c:pt idx="4672">
                  <c:v>0.29870129828104797</c:v>
                </c:pt>
                <c:pt idx="4673">
                  <c:v>0.41071428513644093</c:v>
                </c:pt>
                <c:pt idx="4674">
                  <c:v>0.22402597371078597</c:v>
                </c:pt>
                <c:pt idx="4675">
                  <c:v>0.20535714256822046</c:v>
                </c:pt>
                <c:pt idx="4676">
                  <c:v>0.24891774856753998</c:v>
                </c:pt>
                <c:pt idx="4677">
                  <c:v>2.7380952342429397</c:v>
                </c:pt>
                <c:pt idx="4678">
                  <c:v>2.5514069228172849</c:v>
                </c:pt>
                <c:pt idx="4679">
                  <c:v>0.99567099427015993</c:v>
                </c:pt>
                <c:pt idx="4680">
                  <c:v>0.74675324570261992</c:v>
                </c:pt>
                <c:pt idx="4681">
                  <c:v>1.3068181799795848</c:v>
                </c:pt>
                <c:pt idx="4682">
                  <c:v>0.87121211998638992</c:v>
                </c:pt>
                <c:pt idx="4683">
                  <c:v>0.93344155712827492</c:v>
                </c:pt>
                <c:pt idx="4684">
                  <c:v>1.2445887428376998</c:v>
                </c:pt>
                <c:pt idx="4685">
                  <c:v>0.93344155712827492</c:v>
                </c:pt>
                <c:pt idx="4686">
                  <c:v>3.7959956656549845</c:v>
                </c:pt>
                <c:pt idx="4687">
                  <c:v>1.4312770542633548</c:v>
                </c:pt>
                <c:pt idx="4688">
                  <c:v>0.99567099427015993</c:v>
                </c:pt>
                <c:pt idx="4689">
                  <c:v>0.93344155712827492</c:v>
                </c:pt>
                <c:pt idx="4690">
                  <c:v>1.4935064914052398</c:v>
                </c:pt>
                <c:pt idx="4691">
                  <c:v>1.1201298685539298</c:v>
                </c:pt>
                <c:pt idx="4692">
                  <c:v>1.3068181799795848</c:v>
                </c:pt>
                <c:pt idx="4693">
                  <c:v>1.0579004314120448</c:v>
                </c:pt>
                <c:pt idx="4694">
                  <c:v>0.80898268284450492</c:v>
                </c:pt>
                <c:pt idx="4695">
                  <c:v>0.74675324570261992</c:v>
                </c:pt>
                <c:pt idx="4696">
                  <c:v>0.68452380856073491</c:v>
                </c:pt>
                <c:pt idx="4697">
                  <c:v>0.584956709133719</c:v>
                </c:pt>
                <c:pt idx="4698">
                  <c:v>0.51650432827764547</c:v>
                </c:pt>
                <c:pt idx="4699">
                  <c:v>0.68452380856073491</c:v>
                </c:pt>
                <c:pt idx="4700">
                  <c:v>0.62229437141884991</c:v>
                </c:pt>
                <c:pt idx="4701">
                  <c:v>0.52895021570602241</c:v>
                </c:pt>
                <c:pt idx="4702">
                  <c:v>0.48538960970670292</c:v>
                </c:pt>
                <c:pt idx="4703">
                  <c:v>0.45427489113576042</c:v>
                </c:pt>
                <c:pt idx="4704">
                  <c:v>0.44182900370738343</c:v>
                </c:pt>
                <c:pt idx="4705">
                  <c:v>0.44805194742157195</c:v>
                </c:pt>
                <c:pt idx="4706">
                  <c:v>0.50405844084926843</c:v>
                </c:pt>
                <c:pt idx="4707">
                  <c:v>1.0579004314120448</c:v>
                </c:pt>
                <c:pt idx="4708">
                  <c:v>1.6179653656890098</c:v>
                </c:pt>
                <c:pt idx="4709">
                  <c:v>1.4935064914052398</c:v>
                </c:pt>
                <c:pt idx="4710">
                  <c:v>1.3068181799795848</c:v>
                </c:pt>
                <c:pt idx="4711">
                  <c:v>1.1823593056958148</c:v>
                </c:pt>
                <c:pt idx="4712">
                  <c:v>0.99567099427015993</c:v>
                </c:pt>
                <c:pt idx="4713">
                  <c:v>0.93344155712827492</c:v>
                </c:pt>
                <c:pt idx="4714">
                  <c:v>1.8668831142565498</c:v>
                </c:pt>
                <c:pt idx="4715">
                  <c:v>2.0535714256822049</c:v>
                </c:pt>
                <c:pt idx="4716">
                  <c:v>1.6801948028308948</c:v>
                </c:pt>
                <c:pt idx="4717">
                  <c:v>1.4312770542633548</c:v>
                </c:pt>
                <c:pt idx="4718">
                  <c:v>1.2445887428376998</c:v>
                </c:pt>
                <c:pt idx="4719">
                  <c:v>1.0579004314120448</c:v>
                </c:pt>
                <c:pt idx="4720">
                  <c:v>2.8625541085267097</c:v>
                </c:pt>
                <c:pt idx="4721">
                  <c:v>2.4269480485335149</c:v>
                </c:pt>
                <c:pt idx="4722">
                  <c:v>3.2981601685199045</c:v>
                </c:pt>
                <c:pt idx="4723">
                  <c:v>2.4891774856753996</c:v>
                </c:pt>
                <c:pt idx="4724">
                  <c:v>2.1158008628240896</c:v>
                </c:pt>
                <c:pt idx="4725">
                  <c:v>2.1780302999659749</c:v>
                </c:pt>
                <c:pt idx="4726">
                  <c:v>3.0492424199523649</c:v>
                </c:pt>
                <c:pt idx="4727">
                  <c:v>3.2359307313780197</c:v>
                </c:pt>
                <c:pt idx="4728">
                  <c:v>2.5514069228172849</c:v>
                </c:pt>
                <c:pt idx="4729">
                  <c:v>2.1158008628240896</c:v>
                </c:pt>
                <c:pt idx="4730">
                  <c:v>1.8668831142565498</c:v>
                </c:pt>
                <c:pt idx="4731">
                  <c:v>1.6179653656890098</c:v>
                </c:pt>
                <c:pt idx="4732">
                  <c:v>1.4312770542633548</c:v>
                </c:pt>
                <c:pt idx="4733">
                  <c:v>1.2445887428376998</c:v>
                </c:pt>
                <c:pt idx="4734">
                  <c:v>1.1823593056958148</c:v>
                </c:pt>
                <c:pt idx="4735">
                  <c:v>1.6801948028308948</c:v>
                </c:pt>
                <c:pt idx="4736">
                  <c:v>7.0319263970330042</c:v>
                </c:pt>
                <c:pt idx="4737">
                  <c:v>9.334415571282749</c:v>
                </c:pt>
                <c:pt idx="4738">
                  <c:v>4.791666659925145</c:v>
                </c:pt>
                <c:pt idx="4739">
                  <c:v>3.3603896056617897</c:v>
                </c:pt>
                <c:pt idx="4740">
                  <c:v>7.7786796427356242</c:v>
                </c:pt>
                <c:pt idx="4741">
                  <c:v>5.0405844084926841</c:v>
                </c:pt>
                <c:pt idx="4742">
                  <c:v>3.5470779170874445</c:v>
                </c:pt>
                <c:pt idx="4743">
                  <c:v>2.8625541085267097</c:v>
                </c:pt>
                <c:pt idx="4744">
                  <c:v>2.4891774856753996</c:v>
                </c:pt>
                <c:pt idx="4745">
                  <c:v>2.0535714256822049</c:v>
                </c:pt>
                <c:pt idx="4746">
                  <c:v>1.6801948028308948</c:v>
                </c:pt>
                <c:pt idx="4747">
                  <c:v>1.4935064914052398</c:v>
                </c:pt>
                <c:pt idx="4748">
                  <c:v>1.3690476171214698</c:v>
                </c:pt>
                <c:pt idx="4749">
                  <c:v>1.2445887428376998</c:v>
                </c:pt>
                <c:pt idx="4750">
                  <c:v>1.1823593056958148</c:v>
                </c:pt>
                <c:pt idx="4751">
                  <c:v>1.1201298685539298</c:v>
                </c:pt>
                <c:pt idx="4752">
                  <c:v>1.0579004314120448</c:v>
                </c:pt>
                <c:pt idx="4753">
                  <c:v>0.99567099427015993</c:v>
                </c:pt>
                <c:pt idx="4754">
                  <c:v>0.87121211998638992</c:v>
                </c:pt>
                <c:pt idx="4755">
                  <c:v>0.80898268284450492</c:v>
                </c:pt>
                <c:pt idx="4756">
                  <c:v>0.80898268284450492</c:v>
                </c:pt>
                <c:pt idx="4757">
                  <c:v>0.80898268284450492</c:v>
                </c:pt>
                <c:pt idx="4758">
                  <c:v>0.74675324570261992</c:v>
                </c:pt>
                <c:pt idx="4759">
                  <c:v>0.80898268284450492</c:v>
                </c:pt>
                <c:pt idx="4760">
                  <c:v>0.68452380856073491</c:v>
                </c:pt>
                <c:pt idx="4761">
                  <c:v>0.68452380856073491</c:v>
                </c:pt>
                <c:pt idx="4762">
                  <c:v>0.87121211998638992</c:v>
                </c:pt>
                <c:pt idx="4763">
                  <c:v>1.4935064914052398</c:v>
                </c:pt>
                <c:pt idx="4764">
                  <c:v>4.3560605999319497</c:v>
                </c:pt>
                <c:pt idx="4765">
                  <c:v>12.632575739802654</c:v>
                </c:pt>
                <c:pt idx="4766">
                  <c:v>9.2721861341408633</c:v>
                </c:pt>
                <c:pt idx="4767">
                  <c:v>4.9783549713507993</c:v>
                </c:pt>
                <c:pt idx="4768">
                  <c:v>3.5470779170874445</c:v>
                </c:pt>
                <c:pt idx="4769">
                  <c:v>2.8625541085267097</c:v>
                </c:pt>
                <c:pt idx="4770">
                  <c:v>2.4269480485335149</c:v>
                </c:pt>
                <c:pt idx="4771">
                  <c:v>2.0535714256822049</c:v>
                </c:pt>
                <c:pt idx="4772">
                  <c:v>1.8046536771146648</c:v>
                </c:pt>
                <c:pt idx="4773">
                  <c:v>1.6801948028308948</c:v>
                </c:pt>
                <c:pt idx="4774">
                  <c:v>1.4935064914052398</c:v>
                </c:pt>
                <c:pt idx="4775">
                  <c:v>1.3068181799795848</c:v>
                </c:pt>
                <c:pt idx="4776">
                  <c:v>1.1823593056958148</c:v>
                </c:pt>
                <c:pt idx="4777">
                  <c:v>1.0579004314120448</c:v>
                </c:pt>
                <c:pt idx="4778">
                  <c:v>0.99567099427015993</c:v>
                </c:pt>
                <c:pt idx="4779">
                  <c:v>1.1823593056958148</c:v>
                </c:pt>
                <c:pt idx="4780">
                  <c:v>1.9913419885403199</c:v>
                </c:pt>
                <c:pt idx="4781">
                  <c:v>1.5557359285471248</c:v>
                </c:pt>
                <c:pt idx="4782">
                  <c:v>1.6179653656890098</c:v>
                </c:pt>
                <c:pt idx="4783">
                  <c:v>2.7380952342429397</c:v>
                </c:pt>
                <c:pt idx="4784">
                  <c:v>10.018939379843484</c:v>
                </c:pt>
                <c:pt idx="4785">
                  <c:v>14.437229416917319</c:v>
                </c:pt>
                <c:pt idx="4786">
                  <c:v>11.325757559823069</c:v>
                </c:pt>
                <c:pt idx="4787">
                  <c:v>11.574675308390608</c:v>
                </c:pt>
                <c:pt idx="4788">
                  <c:v>12.321428554093229</c:v>
                </c:pt>
                <c:pt idx="4789">
                  <c:v>7.5297618941680842</c:v>
                </c:pt>
                <c:pt idx="4790">
                  <c:v>4.791666659925145</c:v>
                </c:pt>
                <c:pt idx="4791">
                  <c:v>3.5470779170874445</c:v>
                </c:pt>
                <c:pt idx="4792">
                  <c:v>2.9247835456685949</c:v>
                </c:pt>
                <c:pt idx="4793">
                  <c:v>2.4891774856753996</c:v>
                </c:pt>
                <c:pt idx="4794">
                  <c:v>2.1780302999659749</c:v>
                </c:pt>
                <c:pt idx="4795">
                  <c:v>1.9291125513984348</c:v>
                </c:pt>
                <c:pt idx="4796">
                  <c:v>1.7424242399727798</c:v>
                </c:pt>
                <c:pt idx="4797">
                  <c:v>1.5557359285471248</c:v>
                </c:pt>
                <c:pt idx="4798">
                  <c:v>1.4312770542633548</c:v>
                </c:pt>
                <c:pt idx="4799">
                  <c:v>1.3068181799795848</c:v>
                </c:pt>
                <c:pt idx="4800">
                  <c:v>1.1823593056958148</c:v>
                </c:pt>
                <c:pt idx="4801">
                  <c:v>1.1201298685539298</c:v>
                </c:pt>
                <c:pt idx="4802">
                  <c:v>1.0579004314120448</c:v>
                </c:pt>
                <c:pt idx="4803">
                  <c:v>0.99567099427015993</c:v>
                </c:pt>
                <c:pt idx="4804">
                  <c:v>0.99567099427015993</c:v>
                </c:pt>
                <c:pt idx="4805">
                  <c:v>1.2445887428376998</c:v>
                </c:pt>
                <c:pt idx="4806">
                  <c:v>1.1201298685539298</c:v>
                </c:pt>
                <c:pt idx="4807">
                  <c:v>0.93344155712827492</c:v>
                </c:pt>
                <c:pt idx="4808">
                  <c:v>0.87121211998638992</c:v>
                </c:pt>
                <c:pt idx="4809">
                  <c:v>0.80898268284450492</c:v>
                </c:pt>
                <c:pt idx="4810">
                  <c:v>0.74675324570261992</c:v>
                </c:pt>
                <c:pt idx="4811">
                  <c:v>0.68452380856073491</c:v>
                </c:pt>
                <c:pt idx="4812">
                  <c:v>0.68452380856073491</c:v>
                </c:pt>
                <c:pt idx="4813">
                  <c:v>0.68452380856073491</c:v>
                </c:pt>
                <c:pt idx="4814">
                  <c:v>0.68452380856073491</c:v>
                </c:pt>
                <c:pt idx="4815">
                  <c:v>0.68452380856073491</c:v>
                </c:pt>
                <c:pt idx="4816">
                  <c:v>0.62229437141884991</c:v>
                </c:pt>
                <c:pt idx="4817">
                  <c:v>0.68452380856073491</c:v>
                </c:pt>
                <c:pt idx="4818">
                  <c:v>0.68452380856073491</c:v>
                </c:pt>
                <c:pt idx="4819">
                  <c:v>0.6160714277046615</c:v>
                </c:pt>
                <c:pt idx="4820">
                  <c:v>1.8668831142565498</c:v>
                </c:pt>
                <c:pt idx="4821">
                  <c:v>13.379328985505273</c:v>
                </c:pt>
                <c:pt idx="4822">
                  <c:v>6.0362554027628441</c:v>
                </c:pt>
                <c:pt idx="4823">
                  <c:v>3.5470779170874445</c:v>
                </c:pt>
                <c:pt idx="4824">
                  <c:v>2.8003246713848249</c:v>
                </c:pt>
                <c:pt idx="4825">
                  <c:v>2.3024891742497449</c:v>
                </c:pt>
                <c:pt idx="4826">
                  <c:v>2.0535714256822049</c:v>
                </c:pt>
                <c:pt idx="4827">
                  <c:v>2.3647186113916296</c:v>
                </c:pt>
                <c:pt idx="4828">
                  <c:v>1.8046536771146648</c:v>
                </c:pt>
                <c:pt idx="4829">
                  <c:v>2.2402597371078596</c:v>
                </c:pt>
                <c:pt idx="4830">
                  <c:v>2.6136363599591697</c:v>
                </c:pt>
                <c:pt idx="4831">
                  <c:v>2.3647186113916296</c:v>
                </c:pt>
                <c:pt idx="4832">
                  <c:v>2.1158008628240896</c:v>
                </c:pt>
                <c:pt idx="4833">
                  <c:v>1.9913419885403199</c:v>
                </c:pt>
                <c:pt idx="4834">
                  <c:v>1.7424242399727798</c:v>
                </c:pt>
                <c:pt idx="4835">
                  <c:v>1.5557359285471248</c:v>
                </c:pt>
                <c:pt idx="4836">
                  <c:v>1.4312770542633548</c:v>
                </c:pt>
                <c:pt idx="4837">
                  <c:v>1.4312770542633548</c:v>
                </c:pt>
                <c:pt idx="4838">
                  <c:v>1.3068181799795848</c:v>
                </c:pt>
                <c:pt idx="4839">
                  <c:v>1.1823593056958148</c:v>
                </c:pt>
                <c:pt idx="4840">
                  <c:v>1.1201298685539298</c:v>
                </c:pt>
                <c:pt idx="4841">
                  <c:v>1.1201298685539298</c:v>
                </c:pt>
                <c:pt idx="4842">
                  <c:v>1.0579004314120448</c:v>
                </c:pt>
                <c:pt idx="4843">
                  <c:v>1.0579004314120448</c:v>
                </c:pt>
                <c:pt idx="4844">
                  <c:v>0.99567099427015993</c:v>
                </c:pt>
                <c:pt idx="4845">
                  <c:v>1.1823593056958148</c:v>
                </c:pt>
                <c:pt idx="4846">
                  <c:v>1.5557359285471248</c:v>
                </c:pt>
                <c:pt idx="4847">
                  <c:v>1.1823593056958148</c:v>
                </c:pt>
                <c:pt idx="4848">
                  <c:v>1.4312770542633548</c:v>
                </c:pt>
                <c:pt idx="4849">
                  <c:v>1.1201298685539298</c:v>
                </c:pt>
                <c:pt idx="4850">
                  <c:v>1.3068181799795848</c:v>
                </c:pt>
                <c:pt idx="4851">
                  <c:v>1.6801948028308948</c:v>
                </c:pt>
                <c:pt idx="4852">
                  <c:v>1.3690476171214698</c:v>
                </c:pt>
                <c:pt idx="4853">
                  <c:v>1.3068181799795848</c:v>
                </c:pt>
                <c:pt idx="4854">
                  <c:v>1.2445887428376998</c:v>
                </c:pt>
                <c:pt idx="4855">
                  <c:v>1.1201298685539298</c:v>
                </c:pt>
                <c:pt idx="4856">
                  <c:v>1.0579004314120448</c:v>
                </c:pt>
                <c:pt idx="4857">
                  <c:v>0.99567099427015993</c:v>
                </c:pt>
                <c:pt idx="4858">
                  <c:v>0.87121211998638992</c:v>
                </c:pt>
                <c:pt idx="4859">
                  <c:v>0.80898268284450492</c:v>
                </c:pt>
                <c:pt idx="4860">
                  <c:v>0.74675324570261992</c:v>
                </c:pt>
                <c:pt idx="4861">
                  <c:v>0.93344155712827492</c:v>
                </c:pt>
                <c:pt idx="4862">
                  <c:v>0.87121211998638992</c:v>
                </c:pt>
                <c:pt idx="4863">
                  <c:v>0.74675324570261992</c:v>
                </c:pt>
                <c:pt idx="4864">
                  <c:v>0.74675324570261992</c:v>
                </c:pt>
                <c:pt idx="4865">
                  <c:v>0.68452380856073491</c:v>
                </c:pt>
                <c:pt idx="4866">
                  <c:v>0.68452380856073491</c:v>
                </c:pt>
                <c:pt idx="4867">
                  <c:v>0.59117965284790741</c:v>
                </c:pt>
                <c:pt idx="4868">
                  <c:v>0.56628787799115343</c:v>
                </c:pt>
                <c:pt idx="4869">
                  <c:v>0.52895021570602241</c:v>
                </c:pt>
                <c:pt idx="4870">
                  <c:v>0.51650432827764547</c:v>
                </c:pt>
                <c:pt idx="4871">
                  <c:v>0.51028138456345695</c:v>
                </c:pt>
                <c:pt idx="4872">
                  <c:v>0.49783549713507996</c:v>
                </c:pt>
                <c:pt idx="4873">
                  <c:v>0.47916666599251445</c:v>
                </c:pt>
                <c:pt idx="4874">
                  <c:v>0.46672077856413746</c:v>
                </c:pt>
                <c:pt idx="4875">
                  <c:v>0.43560605999319496</c:v>
                </c:pt>
                <c:pt idx="4876">
                  <c:v>0.41071428513644093</c:v>
                </c:pt>
                <c:pt idx="4877">
                  <c:v>0.39826839770806399</c:v>
                </c:pt>
                <c:pt idx="4878">
                  <c:v>0.46672077856413746</c:v>
                </c:pt>
                <c:pt idx="4879">
                  <c:v>0.99567099427015993</c:v>
                </c:pt>
                <c:pt idx="4880">
                  <c:v>0.74675324570261992</c:v>
                </c:pt>
                <c:pt idx="4881">
                  <c:v>0.522727271991834</c:v>
                </c:pt>
                <c:pt idx="4882">
                  <c:v>0.46049783484994899</c:v>
                </c:pt>
                <c:pt idx="4883">
                  <c:v>0.44182900370738343</c:v>
                </c:pt>
                <c:pt idx="4884">
                  <c:v>0.42316017256481797</c:v>
                </c:pt>
                <c:pt idx="4885">
                  <c:v>0.49783549713507996</c:v>
                </c:pt>
                <c:pt idx="4886">
                  <c:v>0.54761904684858798</c:v>
                </c:pt>
                <c:pt idx="4887">
                  <c:v>0.42316017256481797</c:v>
                </c:pt>
                <c:pt idx="4888">
                  <c:v>0.38582251027968695</c:v>
                </c:pt>
                <c:pt idx="4889">
                  <c:v>0.45427489113576042</c:v>
                </c:pt>
                <c:pt idx="4890">
                  <c:v>0.44182900370738343</c:v>
                </c:pt>
                <c:pt idx="4891">
                  <c:v>0.38582251027968695</c:v>
                </c:pt>
                <c:pt idx="4892">
                  <c:v>0.36715367913712149</c:v>
                </c:pt>
                <c:pt idx="4893">
                  <c:v>0.34226190428036746</c:v>
                </c:pt>
                <c:pt idx="4894">
                  <c:v>0.323593073137802</c:v>
                </c:pt>
                <c:pt idx="4895">
                  <c:v>0.31114718570942496</c:v>
                </c:pt>
                <c:pt idx="4896">
                  <c:v>0.2924783545668595</c:v>
                </c:pt>
                <c:pt idx="4897">
                  <c:v>0.31114718570942496</c:v>
                </c:pt>
                <c:pt idx="4898">
                  <c:v>0.27380952342429399</c:v>
                </c:pt>
                <c:pt idx="4899">
                  <c:v>0.33603896056617899</c:v>
                </c:pt>
                <c:pt idx="4900">
                  <c:v>0.42316017256481797</c:v>
                </c:pt>
                <c:pt idx="4901">
                  <c:v>0.40449134142225246</c:v>
                </c:pt>
                <c:pt idx="4902">
                  <c:v>0.36715367913712149</c:v>
                </c:pt>
                <c:pt idx="4903">
                  <c:v>0.31737012942361342</c:v>
                </c:pt>
                <c:pt idx="4904">
                  <c:v>0.28625541085267092</c:v>
                </c:pt>
                <c:pt idx="4905">
                  <c:v>0.261363635995917</c:v>
                </c:pt>
                <c:pt idx="4906">
                  <c:v>0.23647186113916296</c:v>
                </c:pt>
                <c:pt idx="4907">
                  <c:v>0.21780302999659748</c:v>
                </c:pt>
                <c:pt idx="4908">
                  <c:v>0.21158008628240899</c:v>
                </c:pt>
                <c:pt idx="4909">
                  <c:v>0.20535714256822046</c:v>
                </c:pt>
                <c:pt idx="4910">
                  <c:v>0.21158008628240899</c:v>
                </c:pt>
                <c:pt idx="4911">
                  <c:v>0.21158008628240899</c:v>
                </c:pt>
                <c:pt idx="4912">
                  <c:v>0.21158008628240899</c:v>
                </c:pt>
                <c:pt idx="4913">
                  <c:v>0.18668831142565498</c:v>
                </c:pt>
                <c:pt idx="4914">
                  <c:v>0.20535714256822046</c:v>
                </c:pt>
                <c:pt idx="4915">
                  <c:v>0.21780302999659748</c:v>
                </c:pt>
                <c:pt idx="4916">
                  <c:v>0.18046536771146648</c:v>
                </c:pt>
                <c:pt idx="4917">
                  <c:v>0.21780302999659748</c:v>
                </c:pt>
                <c:pt idx="4918">
                  <c:v>0.17424242399727796</c:v>
                </c:pt>
                <c:pt idx="4919">
                  <c:v>0.18046536771146648</c:v>
                </c:pt>
                <c:pt idx="4920">
                  <c:v>0.1680194802830895</c:v>
                </c:pt>
                <c:pt idx="4921">
                  <c:v>0.1680194802830895</c:v>
                </c:pt>
                <c:pt idx="4922">
                  <c:v>0.17424242399727796</c:v>
                </c:pt>
                <c:pt idx="4923">
                  <c:v>0.15557359285471248</c:v>
                </c:pt>
                <c:pt idx="4924">
                  <c:v>0.15557359285471248</c:v>
                </c:pt>
                <c:pt idx="4925">
                  <c:v>0.14312770542633546</c:v>
                </c:pt>
                <c:pt idx="4926">
                  <c:v>0.161796536568901</c:v>
                </c:pt>
                <c:pt idx="4927">
                  <c:v>0.161796536568901</c:v>
                </c:pt>
                <c:pt idx="4928">
                  <c:v>0.14312770542633546</c:v>
                </c:pt>
                <c:pt idx="4929">
                  <c:v>0.13690476171214699</c:v>
                </c:pt>
                <c:pt idx="4930">
                  <c:v>0.13690476171214699</c:v>
                </c:pt>
                <c:pt idx="4931">
                  <c:v>0.11823593056958148</c:v>
                </c:pt>
                <c:pt idx="4932">
                  <c:v>0.11823593056958148</c:v>
                </c:pt>
                <c:pt idx="4933">
                  <c:v>0.11823593056958148</c:v>
                </c:pt>
                <c:pt idx="4934">
                  <c:v>0.10579004314120449</c:v>
                </c:pt>
                <c:pt idx="4935">
                  <c:v>0.11823593056958148</c:v>
                </c:pt>
                <c:pt idx="4936">
                  <c:v>0.12445887428376999</c:v>
                </c:pt>
                <c:pt idx="4937">
                  <c:v>0.11201298685539299</c:v>
                </c:pt>
                <c:pt idx="4938">
                  <c:v>0.10579004314120449</c:v>
                </c:pt>
                <c:pt idx="4939">
                  <c:v>0.11201298685539299</c:v>
                </c:pt>
                <c:pt idx="4940">
                  <c:v>0.12445887428376999</c:v>
                </c:pt>
                <c:pt idx="4941">
                  <c:v>0.1306818179979585</c:v>
                </c:pt>
                <c:pt idx="4942">
                  <c:v>0.11823593056958148</c:v>
                </c:pt>
                <c:pt idx="4943">
                  <c:v>0.12445887428376999</c:v>
                </c:pt>
                <c:pt idx="4944">
                  <c:v>0.11823593056958148</c:v>
                </c:pt>
                <c:pt idx="4945">
                  <c:v>0.10579004314120449</c:v>
                </c:pt>
                <c:pt idx="4946">
                  <c:v>0.11201298685539299</c:v>
                </c:pt>
                <c:pt idx="4947">
                  <c:v>0.11823593056958148</c:v>
                </c:pt>
                <c:pt idx="4948">
                  <c:v>9.9567099427015998E-2</c:v>
                </c:pt>
                <c:pt idx="4949">
                  <c:v>0.11201298685539299</c:v>
                </c:pt>
                <c:pt idx="4950">
                  <c:v>0.11201298685539299</c:v>
                </c:pt>
                <c:pt idx="4951">
                  <c:v>0.11201298685539299</c:v>
                </c:pt>
                <c:pt idx="4952">
                  <c:v>0.11823593056958148</c:v>
                </c:pt>
                <c:pt idx="4953">
                  <c:v>0.14935064914052398</c:v>
                </c:pt>
                <c:pt idx="4954">
                  <c:v>0.14935064914052398</c:v>
                </c:pt>
                <c:pt idx="4955">
                  <c:v>0.1306818179979585</c:v>
                </c:pt>
                <c:pt idx="4956">
                  <c:v>0.11201298685539299</c:v>
                </c:pt>
                <c:pt idx="4957">
                  <c:v>0.10579004314120449</c:v>
                </c:pt>
                <c:pt idx="4958">
                  <c:v>9.9567099427015998E-2</c:v>
                </c:pt>
                <c:pt idx="4959">
                  <c:v>9.334415571282749E-2</c:v>
                </c:pt>
                <c:pt idx="4960">
                  <c:v>8.7121211998638981E-2</c:v>
                </c:pt>
                <c:pt idx="4961">
                  <c:v>9.334415571282749E-2</c:v>
                </c:pt>
                <c:pt idx="4962">
                  <c:v>0.11201298685539299</c:v>
                </c:pt>
                <c:pt idx="4963">
                  <c:v>0.11201298685539299</c:v>
                </c:pt>
                <c:pt idx="4964">
                  <c:v>0.10579004314120449</c:v>
                </c:pt>
                <c:pt idx="4965">
                  <c:v>9.334415571282749E-2</c:v>
                </c:pt>
                <c:pt idx="4966">
                  <c:v>9.9567099427015998E-2</c:v>
                </c:pt>
                <c:pt idx="4967">
                  <c:v>0.10579004314120449</c:v>
                </c:pt>
                <c:pt idx="4968">
                  <c:v>0.11823593056958148</c:v>
                </c:pt>
                <c:pt idx="4969">
                  <c:v>0.11201298685539299</c:v>
                </c:pt>
                <c:pt idx="4970">
                  <c:v>0.11201298685539299</c:v>
                </c:pt>
                <c:pt idx="4971">
                  <c:v>0.12445887428376999</c:v>
                </c:pt>
                <c:pt idx="4972">
                  <c:v>0.10579004314120449</c:v>
                </c:pt>
                <c:pt idx="4973">
                  <c:v>0.14312770542633546</c:v>
                </c:pt>
                <c:pt idx="4974">
                  <c:v>0.15557359285471248</c:v>
                </c:pt>
                <c:pt idx="4975">
                  <c:v>0.1306818179979585</c:v>
                </c:pt>
                <c:pt idx="4976">
                  <c:v>0.11823593056958148</c:v>
                </c:pt>
                <c:pt idx="4977">
                  <c:v>0.11201298685539299</c:v>
                </c:pt>
                <c:pt idx="4978">
                  <c:v>0.10579004314120449</c:v>
                </c:pt>
                <c:pt idx="4979">
                  <c:v>0.10579004314120449</c:v>
                </c:pt>
                <c:pt idx="4980">
                  <c:v>0.11201298685539299</c:v>
                </c:pt>
                <c:pt idx="4981">
                  <c:v>0.10579004314120449</c:v>
                </c:pt>
                <c:pt idx="4982">
                  <c:v>0.11823593056958148</c:v>
                </c:pt>
                <c:pt idx="4983">
                  <c:v>0.11201298685539299</c:v>
                </c:pt>
                <c:pt idx="4984">
                  <c:v>0.10579004314120449</c:v>
                </c:pt>
                <c:pt idx="4985">
                  <c:v>0.11201298685539299</c:v>
                </c:pt>
                <c:pt idx="4986">
                  <c:v>0.11201298685539299</c:v>
                </c:pt>
                <c:pt idx="4987">
                  <c:v>0.11201298685539299</c:v>
                </c:pt>
                <c:pt idx="4988">
                  <c:v>0.29870129828104797</c:v>
                </c:pt>
                <c:pt idx="4989">
                  <c:v>0.68452380856073491</c:v>
                </c:pt>
                <c:pt idx="4990">
                  <c:v>0.18668831142565498</c:v>
                </c:pt>
                <c:pt idx="4991">
                  <c:v>0.11823593056958148</c:v>
                </c:pt>
                <c:pt idx="4992">
                  <c:v>0.11201298685539299</c:v>
                </c:pt>
                <c:pt idx="4993">
                  <c:v>0.10579004314120449</c:v>
                </c:pt>
                <c:pt idx="4994">
                  <c:v>0.11201298685539299</c:v>
                </c:pt>
                <c:pt idx="4995">
                  <c:v>0.10579004314120449</c:v>
                </c:pt>
                <c:pt idx="4996">
                  <c:v>0.11201298685539299</c:v>
                </c:pt>
                <c:pt idx="4997">
                  <c:v>0.12445887428376999</c:v>
                </c:pt>
                <c:pt idx="4998">
                  <c:v>0.11823593056958148</c:v>
                </c:pt>
                <c:pt idx="4999">
                  <c:v>0.11823593056958148</c:v>
                </c:pt>
                <c:pt idx="5000">
                  <c:v>0.10579004314120449</c:v>
                </c:pt>
                <c:pt idx="5001">
                  <c:v>0.11201298685539299</c:v>
                </c:pt>
                <c:pt idx="5002">
                  <c:v>0.10579004314120449</c:v>
                </c:pt>
                <c:pt idx="5003">
                  <c:v>0.10579004314120449</c:v>
                </c:pt>
                <c:pt idx="5004">
                  <c:v>0.11823593056958148</c:v>
                </c:pt>
                <c:pt idx="5005">
                  <c:v>0.12445887428376999</c:v>
                </c:pt>
                <c:pt idx="5006">
                  <c:v>0.12445887428376999</c:v>
                </c:pt>
                <c:pt idx="5007">
                  <c:v>0.39204545399387547</c:v>
                </c:pt>
                <c:pt idx="5008">
                  <c:v>0.18668831142565498</c:v>
                </c:pt>
                <c:pt idx="5009">
                  <c:v>0.1306818179979585</c:v>
                </c:pt>
                <c:pt idx="5010">
                  <c:v>0.11201298685539299</c:v>
                </c:pt>
                <c:pt idx="5011">
                  <c:v>0.11201298685539299</c:v>
                </c:pt>
                <c:pt idx="5012">
                  <c:v>0.11201298685539299</c:v>
                </c:pt>
                <c:pt idx="5013">
                  <c:v>0.10579004314120449</c:v>
                </c:pt>
                <c:pt idx="5014">
                  <c:v>9.9567099427015998E-2</c:v>
                </c:pt>
                <c:pt idx="5015">
                  <c:v>0.20535714256822046</c:v>
                </c:pt>
                <c:pt idx="5016">
                  <c:v>0.15557359285471248</c:v>
                </c:pt>
                <c:pt idx="5017">
                  <c:v>0.11201298685539299</c:v>
                </c:pt>
                <c:pt idx="5018">
                  <c:v>9.9567099427015998E-2</c:v>
                </c:pt>
                <c:pt idx="5019">
                  <c:v>9.9567099427015998E-2</c:v>
                </c:pt>
                <c:pt idx="5020">
                  <c:v>9.9567099427015998E-2</c:v>
                </c:pt>
                <c:pt idx="5021">
                  <c:v>9.9567099427015998E-2</c:v>
                </c:pt>
                <c:pt idx="5022">
                  <c:v>9.334415571282749E-2</c:v>
                </c:pt>
                <c:pt idx="5023">
                  <c:v>9.9567099427015998E-2</c:v>
                </c:pt>
                <c:pt idx="5024">
                  <c:v>9.9567099427015998E-2</c:v>
                </c:pt>
                <c:pt idx="5025">
                  <c:v>9.9567099427015998E-2</c:v>
                </c:pt>
                <c:pt idx="5026">
                  <c:v>9.9567099427015998E-2</c:v>
                </c:pt>
                <c:pt idx="5027">
                  <c:v>0.12445887428376999</c:v>
                </c:pt>
                <c:pt idx="5028">
                  <c:v>0.1306818179979585</c:v>
                </c:pt>
                <c:pt idx="5029">
                  <c:v>0.12445887428376999</c:v>
                </c:pt>
                <c:pt idx="5030">
                  <c:v>0.39204545399387547</c:v>
                </c:pt>
                <c:pt idx="5031">
                  <c:v>0.37337662285130996</c:v>
                </c:pt>
                <c:pt idx="5032">
                  <c:v>0.12445887428376999</c:v>
                </c:pt>
                <c:pt idx="5033">
                  <c:v>9.9567099427015998E-2</c:v>
                </c:pt>
                <c:pt idx="5034">
                  <c:v>0.10579004314120449</c:v>
                </c:pt>
                <c:pt idx="5035">
                  <c:v>0.11201298685539299</c:v>
                </c:pt>
                <c:pt idx="5036">
                  <c:v>0.11823593056958148</c:v>
                </c:pt>
                <c:pt idx="5037">
                  <c:v>0.13690476171214699</c:v>
                </c:pt>
                <c:pt idx="5038">
                  <c:v>0.25514069228172848</c:v>
                </c:pt>
                <c:pt idx="5039">
                  <c:v>0.18046536771146648</c:v>
                </c:pt>
                <c:pt idx="5040">
                  <c:v>0.1680194802830895</c:v>
                </c:pt>
                <c:pt idx="5041">
                  <c:v>0.14935064914052398</c:v>
                </c:pt>
                <c:pt idx="5042">
                  <c:v>0.13690476171214699</c:v>
                </c:pt>
                <c:pt idx="5043">
                  <c:v>0.13690476171214699</c:v>
                </c:pt>
                <c:pt idx="5044">
                  <c:v>0.1306818179979585</c:v>
                </c:pt>
                <c:pt idx="5045">
                  <c:v>0.93344155712827492</c:v>
                </c:pt>
                <c:pt idx="5046">
                  <c:v>0.74675324570261992</c:v>
                </c:pt>
                <c:pt idx="5047">
                  <c:v>0.28003246713848245</c:v>
                </c:pt>
                <c:pt idx="5048">
                  <c:v>0.40449134142225246</c:v>
                </c:pt>
                <c:pt idx="5049">
                  <c:v>0.28003246713848245</c:v>
                </c:pt>
                <c:pt idx="5050">
                  <c:v>0.44182900370738343</c:v>
                </c:pt>
                <c:pt idx="5051">
                  <c:v>3.1737012942361349</c:v>
                </c:pt>
                <c:pt idx="5052">
                  <c:v>2.6136363599591697</c:v>
                </c:pt>
                <c:pt idx="5053">
                  <c:v>1.5557359285471248</c:v>
                </c:pt>
                <c:pt idx="5054">
                  <c:v>0.62229437141884991</c:v>
                </c:pt>
                <c:pt idx="5055">
                  <c:v>0.44182900370738343</c:v>
                </c:pt>
                <c:pt idx="5056">
                  <c:v>0.3547077917087445</c:v>
                </c:pt>
                <c:pt idx="5057">
                  <c:v>0.31114718570942496</c:v>
                </c:pt>
                <c:pt idx="5058">
                  <c:v>0.80898268284450492</c:v>
                </c:pt>
                <c:pt idx="5059">
                  <c:v>0.99567099427015993</c:v>
                </c:pt>
                <c:pt idx="5060">
                  <c:v>0.6160714277046615</c:v>
                </c:pt>
                <c:pt idx="5061">
                  <c:v>0.43560605999319496</c:v>
                </c:pt>
                <c:pt idx="5062">
                  <c:v>0.51650432827764547</c:v>
                </c:pt>
                <c:pt idx="5063">
                  <c:v>0.42938311627900649</c:v>
                </c:pt>
                <c:pt idx="5064">
                  <c:v>0.46672077856413746</c:v>
                </c:pt>
                <c:pt idx="5065">
                  <c:v>0.47294372227832593</c:v>
                </c:pt>
                <c:pt idx="5066">
                  <c:v>0.93344155712827492</c:v>
                </c:pt>
                <c:pt idx="5067">
                  <c:v>0.93344155712827492</c:v>
                </c:pt>
                <c:pt idx="5068">
                  <c:v>3.4848484799455597</c:v>
                </c:pt>
                <c:pt idx="5069">
                  <c:v>2.9870129828104797</c:v>
                </c:pt>
                <c:pt idx="5070">
                  <c:v>5.1650432827764545</c:v>
                </c:pt>
                <c:pt idx="5071">
                  <c:v>2.4269480485335149</c:v>
                </c:pt>
                <c:pt idx="5072">
                  <c:v>1.8668831142565498</c:v>
                </c:pt>
                <c:pt idx="5073">
                  <c:v>1.4935064914052398</c:v>
                </c:pt>
                <c:pt idx="5074">
                  <c:v>1.2445887428376998</c:v>
                </c:pt>
                <c:pt idx="5075">
                  <c:v>2.1780302999659749</c:v>
                </c:pt>
                <c:pt idx="5076">
                  <c:v>1.4312770542633548</c:v>
                </c:pt>
                <c:pt idx="5077">
                  <c:v>1.1823593056958148</c:v>
                </c:pt>
                <c:pt idx="5078">
                  <c:v>0.99567099427015993</c:v>
                </c:pt>
                <c:pt idx="5079">
                  <c:v>0.87121211998638992</c:v>
                </c:pt>
                <c:pt idx="5080">
                  <c:v>0.74675324570261992</c:v>
                </c:pt>
                <c:pt idx="5081">
                  <c:v>0.62229437141884991</c:v>
                </c:pt>
                <c:pt idx="5082">
                  <c:v>0.74675324570261992</c:v>
                </c:pt>
                <c:pt idx="5083">
                  <c:v>2.0535714256822049</c:v>
                </c:pt>
                <c:pt idx="5084">
                  <c:v>2.9247835456685949</c:v>
                </c:pt>
                <c:pt idx="5085">
                  <c:v>3.1737012942361349</c:v>
                </c:pt>
                <c:pt idx="5086">
                  <c:v>2.8625541085267097</c:v>
                </c:pt>
                <c:pt idx="5087">
                  <c:v>3.9826839770806397</c:v>
                </c:pt>
                <c:pt idx="5088">
                  <c:v>18.357683956856071</c:v>
                </c:pt>
                <c:pt idx="5089">
                  <c:v>18.544372268281727</c:v>
                </c:pt>
                <c:pt idx="5090">
                  <c:v>20.411255382538279</c:v>
                </c:pt>
                <c:pt idx="5091">
                  <c:v>17.797619022579109</c:v>
                </c:pt>
                <c:pt idx="5092">
                  <c:v>15.059523788336168</c:v>
                </c:pt>
                <c:pt idx="5093">
                  <c:v>13.939393919782239</c:v>
                </c:pt>
                <c:pt idx="5094">
                  <c:v>14.935064914052399</c:v>
                </c:pt>
                <c:pt idx="5095">
                  <c:v>10.205627691269139</c:v>
                </c:pt>
                <c:pt idx="5096">
                  <c:v>6.6585497741816946</c:v>
                </c:pt>
                <c:pt idx="5097">
                  <c:v>4.791666659925145</c:v>
                </c:pt>
                <c:pt idx="5098">
                  <c:v>14.374999979775433</c:v>
                </c:pt>
                <c:pt idx="5099">
                  <c:v>20.037878759686969</c:v>
                </c:pt>
                <c:pt idx="5100">
                  <c:v>14.623917728342974</c:v>
                </c:pt>
                <c:pt idx="5101">
                  <c:v>10.579004314120448</c:v>
                </c:pt>
                <c:pt idx="5102">
                  <c:v>15.183982662619938</c:v>
                </c:pt>
                <c:pt idx="5103">
                  <c:v>12.072510805525688</c:v>
                </c:pt>
                <c:pt idx="5104">
                  <c:v>12.757034614086423</c:v>
                </c:pt>
                <c:pt idx="5105">
                  <c:v>11.450216434106839</c:v>
                </c:pt>
                <c:pt idx="5106">
                  <c:v>7.5297618941680842</c:v>
                </c:pt>
                <c:pt idx="5107">
                  <c:v>4.9783549713507993</c:v>
                </c:pt>
                <c:pt idx="5108">
                  <c:v>4.4805194742157193</c:v>
                </c:pt>
                <c:pt idx="5109">
                  <c:v>4.1693722885062945</c:v>
                </c:pt>
                <c:pt idx="5110">
                  <c:v>3.3603896056617897</c:v>
                </c:pt>
                <c:pt idx="5111">
                  <c:v>2.9870129828104797</c:v>
                </c:pt>
                <c:pt idx="5112">
                  <c:v>2.6758657971010549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20-41FA-B4A5-84DCF0F9D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229280"/>
        <c:axId val="462994680"/>
      </c:scatterChart>
      <c:valAx>
        <c:axId val="548229280"/>
        <c:scaling>
          <c:orientation val="minMax"/>
          <c:max val="38625"/>
          <c:min val="3826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94680"/>
        <c:crosses val="autoZero"/>
        <c:crossBetween val="midCat"/>
      </c:valAx>
      <c:valAx>
        <c:axId val="46299468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 per unit area (cfs/mi2)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2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Discharge per Unit Area, Chicken and Cedar Creeks, WY2003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Cedar Creek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Station_14206748_mean_monthly_f!$I$2:$I$1462</c:f>
              <c:numCache>
                <c:formatCode>m/d/yyyy</c:formatCode>
                <c:ptCount val="1461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  <c:pt idx="30">
                  <c:v>37287</c:v>
                </c:pt>
                <c:pt idx="31">
                  <c:v>37288</c:v>
                </c:pt>
                <c:pt idx="32">
                  <c:v>37289</c:v>
                </c:pt>
                <c:pt idx="33">
                  <c:v>37290</c:v>
                </c:pt>
                <c:pt idx="34">
                  <c:v>37291</c:v>
                </c:pt>
                <c:pt idx="35">
                  <c:v>37292</c:v>
                </c:pt>
                <c:pt idx="36">
                  <c:v>37293</c:v>
                </c:pt>
                <c:pt idx="37">
                  <c:v>37294</c:v>
                </c:pt>
                <c:pt idx="38">
                  <c:v>37295</c:v>
                </c:pt>
                <c:pt idx="39">
                  <c:v>37296</c:v>
                </c:pt>
                <c:pt idx="40">
                  <c:v>37297</c:v>
                </c:pt>
                <c:pt idx="41">
                  <c:v>37298</c:v>
                </c:pt>
                <c:pt idx="42">
                  <c:v>37299</c:v>
                </c:pt>
                <c:pt idx="43">
                  <c:v>37300</c:v>
                </c:pt>
                <c:pt idx="44">
                  <c:v>37301</c:v>
                </c:pt>
                <c:pt idx="45">
                  <c:v>37302</c:v>
                </c:pt>
                <c:pt idx="46">
                  <c:v>37303</c:v>
                </c:pt>
                <c:pt idx="47">
                  <c:v>37304</c:v>
                </c:pt>
                <c:pt idx="48">
                  <c:v>37305</c:v>
                </c:pt>
                <c:pt idx="49">
                  <c:v>37306</c:v>
                </c:pt>
                <c:pt idx="50">
                  <c:v>37307</c:v>
                </c:pt>
                <c:pt idx="51">
                  <c:v>37308</c:v>
                </c:pt>
                <c:pt idx="52">
                  <c:v>37309</c:v>
                </c:pt>
                <c:pt idx="53">
                  <c:v>37310</c:v>
                </c:pt>
                <c:pt idx="54">
                  <c:v>37311</c:v>
                </c:pt>
                <c:pt idx="55">
                  <c:v>37312</c:v>
                </c:pt>
                <c:pt idx="56">
                  <c:v>37313</c:v>
                </c:pt>
                <c:pt idx="57">
                  <c:v>37314</c:v>
                </c:pt>
                <c:pt idx="58">
                  <c:v>37315</c:v>
                </c:pt>
                <c:pt idx="59">
                  <c:v>37316</c:v>
                </c:pt>
                <c:pt idx="60">
                  <c:v>37317</c:v>
                </c:pt>
                <c:pt idx="61">
                  <c:v>37318</c:v>
                </c:pt>
                <c:pt idx="62">
                  <c:v>37319</c:v>
                </c:pt>
                <c:pt idx="63">
                  <c:v>37320</c:v>
                </c:pt>
                <c:pt idx="64">
                  <c:v>37321</c:v>
                </c:pt>
                <c:pt idx="65">
                  <c:v>37322</c:v>
                </c:pt>
                <c:pt idx="66">
                  <c:v>37323</c:v>
                </c:pt>
                <c:pt idx="67">
                  <c:v>37324</c:v>
                </c:pt>
                <c:pt idx="68">
                  <c:v>37325</c:v>
                </c:pt>
                <c:pt idx="69">
                  <c:v>37326</c:v>
                </c:pt>
                <c:pt idx="70">
                  <c:v>37327</c:v>
                </c:pt>
                <c:pt idx="71">
                  <c:v>37328</c:v>
                </c:pt>
                <c:pt idx="72">
                  <c:v>37329</c:v>
                </c:pt>
                <c:pt idx="73">
                  <c:v>37330</c:v>
                </c:pt>
                <c:pt idx="74">
                  <c:v>37331</c:v>
                </c:pt>
                <c:pt idx="75">
                  <c:v>37332</c:v>
                </c:pt>
                <c:pt idx="76">
                  <c:v>37333</c:v>
                </c:pt>
                <c:pt idx="77">
                  <c:v>37334</c:v>
                </c:pt>
                <c:pt idx="78">
                  <c:v>37335</c:v>
                </c:pt>
                <c:pt idx="79">
                  <c:v>37336</c:v>
                </c:pt>
                <c:pt idx="80">
                  <c:v>37337</c:v>
                </c:pt>
                <c:pt idx="81">
                  <c:v>37338</c:v>
                </c:pt>
                <c:pt idx="82">
                  <c:v>37339</c:v>
                </c:pt>
                <c:pt idx="83">
                  <c:v>37340</c:v>
                </c:pt>
                <c:pt idx="84">
                  <c:v>37341</c:v>
                </c:pt>
                <c:pt idx="85">
                  <c:v>37342</c:v>
                </c:pt>
                <c:pt idx="86">
                  <c:v>37343</c:v>
                </c:pt>
                <c:pt idx="87">
                  <c:v>37344</c:v>
                </c:pt>
                <c:pt idx="88">
                  <c:v>37345</c:v>
                </c:pt>
                <c:pt idx="89">
                  <c:v>37346</c:v>
                </c:pt>
                <c:pt idx="90">
                  <c:v>37347</c:v>
                </c:pt>
                <c:pt idx="91">
                  <c:v>37348</c:v>
                </c:pt>
                <c:pt idx="92">
                  <c:v>37349</c:v>
                </c:pt>
                <c:pt idx="93">
                  <c:v>37350</c:v>
                </c:pt>
                <c:pt idx="94">
                  <c:v>37351</c:v>
                </c:pt>
                <c:pt idx="95">
                  <c:v>37352</c:v>
                </c:pt>
                <c:pt idx="96">
                  <c:v>37353</c:v>
                </c:pt>
                <c:pt idx="97">
                  <c:v>37354</c:v>
                </c:pt>
                <c:pt idx="98">
                  <c:v>37355</c:v>
                </c:pt>
                <c:pt idx="99">
                  <c:v>37356</c:v>
                </c:pt>
                <c:pt idx="100">
                  <c:v>37357</c:v>
                </c:pt>
                <c:pt idx="101">
                  <c:v>37358</c:v>
                </c:pt>
                <c:pt idx="102">
                  <c:v>37359</c:v>
                </c:pt>
                <c:pt idx="103">
                  <c:v>37360</c:v>
                </c:pt>
                <c:pt idx="104">
                  <c:v>37361</c:v>
                </c:pt>
                <c:pt idx="105">
                  <c:v>37362</c:v>
                </c:pt>
                <c:pt idx="106">
                  <c:v>37363</c:v>
                </c:pt>
                <c:pt idx="107">
                  <c:v>37364</c:v>
                </c:pt>
                <c:pt idx="108">
                  <c:v>37365</c:v>
                </c:pt>
                <c:pt idx="109">
                  <c:v>37366</c:v>
                </c:pt>
                <c:pt idx="110">
                  <c:v>37367</c:v>
                </c:pt>
                <c:pt idx="111">
                  <c:v>37368</c:v>
                </c:pt>
                <c:pt idx="112">
                  <c:v>37369</c:v>
                </c:pt>
                <c:pt idx="113">
                  <c:v>37370</c:v>
                </c:pt>
                <c:pt idx="114">
                  <c:v>37371</c:v>
                </c:pt>
                <c:pt idx="115">
                  <c:v>37372</c:v>
                </c:pt>
                <c:pt idx="116">
                  <c:v>37373</c:v>
                </c:pt>
                <c:pt idx="117">
                  <c:v>37374</c:v>
                </c:pt>
                <c:pt idx="118">
                  <c:v>37375</c:v>
                </c:pt>
                <c:pt idx="119">
                  <c:v>37376</c:v>
                </c:pt>
                <c:pt idx="120">
                  <c:v>37377</c:v>
                </c:pt>
                <c:pt idx="121">
                  <c:v>37378</c:v>
                </c:pt>
                <c:pt idx="122">
                  <c:v>37379</c:v>
                </c:pt>
                <c:pt idx="123">
                  <c:v>37380</c:v>
                </c:pt>
                <c:pt idx="124">
                  <c:v>37381</c:v>
                </c:pt>
                <c:pt idx="125">
                  <c:v>37382</c:v>
                </c:pt>
                <c:pt idx="126">
                  <c:v>37383</c:v>
                </c:pt>
                <c:pt idx="127">
                  <c:v>37384</c:v>
                </c:pt>
                <c:pt idx="128">
                  <c:v>37385</c:v>
                </c:pt>
                <c:pt idx="129">
                  <c:v>37386</c:v>
                </c:pt>
                <c:pt idx="130">
                  <c:v>37387</c:v>
                </c:pt>
                <c:pt idx="131">
                  <c:v>37388</c:v>
                </c:pt>
                <c:pt idx="132">
                  <c:v>37389</c:v>
                </c:pt>
                <c:pt idx="133">
                  <c:v>37390</c:v>
                </c:pt>
                <c:pt idx="134">
                  <c:v>37391</c:v>
                </c:pt>
                <c:pt idx="135">
                  <c:v>37392</c:v>
                </c:pt>
                <c:pt idx="136">
                  <c:v>37393</c:v>
                </c:pt>
                <c:pt idx="137">
                  <c:v>37394</c:v>
                </c:pt>
                <c:pt idx="138">
                  <c:v>37395</c:v>
                </c:pt>
                <c:pt idx="139">
                  <c:v>37396</c:v>
                </c:pt>
                <c:pt idx="140">
                  <c:v>37397</c:v>
                </c:pt>
                <c:pt idx="141">
                  <c:v>37398</c:v>
                </c:pt>
                <c:pt idx="142">
                  <c:v>37399</c:v>
                </c:pt>
                <c:pt idx="143">
                  <c:v>37400</c:v>
                </c:pt>
                <c:pt idx="144">
                  <c:v>37401</c:v>
                </c:pt>
                <c:pt idx="145">
                  <c:v>37402</c:v>
                </c:pt>
                <c:pt idx="146">
                  <c:v>37403</c:v>
                </c:pt>
                <c:pt idx="147">
                  <c:v>37404</c:v>
                </c:pt>
                <c:pt idx="148">
                  <c:v>37405</c:v>
                </c:pt>
                <c:pt idx="149">
                  <c:v>37406</c:v>
                </c:pt>
                <c:pt idx="150">
                  <c:v>37407</c:v>
                </c:pt>
                <c:pt idx="151">
                  <c:v>37408</c:v>
                </c:pt>
                <c:pt idx="152">
                  <c:v>37409</c:v>
                </c:pt>
                <c:pt idx="153">
                  <c:v>37410</c:v>
                </c:pt>
                <c:pt idx="154">
                  <c:v>37411</c:v>
                </c:pt>
                <c:pt idx="155">
                  <c:v>37412</c:v>
                </c:pt>
                <c:pt idx="156">
                  <c:v>37413</c:v>
                </c:pt>
                <c:pt idx="157">
                  <c:v>37414</c:v>
                </c:pt>
                <c:pt idx="158">
                  <c:v>37415</c:v>
                </c:pt>
                <c:pt idx="159">
                  <c:v>37416</c:v>
                </c:pt>
                <c:pt idx="160">
                  <c:v>37417</c:v>
                </c:pt>
                <c:pt idx="161">
                  <c:v>37418</c:v>
                </c:pt>
                <c:pt idx="162">
                  <c:v>37419</c:v>
                </c:pt>
                <c:pt idx="163">
                  <c:v>37420</c:v>
                </c:pt>
                <c:pt idx="164">
                  <c:v>37421</c:v>
                </c:pt>
                <c:pt idx="165">
                  <c:v>37422</c:v>
                </c:pt>
                <c:pt idx="166">
                  <c:v>37423</c:v>
                </c:pt>
                <c:pt idx="167">
                  <c:v>37424</c:v>
                </c:pt>
                <c:pt idx="168">
                  <c:v>37425</c:v>
                </c:pt>
                <c:pt idx="169">
                  <c:v>37426</c:v>
                </c:pt>
                <c:pt idx="170">
                  <c:v>37427</c:v>
                </c:pt>
                <c:pt idx="171">
                  <c:v>37428</c:v>
                </c:pt>
                <c:pt idx="172">
                  <c:v>37429</c:v>
                </c:pt>
                <c:pt idx="173">
                  <c:v>37430</c:v>
                </c:pt>
                <c:pt idx="174">
                  <c:v>37431</c:v>
                </c:pt>
                <c:pt idx="175">
                  <c:v>37432</c:v>
                </c:pt>
                <c:pt idx="176">
                  <c:v>37433</c:v>
                </c:pt>
                <c:pt idx="177">
                  <c:v>37434</c:v>
                </c:pt>
                <c:pt idx="178">
                  <c:v>37435</c:v>
                </c:pt>
                <c:pt idx="179">
                  <c:v>37436</c:v>
                </c:pt>
                <c:pt idx="180">
                  <c:v>37437</c:v>
                </c:pt>
                <c:pt idx="181">
                  <c:v>37438</c:v>
                </c:pt>
                <c:pt idx="182">
                  <c:v>37439</c:v>
                </c:pt>
                <c:pt idx="183">
                  <c:v>37440</c:v>
                </c:pt>
                <c:pt idx="184">
                  <c:v>37441</c:v>
                </c:pt>
                <c:pt idx="185">
                  <c:v>37442</c:v>
                </c:pt>
                <c:pt idx="186">
                  <c:v>37443</c:v>
                </c:pt>
                <c:pt idx="187">
                  <c:v>37444</c:v>
                </c:pt>
                <c:pt idx="188">
                  <c:v>37445</c:v>
                </c:pt>
                <c:pt idx="189">
                  <c:v>37446</c:v>
                </c:pt>
                <c:pt idx="190">
                  <c:v>37447</c:v>
                </c:pt>
                <c:pt idx="191">
                  <c:v>37448</c:v>
                </c:pt>
                <c:pt idx="192">
                  <c:v>37449</c:v>
                </c:pt>
                <c:pt idx="193">
                  <c:v>37450</c:v>
                </c:pt>
                <c:pt idx="194">
                  <c:v>37451</c:v>
                </c:pt>
                <c:pt idx="195">
                  <c:v>37452</c:v>
                </c:pt>
                <c:pt idx="196">
                  <c:v>37453</c:v>
                </c:pt>
                <c:pt idx="197">
                  <c:v>37454</c:v>
                </c:pt>
                <c:pt idx="198">
                  <c:v>37455</c:v>
                </c:pt>
                <c:pt idx="199">
                  <c:v>37456</c:v>
                </c:pt>
                <c:pt idx="200">
                  <c:v>37457</c:v>
                </c:pt>
                <c:pt idx="201">
                  <c:v>37458</c:v>
                </c:pt>
                <c:pt idx="202">
                  <c:v>37459</c:v>
                </c:pt>
                <c:pt idx="203">
                  <c:v>37460</c:v>
                </c:pt>
                <c:pt idx="204">
                  <c:v>37461</c:v>
                </c:pt>
                <c:pt idx="205">
                  <c:v>37462</c:v>
                </c:pt>
                <c:pt idx="206">
                  <c:v>37463</c:v>
                </c:pt>
                <c:pt idx="207">
                  <c:v>37464</c:v>
                </c:pt>
                <c:pt idx="208">
                  <c:v>37465</c:v>
                </c:pt>
                <c:pt idx="209">
                  <c:v>37466</c:v>
                </c:pt>
                <c:pt idx="210">
                  <c:v>37467</c:v>
                </c:pt>
                <c:pt idx="211">
                  <c:v>37468</c:v>
                </c:pt>
                <c:pt idx="212">
                  <c:v>37469</c:v>
                </c:pt>
                <c:pt idx="213">
                  <c:v>37470</c:v>
                </c:pt>
                <c:pt idx="214">
                  <c:v>37471</c:v>
                </c:pt>
                <c:pt idx="215">
                  <c:v>37472</c:v>
                </c:pt>
                <c:pt idx="216">
                  <c:v>37473</c:v>
                </c:pt>
                <c:pt idx="217">
                  <c:v>37474</c:v>
                </c:pt>
                <c:pt idx="218">
                  <c:v>37475</c:v>
                </c:pt>
                <c:pt idx="219">
                  <c:v>37476</c:v>
                </c:pt>
                <c:pt idx="220">
                  <c:v>37477</c:v>
                </c:pt>
                <c:pt idx="221">
                  <c:v>37478</c:v>
                </c:pt>
                <c:pt idx="222">
                  <c:v>37479</c:v>
                </c:pt>
                <c:pt idx="223">
                  <c:v>37480</c:v>
                </c:pt>
                <c:pt idx="224">
                  <c:v>37481</c:v>
                </c:pt>
                <c:pt idx="225">
                  <c:v>37482</c:v>
                </c:pt>
                <c:pt idx="226">
                  <c:v>37483</c:v>
                </c:pt>
                <c:pt idx="227">
                  <c:v>37484</c:v>
                </c:pt>
                <c:pt idx="228">
                  <c:v>37485</c:v>
                </c:pt>
                <c:pt idx="229">
                  <c:v>37486</c:v>
                </c:pt>
                <c:pt idx="230">
                  <c:v>37487</c:v>
                </c:pt>
                <c:pt idx="231">
                  <c:v>37488</c:v>
                </c:pt>
                <c:pt idx="232">
                  <c:v>37489</c:v>
                </c:pt>
                <c:pt idx="233">
                  <c:v>37490</c:v>
                </c:pt>
                <c:pt idx="234">
                  <c:v>37491</c:v>
                </c:pt>
                <c:pt idx="235">
                  <c:v>37492</c:v>
                </c:pt>
                <c:pt idx="236">
                  <c:v>37493</c:v>
                </c:pt>
                <c:pt idx="237">
                  <c:v>37494</c:v>
                </c:pt>
                <c:pt idx="238">
                  <c:v>37495</c:v>
                </c:pt>
                <c:pt idx="239">
                  <c:v>37496</c:v>
                </c:pt>
                <c:pt idx="240">
                  <c:v>37497</c:v>
                </c:pt>
                <c:pt idx="241">
                  <c:v>37498</c:v>
                </c:pt>
                <c:pt idx="242">
                  <c:v>37499</c:v>
                </c:pt>
                <c:pt idx="243">
                  <c:v>37500</c:v>
                </c:pt>
                <c:pt idx="244">
                  <c:v>37501</c:v>
                </c:pt>
                <c:pt idx="245">
                  <c:v>37502</c:v>
                </c:pt>
                <c:pt idx="246">
                  <c:v>37503</c:v>
                </c:pt>
                <c:pt idx="247">
                  <c:v>37504</c:v>
                </c:pt>
                <c:pt idx="248">
                  <c:v>37505</c:v>
                </c:pt>
                <c:pt idx="249">
                  <c:v>37506</c:v>
                </c:pt>
                <c:pt idx="250">
                  <c:v>37507</c:v>
                </c:pt>
                <c:pt idx="251">
                  <c:v>37508</c:v>
                </c:pt>
                <c:pt idx="252">
                  <c:v>37509</c:v>
                </c:pt>
                <c:pt idx="253">
                  <c:v>37510</c:v>
                </c:pt>
                <c:pt idx="254">
                  <c:v>37511</c:v>
                </c:pt>
                <c:pt idx="255">
                  <c:v>37512</c:v>
                </c:pt>
                <c:pt idx="256">
                  <c:v>37513</c:v>
                </c:pt>
                <c:pt idx="257">
                  <c:v>37514</c:v>
                </c:pt>
                <c:pt idx="258">
                  <c:v>37515</c:v>
                </c:pt>
                <c:pt idx="259">
                  <c:v>37516</c:v>
                </c:pt>
                <c:pt idx="260">
                  <c:v>37517</c:v>
                </c:pt>
                <c:pt idx="261">
                  <c:v>37518</c:v>
                </c:pt>
                <c:pt idx="262">
                  <c:v>37519</c:v>
                </c:pt>
                <c:pt idx="263">
                  <c:v>37520</c:v>
                </c:pt>
                <c:pt idx="264">
                  <c:v>37521</c:v>
                </c:pt>
                <c:pt idx="265">
                  <c:v>37522</c:v>
                </c:pt>
                <c:pt idx="266">
                  <c:v>37523</c:v>
                </c:pt>
                <c:pt idx="267">
                  <c:v>37524</c:v>
                </c:pt>
                <c:pt idx="268">
                  <c:v>37525</c:v>
                </c:pt>
                <c:pt idx="269">
                  <c:v>37526</c:v>
                </c:pt>
                <c:pt idx="270">
                  <c:v>37527</c:v>
                </c:pt>
                <c:pt idx="271">
                  <c:v>37528</c:v>
                </c:pt>
                <c:pt idx="272">
                  <c:v>37529</c:v>
                </c:pt>
                <c:pt idx="273">
                  <c:v>37530</c:v>
                </c:pt>
                <c:pt idx="274">
                  <c:v>37531</c:v>
                </c:pt>
                <c:pt idx="275">
                  <c:v>37532</c:v>
                </c:pt>
                <c:pt idx="276">
                  <c:v>37533</c:v>
                </c:pt>
                <c:pt idx="277">
                  <c:v>37534</c:v>
                </c:pt>
                <c:pt idx="278">
                  <c:v>37535</c:v>
                </c:pt>
                <c:pt idx="279">
                  <c:v>37536</c:v>
                </c:pt>
                <c:pt idx="280">
                  <c:v>37537</c:v>
                </c:pt>
                <c:pt idx="281">
                  <c:v>37538</c:v>
                </c:pt>
                <c:pt idx="282">
                  <c:v>37539</c:v>
                </c:pt>
                <c:pt idx="283">
                  <c:v>37540</c:v>
                </c:pt>
                <c:pt idx="284">
                  <c:v>37541</c:v>
                </c:pt>
                <c:pt idx="285">
                  <c:v>37542</c:v>
                </c:pt>
                <c:pt idx="286">
                  <c:v>37543</c:v>
                </c:pt>
                <c:pt idx="287">
                  <c:v>37544</c:v>
                </c:pt>
                <c:pt idx="288">
                  <c:v>37545</c:v>
                </c:pt>
                <c:pt idx="289">
                  <c:v>37546</c:v>
                </c:pt>
                <c:pt idx="290">
                  <c:v>37547</c:v>
                </c:pt>
                <c:pt idx="291">
                  <c:v>37548</c:v>
                </c:pt>
                <c:pt idx="292">
                  <c:v>37549</c:v>
                </c:pt>
                <c:pt idx="293">
                  <c:v>37550</c:v>
                </c:pt>
                <c:pt idx="294">
                  <c:v>37551</c:v>
                </c:pt>
                <c:pt idx="295">
                  <c:v>37552</c:v>
                </c:pt>
                <c:pt idx="296">
                  <c:v>37553</c:v>
                </c:pt>
                <c:pt idx="297">
                  <c:v>37554</c:v>
                </c:pt>
                <c:pt idx="298">
                  <c:v>37555</c:v>
                </c:pt>
                <c:pt idx="299">
                  <c:v>37556</c:v>
                </c:pt>
                <c:pt idx="300">
                  <c:v>37557</c:v>
                </c:pt>
                <c:pt idx="301">
                  <c:v>37558</c:v>
                </c:pt>
                <c:pt idx="302">
                  <c:v>37559</c:v>
                </c:pt>
                <c:pt idx="303">
                  <c:v>37560</c:v>
                </c:pt>
                <c:pt idx="304">
                  <c:v>37561</c:v>
                </c:pt>
                <c:pt idx="305">
                  <c:v>37562</c:v>
                </c:pt>
                <c:pt idx="306">
                  <c:v>37563</c:v>
                </c:pt>
                <c:pt idx="307">
                  <c:v>37564</c:v>
                </c:pt>
                <c:pt idx="308">
                  <c:v>37565</c:v>
                </c:pt>
                <c:pt idx="309">
                  <c:v>37566</c:v>
                </c:pt>
                <c:pt idx="310">
                  <c:v>37567</c:v>
                </c:pt>
                <c:pt idx="311">
                  <c:v>37568</c:v>
                </c:pt>
                <c:pt idx="312">
                  <c:v>37569</c:v>
                </c:pt>
                <c:pt idx="313">
                  <c:v>37570</c:v>
                </c:pt>
                <c:pt idx="314">
                  <c:v>37571</c:v>
                </c:pt>
                <c:pt idx="315">
                  <c:v>37572</c:v>
                </c:pt>
                <c:pt idx="316">
                  <c:v>37573</c:v>
                </c:pt>
                <c:pt idx="317">
                  <c:v>37574</c:v>
                </c:pt>
                <c:pt idx="318">
                  <c:v>37575</c:v>
                </c:pt>
                <c:pt idx="319">
                  <c:v>37576</c:v>
                </c:pt>
                <c:pt idx="320">
                  <c:v>37577</c:v>
                </c:pt>
                <c:pt idx="321">
                  <c:v>37578</c:v>
                </c:pt>
                <c:pt idx="322">
                  <c:v>37579</c:v>
                </c:pt>
                <c:pt idx="323">
                  <c:v>37580</c:v>
                </c:pt>
                <c:pt idx="324">
                  <c:v>37581</c:v>
                </c:pt>
                <c:pt idx="325">
                  <c:v>37582</c:v>
                </c:pt>
                <c:pt idx="326">
                  <c:v>37583</c:v>
                </c:pt>
                <c:pt idx="327">
                  <c:v>37584</c:v>
                </c:pt>
                <c:pt idx="328">
                  <c:v>37585</c:v>
                </c:pt>
                <c:pt idx="329">
                  <c:v>37586</c:v>
                </c:pt>
                <c:pt idx="330">
                  <c:v>37587</c:v>
                </c:pt>
                <c:pt idx="331">
                  <c:v>37588</c:v>
                </c:pt>
                <c:pt idx="332">
                  <c:v>37589</c:v>
                </c:pt>
                <c:pt idx="333">
                  <c:v>37590</c:v>
                </c:pt>
                <c:pt idx="334">
                  <c:v>37591</c:v>
                </c:pt>
                <c:pt idx="335">
                  <c:v>37592</c:v>
                </c:pt>
                <c:pt idx="336">
                  <c:v>37593</c:v>
                </c:pt>
                <c:pt idx="337">
                  <c:v>37594</c:v>
                </c:pt>
                <c:pt idx="338">
                  <c:v>37595</c:v>
                </c:pt>
                <c:pt idx="339">
                  <c:v>37596</c:v>
                </c:pt>
                <c:pt idx="340">
                  <c:v>37597</c:v>
                </c:pt>
                <c:pt idx="341">
                  <c:v>37598</c:v>
                </c:pt>
                <c:pt idx="342">
                  <c:v>37599</c:v>
                </c:pt>
                <c:pt idx="343">
                  <c:v>37600</c:v>
                </c:pt>
                <c:pt idx="344">
                  <c:v>37601</c:v>
                </c:pt>
                <c:pt idx="345">
                  <c:v>37602</c:v>
                </c:pt>
                <c:pt idx="346">
                  <c:v>37603</c:v>
                </c:pt>
                <c:pt idx="347">
                  <c:v>37604</c:v>
                </c:pt>
                <c:pt idx="348">
                  <c:v>37605</c:v>
                </c:pt>
                <c:pt idx="349">
                  <c:v>37606</c:v>
                </c:pt>
                <c:pt idx="350">
                  <c:v>37607</c:v>
                </c:pt>
                <c:pt idx="351">
                  <c:v>37608</c:v>
                </c:pt>
                <c:pt idx="352">
                  <c:v>37609</c:v>
                </c:pt>
                <c:pt idx="353">
                  <c:v>37610</c:v>
                </c:pt>
                <c:pt idx="354">
                  <c:v>37611</c:v>
                </c:pt>
                <c:pt idx="355">
                  <c:v>37612</c:v>
                </c:pt>
                <c:pt idx="356">
                  <c:v>37613</c:v>
                </c:pt>
                <c:pt idx="357">
                  <c:v>37614</c:v>
                </c:pt>
                <c:pt idx="358">
                  <c:v>37615</c:v>
                </c:pt>
                <c:pt idx="359">
                  <c:v>37616</c:v>
                </c:pt>
                <c:pt idx="360">
                  <c:v>37617</c:v>
                </c:pt>
                <c:pt idx="361">
                  <c:v>37618</c:v>
                </c:pt>
                <c:pt idx="362">
                  <c:v>37619</c:v>
                </c:pt>
                <c:pt idx="363">
                  <c:v>37620</c:v>
                </c:pt>
                <c:pt idx="364">
                  <c:v>37621</c:v>
                </c:pt>
                <c:pt idx="365">
                  <c:v>37622</c:v>
                </c:pt>
                <c:pt idx="366">
                  <c:v>37623</c:v>
                </c:pt>
                <c:pt idx="367">
                  <c:v>37624</c:v>
                </c:pt>
                <c:pt idx="368">
                  <c:v>37625</c:v>
                </c:pt>
                <c:pt idx="369">
                  <c:v>37626</c:v>
                </c:pt>
                <c:pt idx="370">
                  <c:v>37627</c:v>
                </c:pt>
                <c:pt idx="371">
                  <c:v>37628</c:v>
                </c:pt>
                <c:pt idx="372">
                  <c:v>37629</c:v>
                </c:pt>
                <c:pt idx="373">
                  <c:v>37630</c:v>
                </c:pt>
                <c:pt idx="374">
                  <c:v>37631</c:v>
                </c:pt>
                <c:pt idx="375">
                  <c:v>37632</c:v>
                </c:pt>
                <c:pt idx="376">
                  <c:v>37633</c:v>
                </c:pt>
                <c:pt idx="377">
                  <c:v>37634</c:v>
                </c:pt>
                <c:pt idx="378">
                  <c:v>37635</c:v>
                </c:pt>
                <c:pt idx="379">
                  <c:v>37636</c:v>
                </c:pt>
                <c:pt idx="380">
                  <c:v>37637</c:v>
                </c:pt>
                <c:pt idx="381">
                  <c:v>37638</c:v>
                </c:pt>
                <c:pt idx="382">
                  <c:v>37639</c:v>
                </c:pt>
                <c:pt idx="383">
                  <c:v>37640</c:v>
                </c:pt>
                <c:pt idx="384">
                  <c:v>37641</c:v>
                </c:pt>
                <c:pt idx="385">
                  <c:v>37642</c:v>
                </c:pt>
                <c:pt idx="386">
                  <c:v>37643</c:v>
                </c:pt>
                <c:pt idx="387">
                  <c:v>37644</c:v>
                </c:pt>
                <c:pt idx="388">
                  <c:v>37645</c:v>
                </c:pt>
                <c:pt idx="389">
                  <c:v>37646</c:v>
                </c:pt>
                <c:pt idx="390">
                  <c:v>37647</c:v>
                </c:pt>
                <c:pt idx="391">
                  <c:v>37648</c:v>
                </c:pt>
                <c:pt idx="392">
                  <c:v>37649</c:v>
                </c:pt>
                <c:pt idx="393">
                  <c:v>37650</c:v>
                </c:pt>
                <c:pt idx="394">
                  <c:v>37651</c:v>
                </c:pt>
                <c:pt idx="395">
                  <c:v>37652</c:v>
                </c:pt>
                <c:pt idx="396">
                  <c:v>37653</c:v>
                </c:pt>
                <c:pt idx="397">
                  <c:v>37654</c:v>
                </c:pt>
                <c:pt idx="398">
                  <c:v>37655</c:v>
                </c:pt>
                <c:pt idx="399">
                  <c:v>37656</c:v>
                </c:pt>
                <c:pt idx="400">
                  <c:v>37657</c:v>
                </c:pt>
                <c:pt idx="401">
                  <c:v>37658</c:v>
                </c:pt>
                <c:pt idx="402">
                  <c:v>37659</c:v>
                </c:pt>
                <c:pt idx="403">
                  <c:v>37660</c:v>
                </c:pt>
                <c:pt idx="404">
                  <c:v>37661</c:v>
                </c:pt>
                <c:pt idx="405">
                  <c:v>37662</c:v>
                </c:pt>
                <c:pt idx="406">
                  <c:v>37663</c:v>
                </c:pt>
                <c:pt idx="407">
                  <c:v>37664</c:v>
                </c:pt>
                <c:pt idx="408">
                  <c:v>37665</c:v>
                </c:pt>
                <c:pt idx="409">
                  <c:v>37666</c:v>
                </c:pt>
                <c:pt idx="410">
                  <c:v>37667</c:v>
                </c:pt>
                <c:pt idx="411">
                  <c:v>37668</c:v>
                </c:pt>
                <c:pt idx="412">
                  <c:v>37669</c:v>
                </c:pt>
                <c:pt idx="413">
                  <c:v>37670</c:v>
                </c:pt>
                <c:pt idx="414">
                  <c:v>37671</c:v>
                </c:pt>
                <c:pt idx="415">
                  <c:v>37672</c:v>
                </c:pt>
                <c:pt idx="416">
                  <c:v>37673</c:v>
                </c:pt>
                <c:pt idx="417">
                  <c:v>37674</c:v>
                </c:pt>
                <c:pt idx="418">
                  <c:v>37675</c:v>
                </c:pt>
                <c:pt idx="419">
                  <c:v>37676</c:v>
                </c:pt>
                <c:pt idx="420">
                  <c:v>37677</c:v>
                </c:pt>
                <c:pt idx="421">
                  <c:v>37678</c:v>
                </c:pt>
                <c:pt idx="422">
                  <c:v>37679</c:v>
                </c:pt>
                <c:pt idx="423">
                  <c:v>37680</c:v>
                </c:pt>
                <c:pt idx="424">
                  <c:v>37681</c:v>
                </c:pt>
                <c:pt idx="425">
                  <c:v>37682</c:v>
                </c:pt>
                <c:pt idx="426">
                  <c:v>37683</c:v>
                </c:pt>
                <c:pt idx="427">
                  <c:v>37684</c:v>
                </c:pt>
                <c:pt idx="428">
                  <c:v>37685</c:v>
                </c:pt>
                <c:pt idx="429">
                  <c:v>37686</c:v>
                </c:pt>
                <c:pt idx="430">
                  <c:v>37687</c:v>
                </c:pt>
                <c:pt idx="431">
                  <c:v>37688</c:v>
                </c:pt>
                <c:pt idx="432">
                  <c:v>37689</c:v>
                </c:pt>
                <c:pt idx="433">
                  <c:v>37690</c:v>
                </c:pt>
                <c:pt idx="434">
                  <c:v>37691</c:v>
                </c:pt>
                <c:pt idx="435">
                  <c:v>37692</c:v>
                </c:pt>
                <c:pt idx="436">
                  <c:v>37693</c:v>
                </c:pt>
                <c:pt idx="437">
                  <c:v>37694</c:v>
                </c:pt>
                <c:pt idx="438">
                  <c:v>37695</c:v>
                </c:pt>
                <c:pt idx="439">
                  <c:v>37696</c:v>
                </c:pt>
                <c:pt idx="440">
                  <c:v>37697</c:v>
                </c:pt>
                <c:pt idx="441">
                  <c:v>37698</c:v>
                </c:pt>
                <c:pt idx="442">
                  <c:v>37699</c:v>
                </c:pt>
                <c:pt idx="443">
                  <c:v>37700</c:v>
                </c:pt>
                <c:pt idx="444">
                  <c:v>37701</c:v>
                </c:pt>
                <c:pt idx="445">
                  <c:v>37702</c:v>
                </c:pt>
                <c:pt idx="446">
                  <c:v>37703</c:v>
                </c:pt>
                <c:pt idx="447">
                  <c:v>37704</c:v>
                </c:pt>
                <c:pt idx="448">
                  <c:v>37705</c:v>
                </c:pt>
                <c:pt idx="449">
                  <c:v>37706</c:v>
                </c:pt>
                <c:pt idx="450">
                  <c:v>37707</c:v>
                </c:pt>
                <c:pt idx="451">
                  <c:v>37708</c:v>
                </c:pt>
                <c:pt idx="452">
                  <c:v>37709</c:v>
                </c:pt>
                <c:pt idx="453">
                  <c:v>37710</c:v>
                </c:pt>
                <c:pt idx="454">
                  <c:v>37711</c:v>
                </c:pt>
                <c:pt idx="455">
                  <c:v>37712</c:v>
                </c:pt>
                <c:pt idx="456">
                  <c:v>37713</c:v>
                </c:pt>
                <c:pt idx="457">
                  <c:v>37714</c:v>
                </c:pt>
                <c:pt idx="458">
                  <c:v>37715</c:v>
                </c:pt>
                <c:pt idx="459">
                  <c:v>37716</c:v>
                </c:pt>
                <c:pt idx="460">
                  <c:v>37717</c:v>
                </c:pt>
                <c:pt idx="461">
                  <c:v>37718</c:v>
                </c:pt>
                <c:pt idx="462">
                  <c:v>37719</c:v>
                </c:pt>
                <c:pt idx="463">
                  <c:v>37720</c:v>
                </c:pt>
                <c:pt idx="464">
                  <c:v>37721</c:v>
                </c:pt>
                <c:pt idx="465">
                  <c:v>37722</c:v>
                </c:pt>
                <c:pt idx="466">
                  <c:v>37723</c:v>
                </c:pt>
                <c:pt idx="467">
                  <c:v>37724</c:v>
                </c:pt>
                <c:pt idx="468">
                  <c:v>37725</c:v>
                </c:pt>
                <c:pt idx="469">
                  <c:v>37726</c:v>
                </c:pt>
                <c:pt idx="470">
                  <c:v>37727</c:v>
                </c:pt>
                <c:pt idx="471">
                  <c:v>37728</c:v>
                </c:pt>
                <c:pt idx="472">
                  <c:v>37729</c:v>
                </c:pt>
                <c:pt idx="473">
                  <c:v>37730</c:v>
                </c:pt>
                <c:pt idx="474">
                  <c:v>37731</c:v>
                </c:pt>
                <c:pt idx="475">
                  <c:v>37732</c:v>
                </c:pt>
                <c:pt idx="476">
                  <c:v>37733</c:v>
                </c:pt>
                <c:pt idx="477">
                  <c:v>37734</c:v>
                </c:pt>
                <c:pt idx="478">
                  <c:v>37735</c:v>
                </c:pt>
                <c:pt idx="479">
                  <c:v>37736</c:v>
                </c:pt>
                <c:pt idx="480">
                  <c:v>37737</c:v>
                </c:pt>
                <c:pt idx="481">
                  <c:v>37738</c:v>
                </c:pt>
                <c:pt idx="482">
                  <c:v>37739</c:v>
                </c:pt>
                <c:pt idx="483">
                  <c:v>37740</c:v>
                </c:pt>
                <c:pt idx="484">
                  <c:v>37741</c:v>
                </c:pt>
                <c:pt idx="485">
                  <c:v>37742</c:v>
                </c:pt>
                <c:pt idx="486">
                  <c:v>37743</c:v>
                </c:pt>
                <c:pt idx="487">
                  <c:v>37744</c:v>
                </c:pt>
                <c:pt idx="488">
                  <c:v>37745</c:v>
                </c:pt>
                <c:pt idx="489">
                  <c:v>37746</c:v>
                </c:pt>
                <c:pt idx="490">
                  <c:v>37747</c:v>
                </c:pt>
                <c:pt idx="491">
                  <c:v>37748</c:v>
                </c:pt>
                <c:pt idx="492">
                  <c:v>37749</c:v>
                </c:pt>
                <c:pt idx="493">
                  <c:v>37750</c:v>
                </c:pt>
                <c:pt idx="494">
                  <c:v>37751</c:v>
                </c:pt>
                <c:pt idx="495">
                  <c:v>37752</c:v>
                </c:pt>
                <c:pt idx="496">
                  <c:v>37753</c:v>
                </c:pt>
                <c:pt idx="497">
                  <c:v>37754</c:v>
                </c:pt>
                <c:pt idx="498">
                  <c:v>37755</c:v>
                </c:pt>
                <c:pt idx="499">
                  <c:v>37756</c:v>
                </c:pt>
                <c:pt idx="500">
                  <c:v>37757</c:v>
                </c:pt>
                <c:pt idx="501">
                  <c:v>37758</c:v>
                </c:pt>
                <c:pt idx="502">
                  <c:v>37759</c:v>
                </c:pt>
                <c:pt idx="503">
                  <c:v>37760</c:v>
                </c:pt>
                <c:pt idx="504">
                  <c:v>37761</c:v>
                </c:pt>
                <c:pt idx="505">
                  <c:v>37762</c:v>
                </c:pt>
                <c:pt idx="506">
                  <c:v>37763</c:v>
                </c:pt>
                <c:pt idx="507">
                  <c:v>37764</c:v>
                </c:pt>
                <c:pt idx="508">
                  <c:v>37765</c:v>
                </c:pt>
                <c:pt idx="509">
                  <c:v>37766</c:v>
                </c:pt>
                <c:pt idx="510">
                  <c:v>37767</c:v>
                </c:pt>
                <c:pt idx="511">
                  <c:v>37768</c:v>
                </c:pt>
                <c:pt idx="512">
                  <c:v>37769</c:v>
                </c:pt>
                <c:pt idx="513">
                  <c:v>37770</c:v>
                </c:pt>
                <c:pt idx="514">
                  <c:v>37771</c:v>
                </c:pt>
                <c:pt idx="515">
                  <c:v>37772</c:v>
                </c:pt>
                <c:pt idx="516">
                  <c:v>37773</c:v>
                </c:pt>
                <c:pt idx="517">
                  <c:v>37774</c:v>
                </c:pt>
                <c:pt idx="518">
                  <c:v>37775</c:v>
                </c:pt>
                <c:pt idx="519">
                  <c:v>37776</c:v>
                </c:pt>
                <c:pt idx="520">
                  <c:v>37777</c:v>
                </c:pt>
                <c:pt idx="521">
                  <c:v>37778</c:v>
                </c:pt>
                <c:pt idx="522">
                  <c:v>37779</c:v>
                </c:pt>
                <c:pt idx="523">
                  <c:v>37780</c:v>
                </c:pt>
                <c:pt idx="524">
                  <c:v>37781</c:v>
                </c:pt>
                <c:pt idx="525">
                  <c:v>37782</c:v>
                </c:pt>
                <c:pt idx="526">
                  <c:v>37783</c:v>
                </c:pt>
                <c:pt idx="527">
                  <c:v>37784</c:v>
                </c:pt>
                <c:pt idx="528">
                  <c:v>37785</c:v>
                </c:pt>
                <c:pt idx="529">
                  <c:v>37786</c:v>
                </c:pt>
                <c:pt idx="530">
                  <c:v>37787</c:v>
                </c:pt>
                <c:pt idx="531">
                  <c:v>37788</c:v>
                </c:pt>
                <c:pt idx="532">
                  <c:v>37789</c:v>
                </c:pt>
                <c:pt idx="533">
                  <c:v>37790</c:v>
                </c:pt>
                <c:pt idx="534">
                  <c:v>37791</c:v>
                </c:pt>
                <c:pt idx="535">
                  <c:v>37792</c:v>
                </c:pt>
                <c:pt idx="536">
                  <c:v>37793</c:v>
                </c:pt>
                <c:pt idx="537">
                  <c:v>37794</c:v>
                </c:pt>
                <c:pt idx="538">
                  <c:v>37795</c:v>
                </c:pt>
                <c:pt idx="539">
                  <c:v>37796</c:v>
                </c:pt>
                <c:pt idx="540">
                  <c:v>37797</c:v>
                </c:pt>
                <c:pt idx="541">
                  <c:v>37798</c:v>
                </c:pt>
                <c:pt idx="542">
                  <c:v>37799</c:v>
                </c:pt>
                <c:pt idx="543">
                  <c:v>37800</c:v>
                </c:pt>
                <c:pt idx="544">
                  <c:v>37801</c:v>
                </c:pt>
                <c:pt idx="545">
                  <c:v>37802</c:v>
                </c:pt>
                <c:pt idx="546">
                  <c:v>37803</c:v>
                </c:pt>
                <c:pt idx="547">
                  <c:v>37804</c:v>
                </c:pt>
                <c:pt idx="548">
                  <c:v>37805</c:v>
                </c:pt>
                <c:pt idx="549">
                  <c:v>37806</c:v>
                </c:pt>
                <c:pt idx="550">
                  <c:v>37807</c:v>
                </c:pt>
                <c:pt idx="551">
                  <c:v>37808</c:v>
                </c:pt>
                <c:pt idx="552">
                  <c:v>37809</c:v>
                </c:pt>
                <c:pt idx="553">
                  <c:v>37810</c:v>
                </c:pt>
                <c:pt idx="554">
                  <c:v>37811</c:v>
                </c:pt>
                <c:pt idx="555">
                  <c:v>37812</c:v>
                </c:pt>
                <c:pt idx="556">
                  <c:v>37813</c:v>
                </c:pt>
                <c:pt idx="557">
                  <c:v>37814</c:v>
                </c:pt>
                <c:pt idx="558">
                  <c:v>37815</c:v>
                </c:pt>
                <c:pt idx="559">
                  <c:v>37816</c:v>
                </c:pt>
                <c:pt idx="560">
                  <c:v>37817</c:v>
                </c:pt>
                <c:pt idx="561">
                  <c:v>37818</c:v>
                </c:pt>
                <c:pt idx="562">
                  <c:v>37819</c:v>
                </c:pt>
                <c:pt idx="563">
                  <c:v>37820</c:v>
                </c:pt>
                <c:pt idx="564">
                  <c:v>37821</c:v>
                </c:pt>
                <c:pt idx="565">
                  <c:v>37822</c:v>
                </c:pt>
                <c:pt idx="566">
                  <c:v>37823</c:v>
                </c:pt>
                <c:pt idx="567">
                  <c:v>37824</c:v>
                </c:pt>
                <c:pt idx="568">
                  <c:v>37825</c:v>
                </c:pt>
                <c:pt idx="569">
                  <c:v>37826</c:v>
                </c:pt>
                <c:pt idx="570">
                  <c:v>37827</c:v>
                </c:pt>
                <c:pt idx="571">
                  <c:v>37828</c:v>
                </c:pt>
                <c:pt idx="572">
                  <c:v>37829</c:v>
                </c:pt>
                <c:pt idx="573">
                  <c:v>37830</c:v>
                </c:pt>
                <c:pt idx="574">
                  <c:v>37831</c:v>
                </c:pt>
                <c:pt idx="575">
                  <c:v>37832</c:v>
                </c:pt>
                <c:pt idx="576">
                  <c:v>37833</c:v>
                </c:pt>
                <c:pt idx="577">
                  <c:v>37834</c:v>
                </c:pt>
                <c:pt idx="578">
                  <c:v>37835</c:v>
                </c:pt>
                <c:pt idx="579">
                  <c:v>37836</c:v>
                </c:pt>
                <c:pt idx="580">
                  <c:v>37837</c:v>
                </c:pt>
                <c:pt idx="581">
                  <c:v>37838</c:v>
                </c:pt>
                <c:pt idx="582">
                  <c:v>37839</c:v>
                </c:pt>
                <c:pt idx="583">
                  <c:v>37840</c:v>
                </c:pt>
                <c:pt idx="584">
                  <c:v>37841</c:v>
                </c:pt>
                <c:pt idx="585">
                  <c:v>37842</c:v>
                </c:pt>
                <c:pt idx="586">
                  <c:v>37843</c:v>
                </c:pt>
                <c:pt idx="587">
                  <c:v>37844</c:v>
                </c:pt>
                <c:pt idx="588">
                  <c:v>37845</c:v>
                </c:pt>
                <c:pt idx="589">
                  <c:v>37846</c:v>
                </c:pt>
                <c:pt idx="590">
                  <c:v>37847</c:v>
                </c:pt>
                <c:pt idx="591">
                  <c:v>37848</c:v>
                </c:pt>
                <c:pt idx="592">
                  <c:v>37849</c:v>
                </c:pt>
                <c:pt idx="593">
                  <c:v>37850</c:v>
                </c:pt>
                <c:pt idx="594">
                  <c:v>37851</c:v>
                </c:pt>
                <c:pt idx="595">
                  <c:v>37852</c:v>
                </c:pt>
                <c:pt idx="596">
                  <c:v>37853</c:v>
                </c:pt>
                <c:pt idx="597">
                  <c:v>37854</c:v>
                </c:pt>
                <c:pt idx="598">
                  <c:v>37855</c:v>
                </c:pt>
                <c:pt idx="599">
                  <c:v>37856</c:v>
                </c:pt>
                <c:pt idx="600">
                  <c:v>37857</c:v>
                </c:pt>
                <c:pt idx="601">
                  <c:v>37858</c:v>
                </c:pt>
                <c:pt idx="602">
                  <c:v>37859</c:v>
                </c:pt>
                <c:pt idx="603">
                  <c:v>37860</c:v>
                </c:pt>
                <c:pt idx="604">
                  <c:v>37861</c:v>
                </c:pt>
                <c:pt idx="605">
                  <c:v>37862</c:v>
                </c:pt>
                <c:pt idx="606">
                  <c:v>37863</c:v>
                </c:pt>
                <c:pt idx="607">
                  <c:v>37864</c:v>
                </c:pt>
                <c:pt idx="608">
                  <c:v>37865</c:v>
                </c:pt>
                <c:pt idx="609">
                  <c:v>37866</c:v>
                </c:pt>
                <c:pt idx="610">
                  <c:v>37867</c:v>
                </c:pt>
                <c:pt idx="611">
                  <c:v>37868</c:v>
                </c:pt>
                <c:pt idx="612">
                  <c:v>37869</c:v>
                </c:pt>
                <c:pt idx="613">
                  <c:v>37870</c:v>
                </c:pt>
                <c:pt idx="614">
                  <c:v>37871</c:v>
                </c:pt>
                <c:pt idx="615">
                  <c:v>37872</c:v>
                </c:pt>
                <c:pt idx="616">
                  <c:v>37873</c:v>
                </c:pt>
                <c:pt idx="617">
                  <c:v>37874</c:v>
                </c:pt>
                <c:pt idx="618">
                  <c:v>37875</c:v>
                </c:pt>
                <c:pt idx="619">
                  <c:v>37876</c:v>
                </c:pt>
                <c:pt idx="620">
                  <c:v>37877</c:v>
                </c:pt>
                <c:pt idx="621">
                  <c:v>37878</c:v>
                </c:pt>
                <c:pt idx="622">
                  <c:v>37879</c:v>
                </c:pt>
                <c:pt idx="623">
                  <c:v>37880</c:v>
                </c:pt>
                <c:pt idx="624">
                  <c:v>37881</c:v>
                </c:pt>
                <c:pt idx="625">
                  <c:v>37882</c:v>
                </c:pt>
                <c:pt idx="626">
                  <c:v>37883</c:v>
                </c:pt>
                <c:pt idx="627">
                  <c:v>37884</c:v>
                </c:pt>
                <c:pt idx="628">
                  <c:v>37885</c:v>
                </c:pt>
                <c:pt idx="629">
                  <c:v>37886</c:v>
                </c:pt>
                <c:pt idx="630">
                  <c:v>37887</c:v>
                </c:pt>
                <c:pt idx="631">
                  <c:v>37888</c:v>
                </c:pt>
                <c:pt idx="632">
                  <c:v>37889</c:v>
                </c:pt>
                <c:pt idx="633">
                  <c:v>37890</c:v>
                </c:pt>
                <c:pt idx="634">
                  <c:v>37891</c:v>
                </c:pt>
                <c:pt idx="635">
                  <c:v>37892</c:v>
                </c:pt>
                <c:pt idx="636">
                  <c:v>37893</c:v>
                </c:pt>
                <c:pt idx="637">
                  <c:v>37894</c:v>
                </c:pt>
                <c:pt idx="638">
                  <c:v>37895</c:v>
                </c:pt>
                <c:pt idx="639">
                  <c:v>37896</c:v>
                </c:pt>
                <c:pt idx="640">
                  <c:v>37897</c:v>
                </c:pt>
                <c:pt idx="641">
                  <c:v>37898</c:v>
                </c:pt>
                <c:pt idx="642">
                  <c:v>37899</c:v>
                </c:pt>
                <c:pt idx="643">
                  <c:v>37900</c:v>
                </c:pt>
                <c:pt idx="644">
                  <c:v>37901</c:v>
                </c:pt>
                <c:pt idx="645">
                  <c:v>37902</c:v>
                </c:pt>
                <c:pt idx="646">
                  <c:v>37903</c:v>
                </c:pt>
                <c:pt idx="647">
                  <c:v>37904</c:v>
                </c:pt>
                <c:pt idx="648">
                  <c:v>37905</c:v>
                </c:pt>
                <c:pt idx="649">
                  <c:v>37906</c:v>
                </c:pt>
                <c:pt idx="650">
                  <c:v>37907</c:v>
                </c:pt>
                <c:pt idx="651">
                  <c:v>37908</c:v>
                </c:pt>
                <c:pt idx="652">
                  <c:v>37909</c:v>
                </c:pt>
                <c:pt idx="653">
                  <c:v>37910</c:v>
                </c:pt>
                <c:pt idx="654">
                  <c:v>37911</c:v>
                </c:pt>
                <c:pt idx="655">
                  <c:v>37912</c:v>
                </c:pt>
                <c:pt idx="656">
                  <c:v>37913</c:v>
                </c:pt>
                <c:pt idx="657">
                  <c:v>37914</c:v>
                </c:pt>
                <c:pt idx="658">
                  <c:v>37915</c:v>
                </c:pt>
                <c:pt idx="659">
                  <c:v>37916</c:v>
                </c:pt>
                <c:pt idx="660">
                  <c:v>37917</c:v>
                </c:pt>
                <c:pt idx="661">
                  <c:v>37918</c:v>
                </c:pt>
                <c:pt idx="662">
                  <c:v>37919</c:v>
                </c:pt>
                <c:pt idx="663">
                  <c:v>37920</c:v>
                </c:pt>
                <c:pt idx="664">
                  <c:v>37921</c:v>
                </c:pt>
                <c:pt idx="665">
                  <c:v>37922</c:v>
                </c:pt>
                <c:pt idx="666">
                  <c:v>37923</c:v>
                </c:pt>
                <c:pt idx="667">
                  <c:v>37924</c:v>
                </c:pt>
                <c:pt idx="668">
                  <c:v>37925</c:v>
                </c:pt>
                <c:pt idx="669">
                  <c:v>37926</c:v>
                </c:pt>
                <c:pt idx="670">
                  <c:v>37927</c:v>
                </c:pt>
                <c:pt idx="671">
                  <c:v>37928</c:v>
                </c:pt>
                <c:pt idx="672">
                  <c:v>37929</c:v>
                </c:pt>
                <c:pt idx="673">
                  <c:v>37930</c:v>
                </c:pt>
                <c:pt idx="674">
                  <c:v>37931</c:v>
                </c:pt>
                <c:pt idx="675">
                  <c:v>37932</c:v>
                </c:pt>
                <c:pt idx="676">
                  <c:v>37933</c:v>
                </c:pt>
                <c:pt idx="677">
                  <c:v>37934</c:v>
                </c:pt>
                <c:pt idx="678">
                  <c:v>37935</c:v>
                </c:pt>
                <c:pt idx="679">
                  <c:v>37936</c:v>
                </c:pt>
                <c:pt idx="680">
                  <c:v>37937</c:v>
                </c:pt>
                <c:pt idx="681">
                  <c:v>37938</c:v>
                </c:pt>
                <c:pt idx="682">
                  <c:v>37939</c:v>
                </c:pt>
                <c:pt idx="683">
                  <c:v>37940</c:v>
                </c:pt>
                <c:pt idx="684">
                  <c:v>37941</c:v>
                </c:pt>
                <c:pt idx="685">
                  <c:v>37942</c:v>
                </c:pt>
                <c:pt idx="686">
                  <c:v>37943</c:v>
                </c:pt>
                <c:pt idx="687">
                  <c:v>37944</c:v>
                </c:pt>
                <c:pt idx="688">
                  <c:v>37945</c:v>
                </c:pt>
                <c:pt idx="689">
                  <c:v>37946</c:v>
                </c:pt>
                <c:pt idx="690">
                  <c:v>37947</c:v>
                </c:pt>
                <c:pt idx="691">
                  <c:v>37948</c:v>
                </c:pt>
                <c:pt idx="692">
                  <c:v>37949</c:v>
                </c:pt>
                <c:pt idx="693">
                  <c:v>37950</c:v>
                </c:pt>
                <c:pt idx="694">
                  <c:v>37951</c:v>
                </c:pt>
                <c:pt idx="695">
                  <c:v>37952</c:v>
                </c:pt>
                <c:pt idx="696">
                  <c:v>37953</c:v>
                </c:pt>
                <c:pt idx="697">
                  <c:v>37954</c:v>
                </c:pt>
                <c:pt idx="698">
                  <c:v>37955</c:v>
                </c:pt>
                <c:pt idx="699">
                  <c:v>37956</c:v>
                </c:pt>
                <c:pt idx="700">
                  <c:v>37957</c:v>
                </c:pt>
                <c:pt idx="701">
                  <c:v>37958</c:v>
                </c:pt>
                <c:pt idx="702">
                  <c:v>37959</c:v>
                </c:pt>
                <c:pt idx="703">
                  <c:v>37960</c:v>
                </c:pt>
                <c:pt idx="704">
                  <c:v>37961</c:v>
                </c:pt>
                <c:pt idx="705">
                  <c:v>37962</c:v>
                </c:pt>
                <c:pt idx="706">
                  <c:v>37963</c:v>
                </c:pt>
                <c:pt idx="707">
                  <c:v>37964</c:v>
                </c:pt>
                <c:pt idx="708">
                  <c:v>37965</c:v>
                </c:pt>
                <c:pt idx="709">
                  <c:v>37966</c:v>
                </c:pt>
                <c:pt idx="710">
                  <c:v>37967</c:v>
                </c:pt>
                <c:pt idx="711">
                  <c:v>37968</c:v>
                </c:pt>
                <c:pt idx="712">
                  <c:v>37969</c:v>
                </c:pt>
                <c:pt idx="713">
                  <c:v>37970</c:v>
                </c:pt>
                <c:pt idx="714">
                  <c:v>37971</c:v>
                </c:pt>
                <c:pt idx="715">
                  <c:v>37972</c:v>
                </c:pt>
                <c:pt idx="716">
                  <c:v>37973</c:v>
                </c:pt>
                <c:pt idx="717">
                  <c:v>37974</c:v>
                </c:pt>
                <c:pt idx="718">
                  <c:v>37975</c:v>
                </c:pt>
                <c:pt idx="719">
                  <c:v>37976</c:v>
                </c:pt>
                <c:pt idx="720">
                  <c:v>37977</c:v>
                </c:pt>
                <c:pt idx="721">
                  <c:v>37978</c:v>
                </c:pt>
                <c:pt idx="722">
                  <c:v>37979</c:v>
                </c:pt>
                <c:pt idx="723">
                  <c:v>37980</c:v>
                </c:pt>
                <c:pt idx="724">
                  <c:v>37981</c:v>
                </c:pt>
                <c:pt idx="725">
                  <c:v>37982</c:v>
                </c:pt>
                <c:pt idx="726">
                  <c:v>37983</c:v>
                </c:pt>
                <c:pt idx="727">
                  <c:v>37984</c:v>
                </c:pt>
                <c:pt idx="728">
                  <c:v>37985</c:v>
                </c:pt>
                <c:pt idx="729">
                  <c:v>37986</c:v>
                </c:pt>
                <c:pt idx="730">
                  <c:v>37987</c:v>
                </c:pt>
                <c:pt idx="731">
                  <c:v>37988</c:v>
                </c:pt>
                <c:pt idx="732">
                  <c:v>37989</c:v>
                </c:pt>
                <c:pt idx="733">
                  <c:v>37990</c:v>
                </c:pt>
                <c:pt idx="734">
                  <c:v>37991</c:v>
                </c:pt>
                <c:pt idx="735">
                  <c:v>37992</c:v>
                </c:pt>
                <c:pt idx="736">
                  <c:v>37993</c:v>
                </c:pt>
                <c:pt idx="737">
                  <c:v>37994</c:v>
                </c:pt>
                <c:pt idx="738">
                  <c:v>37995</c:v>
                </c:pt>
                <c:pt idx="739">
                  <c:v>37996</c:v>
                </c:pt>
                <c:pt idx="740">
                  <c:v>37997</c:v>
                </c:pt>
                <c:pt idx="741">
                  <c:v>37998</c:v>
                </c:pt>
                <c:pt idx="742">
                  <c:v>37999</c:v>
                </c:pt>
                <c:pt idx="743">
                  <c:v>38000</c:v>
                </c:pt>
                <c:pt idx="744">
                  <c:v>38001</c:v>
                </c:pt>
                <c:pt idx="745">
                  <c:v>38002</c:v>
                </c:pt>
                <c:pt idx="746">
                  <c:v>38003</c:v>
                </c:pt>
                <c:pt idx="747">
                  <c:v>38004</c:v>
                </c:pt>
                <c:pt idx="748">
                  <c:v>38005</c:v>
                </c:pt>
                <c:pt idx="749">
                  <c:v>38006</c:v>
                </c:pt>
                <c:pt idx="750">
                  <c:v>38007</c:v>
                </c:pt>
                <c:pt idx="751">
                  <c:v>38008</c:v>
                </c:pt>
                <c:pt idx="752">
                  <c:v>38009</c:v>
                </c:pt>
                <c:pt idx="753">
                  <c:v>38010</c:v>
                </c:pt>
                <c:pt idx="754">
                  <c:v>38011</c:v>
                </c:pt>
                <c:pt idx="755">
                  <c:v>38012</c:v>
                </c:pt>
                <c:pt idx="756">
                  <c:v>38013</c:v>
                </c:pt>
                <c:pt idx="757">
                  <c:v>38014</c:v>
                </c:pt>
                <c:pt idx="758">
                  <c:v>38015</c:v>
                </c:pt>
                <c:pt idx="759">
                  <c:v>38016</c:v>
                </c:pt>
                <c:pt idx="760">
                  <c:v>38017</c:v>
                </c:pt>
                <c:pt idx="761">
                  <c:v>38018</c:v>
                </c:pt>
                <c:pt idx="762">
                  <c:v>38019</c:v>
                </c:pt>
                <c:pt idx="763">
                  <c:v>38020</c:v>
                </c:pt>
                <c:pt idx="764">
                  <c:v>38021</c:v>
                </c:pt>
                <c:pt idx="765">
                  <c:v>38022</c:v>
                </c:pt>
                <c:pt idx="766">
                  <c:v>38023</c:v>
                </c:pt>
                <c:pt idx="767">
                  <c:v>38024</c:v>
                </c:pt>
                <c:pt idx="768">
                  <c:v>38025</c:v>
                </c:pt>
                <c:pt idx="769">
                  <c:v>38026</c:v>
                </c:pt>
                <c:pt idx="770">
                  <c:v>38027</c:v>
                </c:pt>
                <c:pt idx="771">
                  <c:v>38028</c:v>
                </c:pt>
                <c:pt idx="772">
                  <c:v>38029</c:v>
                </c:pt>
                <c:pt idx="773">
                  <c:v>38030</c:v>
                </c:pt>
                <c:pt idx="774">
                  <c:v>38031</c:v>
                </c:pt>
                <c:pt idx="775">
                  <c:v>38032</c:v>
                </c:pt>
                <c:pt idx="776">
                  <c:v>38033</c:v>
                </c:pt>
                <c:pt idx="777">
                  <c:v>38034</c:v>
                </c:pt>
                <c:pt idx="778">
                  <c:v>38035</c:v>
                </c:pt>
                <c:pt idx="779">
                  <c:v>38036</c:v>
                </c:pt>
                <c:pt idx="780">
                  <c:v>38037</c:v>
                </c:pt>
                <c:pt idx="781">
                  <c:v>38038</c:v>
                </c:pt>
                <c:pt idx="782">
                  <c:v>38039</c:v>
                </c:pt>
                <c:pt idx="783">
                  <c:v>38040</c:v>
                </c:pt>
                <c:pt idx="784">
                  <c:v>38041</c:v>
                </c:pt>
                <c:pt idx="785">
                  <c:v>38042</c:v>
                </c:pt>
                <c:pt idx="786">
                  <c:v>38043</c:v>
                </c:pt>
                <c:pt idx="787">
                  <c:v>38044</c:v>
                </c:pt>
                <c:pt idx="788">
                  <c:v>38045</c:v>
                </c:pt>
                <c:pt idx="789">
                  <c:v>38046</c:v>
                </c:pt>
                <c:pt idx="790">
                  <c:v>38047</c:v>
                </c:pt>
                <c:pt idx="791">
                  <c:v>38048</c:v>
                </c:pt>
                <c:pt idx="792">
                  <c:v>38049</c:v>
                </c:pt>
                <c:pt idx="793">
                  <c:v>38050</c:v>
                </c:pt>
                <c:pt idx="794">
                  <c:v>38051</c:v>
                </c:pt>
                <c:pt idx="795">
                  <c:v>38052</c:v>
                </c:pt>
                <c:pt idx="796">
                  <c:v>38053</c:v>
                </c:pt>
                <c:pt idx="797">
                  <c:v>38054</c:v>
                </c:pt>
                <c:pt idx="798">
                  <c:v>38055</c:v>
                </c:pt>
                <c:pt idx="799">
                  <c:v>38056</c:v>
                </c:pt>
                <c:pt idx="800">
                  <c:v>38057</c:v>
                </c:pt>
                <c:pt idx="801">
                  <c:v>38058</c:v>
                </c:pt>
                <c:pt idx="802">
                  <c:v>38059</c:v>
                </c:pt>
                <c:pt idx="803">
                  <c:v>38060</c:v>
                </c:pt>
                <c:pt idx="804">
                  <c:v>38061</c:v>
                </c:pt>
                <c:pt idx="805">
                  <c:v>38062</c:v>
                </c:pt>
                <c:pt idx="806">
                  <c:v>38063</c:v>
                </c:pt>
                <c:pt idx="807">
                  <c:v>38064</c:v>
                </c:pt>
                <c:pt idx="808">
                  <c:v>38065</c:v>
                </c:pt>
                <c:pt idx="809">
                  <c:v>38066</c:v>
                </c:pt>
                <c:pt idx="810">
                  <c:v>38067</c:v>
                </c:pt>
                <c:pt idx="811">
                  <c:v>38068</c:v>
                </c:pt>
                <c:pt idx="812">
                  <c:v>38069</c:v>
                </c:pt>
                <c:pt idx="813">
                  <c:v>38070</c:v>
                </c:pt>
                <c:pt idx="814">
                  <c:v>38071</c:v>
                </c:pt>
                <c:pt idx="815">
                  <c:v>38072</c:v>
                </c:pt>
                <c:pt idx="816">
                  <c:v>38073</c:v>
                </c:pt>
                <c:pt idx="817">
                  <c:v>38074</c:v>
                </c:pt>
                <c:pt idx="818">
                  <c:v>38075</c:v>
                </c:pt>
                <c:pt idx="819">
                  <c:v>38076</c:v>
                </c:pt>
                <c:pt idx="820">
                  <c:v>38077</c:v>
                </c:pt>
                <c:pt idx="821">
                  <c:v>38078</c:v>
                </c:pt>
                <c:pt idx="822">
                  <c:v>38079</c:v>
                </c:pt>
                <c:pt idx="823">
                  <c:v>38080</c:v>
                </c:pt>
                <c:pt idx="824">
                  <c:v>38081</c:v>
                </c:pt>
                <c:pt idx="825">
                  <c:v>38082</c:v>
                </c:pt>
                <c:pt idx="826">
                  <c:v>38083</c:v>
                </c:pt>
                <c:pt idx="827">
                  <c:v>38084</c:v>
                </c:pt>
                <c:pt idx="828">
                  <c:v>38085</c:v>
                </c:pt>
                <c:pt idx="829">
                  <c:v>38086</c:v>
                </c:pt>
                <c:pt idx="830">
                  <c:v>38087</c:v>
                </c:pt>
                <c:pt idx="831">
                  <c:v>38088</c:v>
                </c:pt>
                <c:pt idx="832">
                  <c:v>38089</c:v>
                </c:pt>
                <c:pt idx="833">
                  <c:v>38090</c:v>
                </c:pt>
                <c:pt idx="834">
                  <c:v>38091</c:v>
                </c:pt>
                <c:pt idx="835">
                  <c:v>38092</c:v>
                </c:pt>
                <c:pt idx="836">
                  <c:v>38093</c:v>
                </c:pt>
                <c:pt idx="837">
                  <c:v>38094</c:v>
                </c:pt>
                <c:pt idx="838">
                  <c:v>38095</c:v>
                </c:pt>
                <c:pt idx="839">
                  <c:v>38096</c:v>
                </c:pt>
                <c:pt idx="840">
                  <c:v>38097</c:v>
                </c:pt>
                <c:pt idx="841">
                  <c:v>38098</c:v>
                </c:pt>
                <c:pt idx="842">
                  <c:v>38099</c:v>
                </c:pt>
                <c:pt idx="843">
                  <c:v>38100</c:v>
                </c:pt>
                <c:pt idx="844">
                  <c:v>38101</c:v>
                </c:pt>
                <c:pt idx="845">
                  <c:v>38102</c:v>
                </c:pt>
                <c:pt idx="846">
                  <c:v>38103</c:v>
                </c:pt>
                <c:pt idx="847">
                  <c:v>38104</c:v>
                </c:pt>
                <c:pt idx="848">
                  <c:v>38105</c:v>
                </c:pt>
                <c:pt idx="849">
                  <c:v>38106</c:v>
                </c:pt>
                <c:pt idx="850">
                  <c:v>38107</c:v>
                </c:pt>
                <c:pt idx="851">
                  <c:v>38108</c:v>
                </c:pt>
                <c:pt idx="852">
                  <c:v>38109</c:v>
                </c:pt>
                <c:pt idx="853">
                  <c:v>38110</c:v>
                </c:pt>
                <c:pt idx="854">
                  <c:v>38111</c:v>
                </c:pt>
                <c:pt idx="855">
                  <c:v>38112</c:v>
                </c:pt>
                <c:pt idx="856">
                  <c:v>38113</c:v>
                </c:pt>
                <c:pt idx="857">
                  <c:v>38114</c:v>
                </c:pt>
                <c:pt idx="858">
                  <c:v>38115</c:v>
                </c:pt>
                <c:pt idx="859">
                  <c:v>38116</c:v>
                </c:pt>
                <c:pt idx="860">
                  <c:v>38117</c:v>
                </c:pt>
                <c:pt idx="861">
                  <c:v>38118</c:v>
                </c:pt>
                <c:pt idx="862">
                  <c:v>38119</c:v>
                </c:pt>
                <c:pt idx="863">
                  <c:v>38120</c:v>
                </c:pt>
                <c:pt idx="864">
                  <c:v>38121</c:v>
                </c:pt>
                <c:pt idx="865">
                  <c:v>38122</c:v>
                </c:pt>
                <c:pt idx="866">
                  <c:v>38123</c:v>
                </c:pt>
                <c:pt idx="867">
                  <c:v>38124</c:v>
                </c:pt>
                <c:pt idx="868">
                  <c:v>38125</c:v>
                </c:pt>
                <c:pt idx="869">
                  <c:v>38126</c:v>
                </c:pt>
                <c:pt idx="870">
                  <c:v>38127</c:v>
                </c:pt>
                <c:pt idx="871">
                  <c:v>38128</c:v>
                </c:pt>
                <c:pt idx="872">
                  <c:v>38129</c:v>
                </c:pt>
                <c:pt idx="873">
                  <c:v>38130</c:v>
                </c:pt>
                <c:pt idx="874">
                  <c:v>38131</c:v>
                </c:pt>
                <c:pt idx="875">
                  <c:v>38132</c:v>
                </c:pt>
                <c:pt idx="876">
                  <c:v>38133</c:v>
                </c:pt>
                <c:pt idx="877">
                  <c:v>38134</c:v>
                </c:pt>
                <c:pt idx="878">
                  <c:v>38135</c:v>
                </c:pt>
                <c:pt idx="879">
                  <c:v>38136</c:v>
                </c:pt>
                <c:pt idx="880">
                  <c:v>38137</c:v>
                </c:pt>
                <c:pt idx="881">
                  <c:v>38138</c:v>
                </c:pt>
                <c:pt idx="882">
                  <c:v>38139</c:v>
                </c:pt>
                <c:pt idx="883">
                  <c:v>38140</c:v>
                </c:pt>
                <c:pt idx="884">
                  <c:v>38141</c:v>
                </c:pt>
                <c:pt idx="885">
                  <c:v>38142</c:v>
                </c:pt>
                <c:pt idx="886">
                  <c:v>38143</c:v>
                </c:pt>
                <c:pt idx="887">
                  <c:v>38144</c:v>
                </c:pt>
                <c:pt idx="888">
                  <c:v>38145</c:v>
                </c:pt>
                <c:pt idx="889">
                  <c:v>38146</c:v>
                </c:pt>
                <c:pt idx="890">
                  <c:v>38147</c:v>
                </c:pt>
                <c:pt idx="891">
                  <c:v>38148</c:v>
                </c:pt>
                <c:pt idx="892">
                  <c:v>38149</c:v>
                </c:pt>
                <c:pt idx="893">
                  <c:v>38150</c:v>
                </c:pt>
                <c:pt idx="894">
                  <c:v>38151</c:v>
                </c:pt>
                <c:pt idx="895">
                  <c:v>38152</c:v>
                </c:pt>
                <c:pt idx="896">
                  <c:v>38153</c:v>
                </c:pt>
                <c:pt idx="897">
                  <c:v>38154</c:v>
                </c:pt>
                <c:pt idx="898">
                  <c:v>38155</c:v>
                </c:pt>
                <c:pt idx="899">
                  <c:v>38156</c:v>
                </c:pt>
                <c:pt idx="900">
                  <c:v>38157</c:v>
                </c:pt>
                <c:pt idx="901">
                  <c:v>38158</c:v>
                </c:pt>
                <c:pt idx="902">
                  <c:v>38159</c:v>
                </c:pt>
                <c:pt idx="903">
                  <c:v>38160</c:v>
                </c:pt>
                <c:pt idx="904">
                  <c:v>38161</c:v>
                </c:pt>
                <c:pt idx="905">
                  <c:v>38162</c:v>
                </c:pt>
                <c:pt idx="906">
                  <c:v>38163</c:v>
                </c:pt>
                <c:pt idx="907">
                  <c:v>38164</c:v>
                </c:pt>
                <c:pt idx="908">
                  <c:v>38165</c:v>
                </c:pt>
                <c:pt idx="909">
                  <c:v>38166</c:v>
                </c:pt>
                <c:pt idx="910">
                  <c:v>38167</c:v>
                </c:pt>
                <c:pt idx="911">
                  <c:v>38168</c:v>
                </c:pt>
                <c:pt idx="912">
                  <c:v>38169</c:v>
                </c:pt>
                <c:pt idx="913">
                  <c:v>38170</c:v>
                </c:pt>
                <c:pt idx="914">
                  <c:v>38171</c:v>
                </c:pt>
                <c:pt idx="915">
                  <c:v>38172</c:v>
                </c:pt>
                <c:pt idx="916">
                  <c:v>38173</c:v>
                </c:pt>
                <c:pt idx="917">
                  <c:v>38174</c:v>
                </c:pt>
                <c:pt idx="918">
                  <c:v>38175</c:v>
                </c:pt>
                <c:pt idx="919">
                  <c:v>38176</c:v>
                </c:pt>
                <c:pt idx="920">
                  <c:v>38177</c:v>
                </c:pt>
                <c:pt idx="921">
                  <c:v>38178</c:v>
                </c:pt>
                <c:pt idx="922">
                  <c:v>38179</c:v>
                </c:pt>
                <c:pt idx="923">
                  <c:v>38180</c:v>
                </c:pt>
                <c:pt idx="924">
                  <c:v>38181</c:v>
                </c:pt>
                <c:pt idx="925">
                  <c:v>38182</c:v>
                </c:pt>
                <c:pt idx="926">
                  <c:v>38183</c:v>
                </c:pt>
                <c:pt idx="927">
                  <c:v>38184</c:v>
                </c:pt>
                <c:pt idx="928">
                  <c:v>38185</c:v>
                </c:pt>
                <c:pt idx="929">
                  <c:v>38186</c:v>
                </c:pt>
                <c:pt idx="930">
                  <c:v>38187</c:v>
                </c:pt>
                <c:pt idx="931">
                  <c:v>38188</c:v>
                </c:pt>
                <c:pt idx="932">
                  <c:v>38189</c:v>
                </c:pt>
                <c:pt idx="933">
                  <c:v>38190</c:v>
                </c:pt>
                <c:pt idx="934">
                  <c:v>38191</c:v>
                </c:pt>
                <c:pt idx="935">
                  <c:v>38192</c:v>
                </c:pt>
                <c:pt idx="936">
                  <c:v>38193</c:v>
                </c:pt>
                <c:pt idx="937">
                  <c:v>38194</c:v>
                </c:pt>
                <c:pt idx="938">
                  <c:v>38195</c:v>
                </c:pt>
                <c:pt idx="939">
                  <c:v>38196</c:v>
                </c:pt>
                <c:pt idx="940">
                  <c:v>38197</c:v>
                </c:pt>
                <c:pt idx="941">
                  <c:v>38198</c:v>
                </c:pt>
                <c:pt idx="942">
                  <c:v>38199</c:v>
                </c:pt>
                <c:pt idx="943">
                  <c:v>38200</c:v>
                </c:pt>
                <c:pt idx="944">
                  <c:v>38201</c:v>
                </c:pt>
                <c:pt idx="945">
                  <c:v>38202</c:v>
                </c:pt>
                <c:pt idx="946">
                  <c:v>38203</c:v>
                </c:pt>
                <c:pt idx="947">
                  <c:v>38204</c:v>
                </c:pt>
                <c:pt idx="948">
                  <c:v>38205</c:v>
                </c:pt>
                <c:pt idx="949">
                  <c:v>38206</c:v>
                </c:pt>
                <c:pt idx="950">
                  <c:v>38207</c:v>
                </c:pt>
                <c:pt idx="951">
                  <c:v>38208</c:v>
                </c:pt>
                <c:pt idx="952">
                  <c:v>38209</c:v>
                </c:pt>
                <c:pt idx="953">
                  <c:v>38210</c:v>
                </c:pt>
                <c:pt idx="954">
                  <c:v>38211</c:v>
                </c:pt>
                <c:pt idx="955">
                  <c:v>38212</c:v>
                </c:pt>
                <c:pt idx="956">
                  <c:v>38213</c:v>
                </c:pt>
                <c:pt idx="957">
                  <c:v>38214</c:v>
                </c:pt>
                <c:pt idx="958">
                  <c:v>38215</c:v>
                </c:pt>
                <c:pt idx="959">
                  <c:v>38216</c:v>
                </c:pt>
                <c:pt idx="960">
                  <c:v>38217</c:v>
                </c:pt>
                <c:pt idx="961">
                  <c:v>38218</c:v>
                </c:pt>
                <c:pt idx="962">
                  <c:v>38219</c:v>
                </c:pt>
                <c:pt idx="963">
                  <c:v>38220</c:v>
                </c:pt>
                <c:pt idx="964">
                  <c:v>38221</c:v>
                </c:pt>
                <c:pt idx="965">
                  <c:v>38222</c:v>
                </c:pt>
                <c:pt idx="966">
                  <c:v>38223</c:v>
                </c:pt>
                <c:pt idx="967">
                  <c:v>38224</c:v>
                </c:pt>
                <c:pt idx="968">
                  <c:v>38225</c:v>
                </c:pt>
                <c:pt idx="969">
                  <c:v>38226</c:v>
                </c:pt>
                <c:pt idx="970">
                  <c:v>38227</c:v>
                </c:pt>
                <c:pt idx="971">
                  <c:v>38228</c:v>
                </c:pt>
                <c:pt idx="972">
                  <c:v>38229</c:v>
                </c:pt>
                <c:pt idx="973">
                  <c:v>38230</c:v>
                </c:pt>
                <c:pt idx="974">
                  <c:v>38231</c:v>
                </c:pt>
                <c:pt idx="975">
                  <c:v>38232</c:v>
                </c:pt>
                <c:pt idx="976">
                  <c:v>38233</c:v>
                </c:pt>
                <c:pt idx="977">
                  <c:v>38234</c:v>
                </c:pt>
                <c:pt idx="978">
                  <c:v>38235</c:v>
                </c:pt>
                <c:pt idx="979">
                  <c:v>38236</c:v>
                </c:pt>
                <c:pt idx="980">
                  <c:v>38237</c:v>
                </c:pt>
                <c:pt idx="981">
                  <c:v>38238</c:v>
                </c:pt>
                <c:pt idx="982">
                  <c:v>38239</c:v>
                </c:pt>
                <c:pt idx="983">
                  <c:v>38240</c:v>
                </c:pt>
                <c:pt idx="984">
                  <c:v>38241</c:v>
                </c:pt>
                <c:pt idx="985">
                  <c:v>38242</c:v>
                </c:pt>
                <c:pt idx="986">
                  <c:v>38243</c:v>
                </c:pt>
                <c:pt idx="987">
                  <c:v>38244</c:v>
                </c:pt>
                <c:pt idx="988">
                  <c:v>38245</c:v>
                </c:pt>
                <c:pt idx="989">
                  <c:v>38246</c:v>
                </c:pt>
                <c:pt idx="990">
                  <c:v>38247</c:v>
                </c:pt>
                <c:pt idx="991">
                  <c:v>38248</c:v>
                </c:pt>
                <c:pt idx="992">
                  <c:v>38249</c:v>
                </c:pt>
                <c:pt idx="993">
                  <c:v>38250</c:v>
                </c:pt>
                <c:pt idx="994">
                  <c:v>38251</c:v>
                </c:pt>
                <c:pt idx="995">
                  <c:v>38252</c:v>
                </c:pt>
                <c:pt idx="996">
                  <c:v>38253</c:v>
                </c:pt>
                <c:pt idx="997">
                  <c:v>38254</c:v>
                </c:pt>
                <c:pt idx="998">
                  <c:v>38255</c:v>
                </c:pt>
                <c:pt idx="999">
                  <c:v>38256</c:v>
                </c:pt>
                <c:pt idx="1000">
                  <c:v>38257</c:v>
                </c:pt>
                <c:pt idx="1001">
                  <c:v>38258</c:v>
                </c:pt>
                <c:pt idx="1002">
                  <c:v>38259</c:v>
                </c:pt>
                <c:pt idx="1003">
                  <c:v>38260</c:v>
                </c:pt>
                <c:pt idx="1004">
                  <c:v>38261</c:v>
                </c:pt>
                <c:pt idx="1005">
                  <c:v>38262</c:v>
                </c:pt>
                <c:pt idx="1006">
                  <c:v>38263</c:v>
                </c:pt>
                <c:pt idx="1007">
                  <c:v>38264</c:v>
                </c:pt>
                <c:pt idx="1008">
                  <c:v>38265</c:v>
                </c:pt>
                <c:pt idx="1009">
                  <c:v>38266</c:v>
                </c:pt>
                <c:pt idx="1010">
                  <c:v>38267</c:v>
                </c:pt>
                <c:pt idx="1011">
                  <c:v>38268</c:v>
                </c:pt>
                <c:pt idx="1012">
                  <c:v>38269</c:v>
                </c:pt>
                <c:pt idx="1013">
                  <c:v>38270</c:v>
                </c:pt>
                <c:pt idx="1014">
                  <c:v>38271</c:v>
                </c:pt>
                <c:pt idx="1015">
                  <c:v>38272</c:v>
                </c:pt>
                <c:pt idx="1016">
                  <c:v>38273</c:v>
                </c:pt>
                <c:pt idx="1017">
                  <c:v>38274</c:v>
                </c:pt>
                <c:pt idx="1018">
                  <c:v>38275</c:v>
                </c:pt>
                <c:pt idx="1019">
                  <c:v>38276</c:v>
                </c:pt>
                <c:pt idx="1020">
                  <c:v>38277</c:v>
                </c:pt>
                <c:pt idx="1021">
                  <c:v>38278</c:v>
                </c:pt>
                <c:pt idx="1022">
                  <c:v>38279</c:v>
                </c:pt>
                <c:pt idx="1023">
                  <c:v>38280</c:v>
                </c:pt>
                <c:pt idx="1024">
                  <c:v>38281</c:v>
                </c:pt>
                <c:pt idx="1025">
                  <c:v>38282</c:v>
                </c:pt>
                <c:pt idx="1026">
                  <c:v>38283</c:v>
                </c:pt>
                <c:pt idx="1027">
                  <c:v>38284</c:v>
                </c:pt>
                <c:pt idx="1028">
                  <c:v>38285</c:v>
                </c:pt>
                <c:pt idx="1029">
                  <c:v>38286</c:v>
                </c:pt>
                <c:pt idx="1030">
                  <c:v>38287</c:v>
                </c:pt>
                <c:pt idx="1031">
                  <c:v>38288</c:v>
                </c:pt>
                <c:pt idx="1032">
                  <c:v>38289</c:v>
                </c:pt>
                <c:pt idx="1033">
                  <c:v>38290</c:v>
                </c:pt>
                <c:pt idx="1034">
                  <c:v>38291</c:v>
                </c:pt>
                <c:pt idx="1035">
                  <c:v>38292</c:v>
                </c:pt>
                <c:pt idx="1036">
                  <c:v>38293</c:v>
                </c:pt>
                <c:pt idx="1037">
                  <c:v>38294</c:v>
                </c:pt>
                <c:pt idx="1038">
                  <c:v>38295</c:v>
                </c:pt>
                <c:pt idx="1039">
                  <c:v>38296</c:v>
                </c:pt>
                <c:pt idx="1040">
                  <c:v>38297</c:v>
                </c:pt>
                <c:pt idx="1041">
                  <c:v>38298</c:v>
                </c:pt>
                <c:pt idx="1042">
                  <c:v>38299</c:v>
                </c:pt>
                <c:pt idx="1043">
                  <c:v>38300</c:v>
                </c:pt>
                <c:pt idx="1044">
                  <c:v>38301</c:v>
                </c:pt>
                <c:pt idx="1045">
                  <c:v>38302</c:v>
                </c:pt>
                <c:pt idx="1046">
                  <c:v>38303</c:v>
                </c:pt>
                <c:pt idx="1047">
                  <c:v>38304</c:v>
                </c:pt>
                <c:pt idx="1048">
                  <c:v>38305</c:v>
                </c:pt>
                <c:pt idx="1049">
                  <c:v>38306</c:v>
                </c:pt>
                <c:pt idx="1050">
                  <c:v>38307</c:v>
                </c:pt>
                <c:pt idx="1051">
                  <c:v>38308</c:v>
                </c:pt>
                <c:pt idx="1052">
                  <c:v>38309</c:v>
                </c:pt>
                <c:pt idx="1053">
                  <c:v>38310</c:v>
                </c:pt>
                <c:pt idx="1054">
                  <c:v>38311</c:v>
                </c:pt>
                <c:pt idx="1055">
                  <c:v>38312</c:v>
                </c:pt>
                <c:pt idx="1056">
                  <c:v>38313</c:v>
                </c:pt>
                <c:pt idx="1057">
                  <c:v>38314</c:v>
                </c:pt>
                <c:pt idx="1058">
                  <c:v>38315</c:v>
                </c:pt>
                <c:pt idx="1059">
                  <c:v>38316</c:v>
                </c:pt>
                <c:pt idx="1060">
                  <c:v>38317</c:v>
                </c:pt>
                <c:pt idx="1061">
                  <c:v>38318</c:v>
                </c:pt>
                <c:pt idx="1062">
                  <c:v>38319</c:v>
                </c:pt>
                <c:pt idx="1063">
                  <c:v>38320</c:v>
                </c:pt>
                <c:pt idx="1064">
                  <c:v>38321</c:v>
                </c:pt>
                <c:pt idx="1065">
                  <c:v>38322</c:v>
                </c:pt>
                <c:pt idx="1066">
                  <c:v>38323</c:v>
                </c:pt>
                <c:pt idx="1067">
                  <c:v>38324</c:v>
                </c:pt>
                <c:pt idx="1068">
                  <c:v>38325</c:v>
                </c:pt>
                <c:pt idx="1069">
                  <c:v>38326</c:v>
                </c:pt>
                <c:pt idx="1070">
                  <c:v>38327</c:v>
                </c:pt>
                <c:pt idx="1071">
                  <c:v>38328</c:v>
                </c:pt>
                <c:pt idx="1072">
                  <c:v>38329</c:v>
                </c:pt>
                <c:pt idx="1073">
                  <c:v>38330</c:v>
                </c:pt>
                <c:pt idx="1074">
                  <c:v>38331</c:v>
                </c:pt>
                <c:pt idx="1075">
                  <c:v>38332</c:v>
                </c:pt>
                <c:pt idx="1076">
                  <c:v>38333</c:v>
                </c:pt>
                <c:pt idx="1077">
                  <c:v>38334</c:v>
                </c:pt>
                <c:pt idx="1078">
                  <c:v>38335</c:v>
                </c:pt>
                <c:pt idx="1079">
                  <c:v>38336</c:v>
                </c:pt>
                <c:pt idx="1080">
                  <c:v>38337</c:v>
                </c:pt>
                <c:pt idx="1081">
                  <c:v>38338</c:v>
                </c:pt>
                <c:pt idx="1082">
                  <c:v>38339</c:v>
                </c:pt>
                <c:pt idx="1083">
                  <c:v>38340</c:v>
                </c:pt>
                <c:pt idx="1084">
                  <c:v>38341</c:v>
                </c:pt>
                <c:pt idx="1085">
                  <c:v>38342</c:v>
                </c:pt>
                <c:pt idx="1086">
                  <c:v>38343</c:v>
                </c:pt>
                <c:pt idx="1087">
                  <c:v>38344</c:v>
                </c:pt>
                <c:pt idx="1088">
                  <c:v>38345</c:v>
                </c:pt>
                <c:pt idx="1089">
                  <c:v>38346</c:v>
                </c:pt>
                <c:pt idx="1090">
                  <c:v>38347</c:v>
                </c:pt>
                <c:pt idx="1091">
                  <c:v>38348</c:v>
                </c:pt>
                <c:pt idx="1092">
                  <c:v>38349</c:v>
                </c:pt>
                <c:pt idx="1093">
                  <c:v>38350</c:v>
                </c:pt>
                <c:pt idx="1094">
                  <c:v>38351</c:v>
                </c:pt>
                <c:pt idx="1095">
                  <c:v>38352</c:v>
                </c:pt>
                <c:pt idx="1096">
                  <c:v>38353</c:v>
                </c:pt>
                <c:pt idx="1097">
                  <c:v>38354</c:v>
                </c:pt>
                <c:pt idx="1098">
                  <c:v>38355</c:v>
                </c:pt>
                <c:pt idx="1099">
                  <c:v>38356</c:v>
                </c:pt>
                <c:pt idx="1100">
                  <c:v>38357</c:v>
                </c:pt>
                <c:pt idx="1101">
                  <c:v>38358</c:v>
                </c:pt>
                <c:pt idx="1102">
                  <c:v>38359</c:v>
                </c:pt>
                <c:pt idx="1103">
                  <c:v>38360</c:v>
                </c:pt>
                <c:pt idx="1104">
                  <c:v>38361</c:v>
                </c:pt>
                <c:pt idx="1105">
                  <c:v>38362</c:v>
                </c:pt>
                <c:pt idx="1106">
                  <c:v>38363</c:v>
                </c:pt>
                <c:pt idx="1107">
                  <c:v>38364</c:v>
                </c:pt>
                <c:pt idx="1108">
                  <c:v>38365</c:v>
                </c:pt>
                <c:pt idx="1109">
                  <c:v>38366</c:v>
                </c:pt>
                <c:pt idx="1110">
                  <c:v>38367</c:v>
                </c:pt>
                <c:pt idx="1111">
                  <c:v>38368</c:v>
                </c:pt>
                <c:pt idx="1112">
                  <c:v>38369</c:v>
                </c:pt>
                <c:pt idx="1113">
                  <c:v>38370</c:v>
                </c:pt>
                <c:pt idx="1114">
                  <c:v>38371</c:v>
                </c:pt>
                <c:pt idx="1115">
                  <c:v>38372</c:v>
                </c:pt>
                <c:pt idx="1116">
                  <c:v>38373</c:v>
                </c:pt>
                <c:pt idx="1117">
                  <c:v>38374</c:v>
                </c:pt>
                <c:pt idx="1118">
                  <c:v>38375</c:v>
                </c:pt>
                <c:pt idx="1119">
                  <c:v>38376</c:v>
                </c:pt>
                <c:pt idx="1120">
                  <c:v>38377</c:v>
                </c:pt>
                <c:pt idx="1121">
                  <c:v>38378</c:v>
                </c:pt>
                <c:pt idx="1122">
                  <c:v>38379</c:v>
                </c:pt>
                <c:pt idx="1123">
                  <c:v>38380</c:v>
                </c:pt>
                <c:pt idx="1124">
                  <c:v>38381</c:v>
                </c:pt>
                <c:pt idx="1125">
                  <c:v>38382</c:v>
                </c:pt>
                <c:pt idx="1126">
                  <c:v>38383</c:v>
                </c:pt>
                <c:pt idx="1127">
                  <c:v>38384</c:v>
                </c:pt>
                <c:pt idx="1128">
                  <c:v>38385</c:v>
                </c:pt>
                <c:pt idx="1129">
                  <c:v>38386</c:v>
                </c:pt>
                <c:pt idx="1130">
                  <c:v>38387</c:v>
                </c:pt>
                <c:pt idx="1131">
                  <c:v>38388</c:v>
                </c:pt>
                <c:pt idx="1132">
                  <c:v>38389</c:v>
                </c:pt>
                <c:pt idx="1133">
                  <c:v>38390</c:v>
                </c:pt>
                <c:pt idx="1134">
                  <c:v>38391</c:v>
                </c:pt>
                <c:pt idx="1135">
                  <c:v>38392</c:v>
                </c:pt>
                <c:pt idx="1136">
                  <c:v>38393</c:v>
                </c:pt>
                <c:pt idx="1137">
                  <c:v>38394</c:v>
                </c:pt>
                <c:pt idx="1138">
                  <c:v>38395</c:v>
                </c:pt>
                <c:pt idx="1139">
                  <c:v>38396</c:v>
                </c:pt>
                <c:pt idx="1140">
                  <c:v>38397</c:v>
                </c:pt>
                <c:pt idx="1141">
                  <c:v>38398</c:v>
                </c:pt>
                <c:pt idx="1142">
                  <c:v>38399</c:v>
                </c:pt>
                <c:pt idx="1143">
                  <c:v>38400</c:v>
                </c:pt>
                <c:pt idx="1144">
                  <c:v>38401</c:v>
                </c:pt>
                <c:pt idx="1145">
                  <c:v>38402</c:v>
                </c:pt>
                <c:pt idx="1146">
                  <c:v>38403</c:v>
                </c:pt>
                <c:pt idx="1147">
                  <c:v>38404</c:v>
                </c:pt>
                <c:pt idx="1148">
                  <c:v>38405</c:v>
                </c:pt>
                <c:pt idx="1149">
                  <c:v>38406</c:v>
                </c:pt>
                <c:pt idx="1150">
                  <c:v>38407</c:v>
                </c:pt>
                <c:pt idx="1151">
                  <c:v>38408</c:v>
                </c:pt>
                <c:pt idx="1152">
                  <c:v>38409</c:v>
                </c:pt>
                <c:pt idx="1153">
                  <c:v>38410</c:v>
                </c:pt>
                <c:pt idx="1154">
                  <c:v>38411</c:v>
                </c:pt>
                <c:pt idx="1155">
                  <c:v>38412</c:v>
                </c:pt>
                <c:pt idx="1156">
                  <c:v>38413</c:v>
                </c:pt>
                <c:pt idx="1157">
                  <c:v>38414</c:v>
                </c:pt>
                <c:pt idx="1158">
                  <c:v>38415</c:v>
                </c:pt>
                <c:pt idx="1159">
                  <c:v>38416</c:v>
                </c:pt>
                <c:pt idx="1160">
                  <c:v>38417</c:v>
                </c:pt>
                <c:pt idx="1161">
                  <c:v>38418</c:v>
                </c:pt>
                <c:pt idx="1162">
                  <c:v>38419</c:v>
                </c:pt>
                <c:pt idx="1163">
                  <c:v>38420</c:v>
                </c:pt>
                <c:pt idx="1164">
                  <c:v>38421</c:v>
                </c:pt>
                <c:pt idx="1165">
                  <c:v>38422</c:v>
                </c:pt>
                <c:pt idx="1166">
                  <c:v>38423</c:v>
                </c:pt>
                <c:pt idx="1167">
                  <c:v>38424</c:v>
                </c:pt>
                <c:pt idx="1168">
                  <c:v>38425</c:v>
                </c:pt>
                <c:pt idx="1169">
                  <c:v>38426</c:v>
                </c:pt>
                <c:pt idx="1170">
                  <c:v>38427</c:v>
                </c:pt>
                <c:pt idx="1171">
                  <c:v>38428</c:v>
                </c:pt>
                <c:pt idx="1172">
                  <c:v>38429</c:v>
                </c:pt>
                <c:pt idx="1173">
                  <c:v>38430</c:v>
                </c:pt>
                <c:pt idx="1174">
                  <c:v>38431</c:v>
                </c:pt>
                <c:pt idx="1175">
                  <c:v>38432</c:v>
                </c:pt>
                <c:pt idx="1176">
                  <c:v>38433</c:v>
                </c:pt>
                <c:pt idx="1177">
                  <c:v>38434</c:v>
                </c:pt>
                <c:pt idx="1178">
                  <c:v>38435</c:v>
                </c:pt>
                <c:pt idx="1179">
                  <c:v>38436</c:v>
                </c:pt>
                <c:pt idx="1180">
                  <c:v>38437</c:v>
                </c:pt>
                <c:pt idx="1181">
                  <c:v>38438</c:v>
                </c:pt>
                <c:pt idx="1182">
                  <c:v>38439</c:v>
                </c:pt>
                <c:pt idx="1183">
                  <c:v>38440</c:v>
                </c:pt>
                <c:pt idx="1184">
                  <c:v>38441</c:v>
                </c:pt>
                <c:pt idx="1185">
                  <c:v>38442</c:v>
                </c:pt>
                <c:pt idx="1186">
                  <c:v>38443</c:v>
                </c:pt>
                <c:pt idx="1187">
                  <c:v>38444</c:v>
                </c:pt>
                <c:pt idx="1188">
                  <c:v>38445</c:v>
                </c:pt>
                <c:pt idx="1189">
                  <c:v>38446</c:v>
                </c:pt>
                <c:pt idx="1190">
                  <c:v>38447</c:v>
                </c:pt>
                <c:pt idx="1191">
                  <c:v>38448</c:v>
                </c:pt>
                <c:pt idx="1192">
                  <c:v>38449</c:v>
                </c:pt>
                <c:pt idx="1193">
                  <c:v>38450</c:v>
                </c:pt>
                <c:pt idx="1194">
                  <c:v>38451</c:v>
                </c:pt>
                <c:pt idx="1195">
                  <c:v>38452</c:v>
                </c:pt>
                <c:pt idx="1196">
                  <c:v>38453</c:v>
                </c:pt>
                <c:pt idx="1197">
                  <c:v>38454</c:v>
                </c:pt>
                <c:pt idx="1198">
                  <c:v>38455</c:v>
                </c:pt>
                <c:pt idx="1199">
                  <c:v>38456</c:v>
                </c:pt>
                <c:pt idx="1200">
                  <c:v>38457</c:v>
                </c:pt>
                <c:pt idx="1201">
                  <c:v>38458</c:v>
                </c:pt>
                <c:pt idx="1202">
                  <c:v>38459</c:v>
                </c:pt>
                <c:pt idx="1203">
                  <c:v>38460</c:v>
                </c:pt>
                <c:pt idx="1204">
                  <c:v>38461</c:v>
                </c:pt>
                <c:pt idx="1205">
                  <c:v>38462</c:v>
                </c:pt>
                <c:pt idx="1206">
                  <c:v>38463</c:v>
                </c:pt>
                <c:pt idx="1207">
                  <c:v>38464</c:v>
                </c:pt>
                <c:pt idx="1208">
                  <c:v>38465</c:v>
                </c:pt>
                <c:pt idx="1209">
                  <c:v>38466</c:v>
                </c:pt>
                <c:pt idx="1210">
                  <c:v>38467</c:v>
                </c:pt>
                <c:pt idx="1211">
                  <c:v>38468</c:v>
                </c:pt>
                <c:pt idx="1212">
                  <c:v>38469</c:v>
                </c:pt>
                <c:pt idx="1213">
                  <c:v>38470</c:v>
                </c:pt>
                <c:pt idx="1214">
                  <c:v>38471</c:v>
                </c:pt>
                <c:pt idx="1215">
                  <c:v>38472</c:v>
                </c:pt>
                <c:pt idx="1216">
                  <c:v>38473</c:v>
                </c:pt>
                <c:pt idx="1217">
                  <c:v>38474</c:v>
                </c:pt>
                <c:pt idx="1218">
                  <c:v>38475</c:v>
                </c:pt>
                <c:pt idx="1219">
                  <c:v>38476</c:v>
                </c:pt>
                <c:pt idx="1220">
                  <c:v>38477</c:v>
                </c:pt>
                <c:pt idx="1221">
                  <c:v>38478</c:v>
                </c:pt>
                <c:pt idx="1222">
                  <c:v>38479</c:v>
                </c:pt>
                <c:pt idx="1223">
                  <c:v>38480</c:v>
                </c:pt>
                <c:pt idx="1224">
                  <c:v>38481</c:v>
                </c:pt>
                <c:pt idx="1225">
                  <c:v>38482</c:v>
                </c:pt>
                <c:pt idx="1226">
                  <c:v>38483</c:v>
                </c:pt>
                <c:pt idx="1227">
                  <c:v>38484</c:v>
                </c:pt>
                <c:pt idx="1228">
                  <c:v>38485</c:v>
                </c:pt>
                <c:pt idx="1229">
                  <c:v>38486</c:v>
                </c:pt>
                <c:pt idx="1230">
                  <c:v>38487</c:v>
                </c:pt>
                <c:pt idx="1231">
                  <c:v>38488</c:v>
                </c:pt>
                <c:pt idx="1232">
                  <c:v>38489</c:v>
                </c:pt>
                <c:pt idx="1233">
                  <c:v>38490</c:v>
                </c:pt>
                <c:pt idx="1234">
                  <c:v>38491</c:v>
                </c:pt>
                <c:pt idx="1235">
                  <c:v>38492</c:v>
                </c:pt>
                <c:pt idx="1236">
                  <c:v>38493</c:v>
                </c:pt>
                <c:pt idx="1237">
                  <c:v>38494</c:v>
                </c:pt>
                <c:pt idx="1238">
                  <c:v>38495</c:v>
                </c:pt>
                <c:pt idx="1239">
                  <c:v>38496</c:v>
                </c:pt>
                <c:pt idx="1240">
                  <c:v>38497</c:v>
                </c:pt>
                <c:pt idx="1241">
                  <c:v>38498</c:v>
                </c:pt>
                <c:pt idx="1242">
                  <c:v>38499</c:v>
                </c:pt>
                <c:pt idx="1243">
                  <c:v>38500</c:v>
                </c:pt>
                <c:pt idx="1244">
                  <c:v>38501</c:v>
                </c:pt>
                <c:pt idx="1245">
                  <c:v>38502</c:v>
                </c:pt>
                <c:pt idx="1246">
                  <c:v>38503</c:v>
                </c:pt>
                <c:pt idx="1247">
                  <c:v>38504</c:v>
                </c:pt>
                <c:pt idx="1248">
                  <c:v>38505</c:v>
                </c:pt>
                <c:pt idx="1249">
                  <c:v>38506</c:v>
                </c:pt>
                <c:pt idx="1250">
                  <c:v>38507</c:v>
                </c:pt>
                <c:pt idx="1251">
                  <c:v>38508</c:v>
                </c:pt>
                <c:pt idx="1252">
                  <c:v>38509</c:v>
                </c:pt>
                <c:pt idx="1253">
                  <c:v>38510</c:v>
                </c:pt>
                <c:pt idx="1254">
                  <c:v>38511</c:v>
                </c:pt>
                <c:pt idx="1255">
                  <c:v>38512</c:v>
                </c:pt>
                <c:pt idx="1256">
                  <c:v>38513</c:v>
                </c:pt>
                <c:pt idx="1257">
                  <c:v>38514</c:v>
                </c:pt>
                <c:pt idx="1258">
                  <c:v>38515</c:v>
                </c:pt>
                <c:pt idx="1259">
                  <c:v>38516</c:v>
                </c:pt>
                <c:pt idx="1260">
                  <c:v>38517</c:v>
                </c:pt>
                <c:pt idx="1261">
                  <c:v>38518</c:v>
                </c:pt>
                <c:pt idx="1262">
                  <c:v>38519</c:v>
                </c:pt>
                <c:pt idx="1263">
                  <c:v>38520</c:v>
                </c:pt>
                <c:pt idx="1264">
                  <c:v>38521</c:v>
                </c:pt>
                <c:pt idx="1265">
                  <c:v>38522</c:v>
                </c:pt>
                <c:pt idx="1266">
                  <c:v>38523</c:v>
                </c:pt>
                <c:pt idx="1267">
                  <c:v>38524</c:v>
                </c:pt>
                <c:pt idx="1268">
                  <c:v>38525</c:v>
                </c:pt>
                <c:pt idx="1269">
                  <c:v>38526</c:v>
                </c:pt>
                <c:pt idx="1270">
                  <c:v>38527</c:v>
                </c:pt>
                <c:pt idx="1271">
                  <c:v>38528</c:v>
                </c:pt>
                <c:pt idx="1272">
                  <c:v>38529</c:v>
                </c:pt>
                <c:pt idx="1273">
                  <c:v>38530</c:v>
                </c:pt>
                <c:pt idx="1274">
                  <c:v>38531</c:v>
                </c:pt>
                <c:pt idx="1275">
                  <c:v>38532</c:v>
                </c:pt>
                <c:pt idx="1276">
                  <c:v>38533</c:v>
                </c:pt>
                <c:pt idx="1277">
                  <c:v>38534</c:v>
                </c:pt>
                <c:pt idx="1278">
                  <c:v>38535</c:v>
                </c:pt>
                <c:pt idx="1279">
                  <c:v>38536</c:v>
                </c:pt>
                <c:pt idx="1280">
                  <c:v>38537</c:v>
                </c:pt>
                <c:pt idx="1281">
                  <c:v>38538</c:v>
                </c:pt>
                <c:pt idx="1282">
                  <c:v>38539</c:v>
                </c:pt>
                <c:pt idx="1283">
                  <c:v>38540</c:v>
                </c:pt>
                <c:pt idx="1284">
                  <c:v>38541</c:v>
                </c:pt>
                <c:pt idx="1285">
                  <c:v>38542</c:v>
                </c:pt>
                <c:pt idx="1286">
                  <c:v>38543</c:v>
                </c:pt>
                <c:pt idx="1287">
                  <c:v>38544</c:v>
                </c:pt>
                <c:pt idx="1288">
                  <c:v>38545</c:v>
                </c:pt>
                <c:pt idx="1289">
                  <c:v>38546</c:v>
                </c:pt>
                <c:pt idx="1290">
                  <c:v>38547</c:v>
                </c:pt>
                <c:pt idx="1291">
                  <c:v>38548</c:v>
                </c:pt>
                <c:pt idx="1292">
                  <c:v>38549</c:v>
                </c:pt>
                <c:pt idx="1293">
                  <c:v>38550</c:v>
                </c:pt>
                <c:pt idx="1294">
                  <c:v>38551</c:v>
                </c:pt>
                <c:pt idx="1295">
                  <c:v>38552</c:v>
                </c:pt>
                <c:pt idx="1296">
                  <c:v>38553</c:v>
                </c:pt>
                <c:pt idx="1297">
                  <c:v>38554</c:v>
                </c:pt>
                <c:pt idx="1298">
                  <c:v>38555</c:v>
                </c:pt>
                <c:pt idx="1299">
                  <c:v>38556</c:v>
                </c:pt>
                <c:pt idx="1300">
                  <c:v>38557</c:v>
                </c:pt>
                <c:pt idx="1301">
                  <c:v>38558</c:v>
                </c:pt>
                <c:pt idx="1302">
                  <c:v>38559</c:v>
                </c:pt>
                <c:pt idx="1303">
                  <c:v>38560</c:v>
                </c:pt>
                <c:pt idx="1304">
                  <c:v>38561</c:v>
                </c:pt>
                <c:pt idx="1305">
                  <c:v>38562</c:v>
                </c:pt>
                <c:pt idx="1306">
                  <c:v>38563</c:v>
                </c:pt>
                <c:pt idx="1307">
                  <c:v>38564</c:v>
                </c:pt>
                <c:pt idx="1308">
                  <c:v>38565</c:v>
                </c:pt>
                <c:pt idx="1309">
                  <c:v>38566</c:v>
                </c:pt>
                <c:pt idx="1310">
                  <c:v>38567</c:v>
                </c:pt>
                <c:pt idx="1311">
                  <c:v>38568</c:v>
                </c:pt>
                <c:pt idx="1312">
                  <c:v>38569</c:v>
                </c:pt>
                <c:pt idx="1313">
                  <c:v>38570</c:v>
                </c:pt>
                <c:pt idx="1314">
                  <c:v>38571</c:v>
                </c:pt>
                <c:pt idx="1315">
                  <c:v>38572</c:v>
                </c:pt>
                <c:pt idx="1316">
                  <c:v>38573</c:v>
                </c:pt>
                <c:pt idx="1317">
                  <c:v>38574</c:v>
                </c:pt>
                <c:pt idx="1318">
                  <c:v>38575</c:v>
                </c:pt>
                <c:pt idx="1319">
                  <c:v>38576</c:v>
                </c:pt>
                <c:pt idx="1320">
                  <c:v>38577</c:v>
                </c:pt>
                <c:pt idx="1321">
                  <c:v>38578</c:v>
                </c:pt>
                <c:pt idx="1322">
                  <c:v>38579</c:v>
                </c:pt>
                <c:pt idx="1323">
                  <c:v>38580</c:v>
                </c:pt>
                <c:pt idx="1324">
                  <c:v>38581</c:v>
                </c:pt>
                <c:pt idx="1325">
                  <c:v>38582</c:v>
                </c:pt>
                <c:pt idx="1326">
                  <c:v>38583</c:v>
                </c:pt>
                <c:pt idx="1327">
                  <c:v>38584</c:v>
                </c:pt>
                <c:pt idx="1328">
                  <c:v>38585</c:v>
                </c:pt>
                <c:pt idx="1329">
                  <c:v>38586</c:v>
                </c:pt>
                <c:pt idx="1330">
                  <c:v>38587</c:v>
                </c:pt>
                <c:pt idx="1331">
                  <c:v>38588</c:v>
                </c:pt>
                <c:pt idx="1332">
                  <c:v>38589</c:v>
                </c:pt>
                <c:pt idx="1333">
                  <c:v>38590</c:v>
                </c:pt>
                <c:pt idx="1334">
                  <c:v>38591</c:v>
                </c:pt>
                <c:pt idx="1335">
                  <c:v>38592</c:v>
                </c:pt>
                <c:pt idx="1336">
                  <c:v>38593</c:v>
                </c:pt>
                <c:pt idx="1337">
                  <c:v>38594</c:v>
                </c:pt>
                <c:pt idx="1338">
                  <c:v>38595</c:v>
                </c:pt>
                <c:pt idx="1339">
                  <c:v>38596</c:v>
                </c:pt>
                <c:pt idx="1340">
                  <c:v>38597</c:v>
                </c:pt>
                <c:pt idx="1341">
                  <c:v>38598</c:v>
                </c:pt>
                <c:pt idx="1342">
                  <c:v>38599</c:v>
                </c:pt>
                <c:pt idx="1343">
                  <c:v>38600</c:v>
                </c:pt>
                <c:pt idx="1344">
                  <c:v>38601</c:v>
                </c:pt>
                <c:pt idx="1345">
                  <c:v>38602</c:v>
                </c:pt>
                <c:pt idx="1346">
                  <c:v>38603</c:v>
                </c:pt>
                <c:pt idx="1347">
                  <c:v>38604</c:v>
                </c:pt>
                <c:pt idx="1348">
                  <c:v>38605</c:v>
                </c:pt>
                <c:pt idx="1349">
                  <c:v>38606</c:v>
                </c:pt>
                <c:pt idx="1350">
                  <c:v>38607</c:v>
                </c:pt>
                <c:pt idx="1351">
                  <c:v>38608</c:v>
                </c:pt>
                <c:pt idx="1352">
                  <c:v>38609</c:v>
                </c:pt>
                <c:pt idx="1353">
                  <c:v>38610</c:v>
                </c:pt>
                <c:pt idx="1354">
                  <c:v>38611</c:v>
                </c:pt>
                <c:pt idx="1355">
                  <c:v>38612</c:v>
                </c:pt>
                <c:pt idx="1356">
                  <c:v>38613</c:v>
                </c:pt>
                <c:pt idx="1357">
                  <c:v>38614</c:v>
                </c:pt>
                <c:pt idx="1358">
                  <c:v>38615</c:v>
                </c:pt>
                <c:pt idx="1359">
                  <c:v>38616</c:v>
                </c:pt>
                <c:pt idx="1360">
                  <c:v>38617</c:v>
                </c:pt>
                <c:pt idx="1361">
                  <c:v>38618</c:v>
                </c:pt>
                <c:pt idx="1362">
                  <c:v>38619</c:v>
                </c:pt>
                <c:pt idx="1363">
                  <c:v>38620</c:v>
                </c:pt>
                <c:pt idx="1364">
                  <c:v>38621</c:v>
                </c:pt>
                <c:pt idx="1365">
                  <c:v>38622</c:v>
                </c:pt>
                <c:pt idx="1366">
                  <c:v>38623</c:v>
                </c:pt>
                <c:pt idx="1367">
                  <c:v>38624</c:v>
                </c:pt>
                <c:pt idx="1368">
                  <c:v>38625</c:v>
                </c:pt>
                <c:pt idx="1369">
                  <c:v>38626</c:v>
                </c:pt>
                <c:pt idx="1370">
                  <c:v>38627</c:v>
                </c:pt>
                <c:pt idx="1371">
                  <c:v>38628</c:v>
                </c:pt>
                <c:pt idx="1372">
                  <c:v>38629</c:v>
                </c:pt>
                <c:pt idx="1373">
                  <c:v>38630</c:v>
                </c:pt>
                <c:pt idx="1374">
                  <c:v>38631</c:v>
                </c:pt>
                <c:pt idx="1375">
                  <c:v>38632</c:v>
                </c:pt>
                <c:pt idx="1376">
                  <c:v>38633</c:v>
                </c:pt>
                <c:pt idx="1377">
                  <c:v>38634</c:v>
                </c:pt>
                <c:pt idx="1378">
                  <c:v>38635</c:v>
                </c:pt>
                <c:pt idx="1379">
                  <c:v>38636</c:v>
                </c:pt>
                <c:pt idx="1380">
                  <c:v>38637</c:v>
                </c:pt>
                <c:pt idx="1381">
                  <c:v>38638</c:v>
                </c:pt>
                <c:pt idx="1382">
                  <c:v>38639</c:v>
                </c:pt>
                <c:pt idx="1383">
                  <c:v>38640</c:v>
                </c:pt>
                <c:pt idx="1384">
                  <c:v>38641</c:v>
                </c:pt>
                <c:pt idx="1385">
                  <c:v>38642</c:v>
                </c:pt>
                <c:pt idx="1386">
                  <c:v>38643</c:v>
                </c:pt>
                <c:pt idx="1387">
                  <c:v>38644</c:v>
                </c:pt>
                <c:pt idx="1388">
                  <c:v>38645</c:v>
                </c:pt>
                <c:pt idx="1389">
                  <c:v>38646</c:v>
                </c:pt>
                <c:pt idx="1390">
                  <c:v>38647</c:v>
                </c:pt>
                <c:pt idx="1391">
                  <c:v>38648</c:v>
                </c:pt>
                <c:pt idx="1392">
                  <c:v>38649</c:v>
                </c:pt>
                <c:pt idx="1393">
                  <c:v>38650</c:v>
                </c:pt>
                <c:pt idx="1394">
                  <c:v>38651</c:v>
                </c:pt>
                <c:pt idx="1395">
                  <c:v>38652</c:v>
                </c:pt>
                <c:pt idx="1396">
                  <c:v>38653</c:v>
                </c:pt>
                <c:pt idx="1397">
                  <c:v>38654</c:v>
                </c:pt>
                <c:pt idx="1398">
                  <c:v>38655</c:v>
                </c:pt>
                <c:pt idx="1399">
                  <c:v>38656</c:v>
                </c:pt>
                <c:pt idx="1400">
                  <c:v>38657</c:v>
                </c:pt>
                <c:pt idx="1401">
                  <c:v>38658</c:v>
                </c:pt>
                <c:pt idx="1402">
                  <c:v>38659</c:v>
                </c:pt>
                <c:pt idx="1403">
                  <c:v>38660</c:v>
                </c:pt>
                <c:pt idx="1404">
                  <c:v>38661</c:v>
                </c:pt>
                <c:pt idx="1405">
                  <c:v>38662</c:v>
                </c:pt>
                <c:pt idx="1406">
                  <c:v>38663</c:v>
                </c:pt>
                <c:pt idx="1407">
                  <c:v>38664</c:v>
                </c:pt>
                <c:pt idx="1408">
                  <c:v>38665</c:v>
                </c:pt>
                <c:pt idx="1409">
                  <c:v>38666</c:v>
                </c:pt>
                <c:pt idx="1410">
                  <c:v>38667</c:v>
                </c:pt>
                <c:pt idx="1411">
                  <c:v>38668</c:v>
                </c:pt>
                <c:pt idx="1412">
                  <c:v>38669</c:v>
                </c:pt>
                <c:pt idx="1413">
                  <c:v>38670</c:v>
                </c:pt>
                <c:pt idx="1414">
                  <c:v>38671</c:v>
                </c:pt>
                <c:pt idx="1415">
                  <c:v>38672</c:v>
                </c:pt>
                <c:pt idx="1416">
                  <c:v>38673</c:v>
                </c:pt>
                <c:pt idx="1417">
                  <c:v>38674</c:v>
                </c:pt>
                <c:pt idx="1418">
                  <c:v>38675</c:v>
                </c:pt>
                <c:pt idx="1419">
                  <c:v>38676</c:v>
                </c:pt>
                <c:pt idx="1420">
                  <c:v>38677</c:v>
                </c:pt>
                <c:pt idx="1421">
                  <c:v>38678</c:v>
                </c:pt>
                <c:pt idx="1422">
                  <c:v>38679</c:v>
                </c:pt>
                <c:pt idx="1423">
                  <c:v>38680</c:v>
                </c:pt>
                <c:pt idx="1424">
                  <c:v>38681</c:v>
                </c:pt>
                <c:pt idx="1425">
                  <c:v>38682</c:v>
                </c:pt>
                <c:pt idx="1426">
                  <c:v>38683</c:v>
                </c:pt>
                <c:pt idx="1427">
                  <c:v>38684</c:v>
                </c:pt>
                <c:pt idx="1428">
                  <c:v>38685</c:v>
                </c:pt>
                <c:pt idx="1429">
                  <c:v>38686</c:v>
                </c:pt>
                <c:pt idx="1430">
                  <c:v>38687</c:v>
                </c:pt>
                <c:pt idx="1431">
                  <c:v>38688</c:v>
                </c:pt>
                <c:pt idx="1432">
                  <c:v>38689</c:v>
                </c:pt>
                <c:pt idx="1433">
                  <c:v>38690</c:v>
                </c:pt>
                <c:pt idx="1434">
                  <c:v>38691</c:v>
                </c:pt>
                <c:pt idx="1435">
                  <c:v>38692</c:v>
                </c:pt>
                <c:pt idx="1436">
                  <c:v>38693</c:v>
                </c:pt>
                <c:pt idx="1437">
                  <c:v>38694</c:v>
                </c:pt>
                <c:pt idx="1438">
                  <c:v>38695</c:v>
                </c:pt>
                <c:pt idx="1439">
                  <c:v>38696</c:v>
                </c:pt>
                <c:pt idx="1440">
                  <c:v>38697</c:v>
                </c:pt>
                <c:pt idx="1441">
                  <c:v>38698</c:v>
                </c:pt>
                <c:pt idx="1442">
                  <c:v>38699</c:v>
                </c:pt>
                <c:pt idx="1443">
                  <c:v>38700</c:v>
                </c:pt>
                <c:pt idx="1444">
                  <c:v>38701</c:v>
                </c:pt>
                <c:pt idx="1445">
                  <c:v>38702</c:v>
                </c:pt>
                <c:pt idx="1446">
                  <c:v>38703</c:v>
                </c:pt>
                <c:pt idx="1447">
                  <c:v>38704</c:v>
                </c:pt>
                <c:pt idx="1448">
                  <c:v>38705</c:v>
                </c:pt>
                <c:pt idx="1449">
                  <c:v>38706</c:v>
                </c:pt>
                <c:pt idx="1450">
                  <c:v>38707</c:v>
                </c:pt>
                <c:pt idx="1451">
                  <c:v>38708</c:v>
                </c:pt>
                <c:pt idx="1452">
                  <c:v>38709</c:v>
                </c:pt>
                <c:pt idx="1453">
                  <c:v>38710</c:v>
                </c:pt>
                <c:pt idx="1454">
                  <c:v>38711</c:v>
                </c:pt>
                <c:pt idx="1455">
                  <c:v>38712</c:v>
                </c:pt>
                <c:pt idx="1456">
                  <c:v>38713</c:v>
                </c:pt>
                <c:pt idx="1457">
                  <c:v>38714</c:v>
                </c:pt>
                <c:pt idx="1458">
                  <c:v>38715</c:v>
                </c:pt>
                <c:pt idx="1459">
                  <c:v>38716</c:v>
                </c:pt>
                <c:pt idx="1460">
                  <c:v>38717</c:v>
                </c:pt>
              </c:numCache>
            </c:numRef>
          </c:xVal>
          <c:yVal>
            <c:numRef>
              <c:f>Station_14206748_mean_monthly_f!$O$2:$O$1462</c:f>
              <c:numCache>
                <c:formatCode>General</c:formatCode>
                <c:ptCount val="14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2.7917455768803001</c:v>
                </c:pt>
                <c:pt idx="52">
                  <c:v>2.2990845927249532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3.3665167250615382</c:v>
                </c:pt>
                <c:pt idx="58">
                  <c:v>2.5336850613703565</c:v>
                </c:pt>
                <c:pt idx="59">
                  <c:v>2.005834006918199</c:v>
                </c:pt>
                <c:pt idx="60">
                  <c:v>1.6304732570855536</c:v>
                </c:pt>
                <c:pt idx="61">
                  <c:v>1.4076028118724202</c:v>
                </c:pt>
                <c:pt idx="62">
                  <c:v>1.2433824838206378</c:v>
                </c:pt>
                <c:pt idx="63">
                  <c:v>1.2316524603883678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2.5688751316671667</c:v>
                </c:pt>
                <c:pt idx="84">
                  <c:v>1.9471838897568483</c:v>
                </c:pt>
                <c:pt idx="85">
                  <c:v>1.5600931164919325</c:v>
                </c:pt>
                <c:pt idx="86">
                  <c:v>1.2903025775497186</c:v>
                </c:pt>
                <c:pt idx="87">
                  <c:v>1.1049682073198499</c:v>
                </c:pt>
                <c:pt idx="88">
                  <c:v>0.97711095190810504</c:v>
                </c:pt>
                <c:pt idx="89">
                  <c:v>0.86567572930153847</c:v>
                </c:pt>
                <c:pt idx="90">
                  <c:v>0.80116060042405257</c:v>
                </c:pt>
                <c:pt idx="91">
                  <c:v>0.80702561214018764</c:v>
                </c:pt>
                <c:pt idx="92">
                  <c:v>0.78943057699178243</c:v>
                </c:pt>
                <c:pt idx="93">
                  <c:v>0.78943057699178243</c:v>
                </c:pt>
                <c:pt idx="94">
                  <c:v>1.0064360104887804</c:v>
                </c:pt>
                <c:pt idx="95">
                  <c:v>0.85394570586926832</c:v>
                </c:pt>
                <c:pt idx="96">
                  <c:v>0.71787743405493432</c:v>
                </c:pt>
                <c:pt idx="97">
                  <c:v>0.71201242233879924</c:v>
                </c:pt>
                <c:pt idx="98">
                  <c:v>1.1964623900915572</c:v>
                </c:pt>
                <c:pt idx="99">
                  <c:v>0</c:v>
                </c:pt>
                <c:pt idx="100">
                  <c:v>1.6422032805178237</c:v>
                </c:pt>
                <c:pt idx="101">
                  <c:v>1.2433824838206378</c:v>
                </c:pt>
                <c:pt idx="102">
                  <c:v>0</c:v>
                </c:pt>
                <c:pt idx="103">
                  <c:v>0</c:v>
                </c:pt>
                <c:pt idx="104">
                  <c:v>1.9706439366213884</c:v>
                </c:pt>
                <c:pt idx="105">
                  <c:v>2.5219550379380862</c:v>
                </c:pt>
                <c:pt idx="106">
                  <c:v>2.0410240772150092</c:v>
                </c:pt>
                <c:pt idx="107">
                  <c:v>1.6773933508146341</c:v>
                </c:pt>
                <c:pt idx="108">
                  <c:v>1.4076028118724202</c:v>
                </c:pt>
                <c:pt idx="109">
                  <c:v>1.3020326009819887</c:v>
                </c:pt>
                <c:pt idx="110">
                  <c:v>1.1847323666592871</c:v>
                </c:pt>
                <c:pt idx="111">
                  <c:v>1.0650861276501313</c:v>
                </c:pt>
                <c:pt idx="112">
                  <c:v>0.92901785583579732</c:v>
                </c:pt>
                <c:pt idx="113">
                  <c:v>0.82227464260213878</c:v>
                </c:pt>
                <c:pt idx="114">
                  <c:v>0.80467960745373368</c:v>
                </c:pt>
                <c:pt idx="115">
                  <c:v>0.80819861448341457</c:v>
                </c:pt>
                <c:pt idx="116">
                  <c:v>0.85629171055572229</c:v>
                </c:pt>
                <c:pt idx="117">
                  <c:v>0.73078045983043161</c:v>
                </c:pt>
                <c:pt idx="118">
                  <c:v>0.69324438484716699</c:v>
                </c:pt>
                <c:pt idx="119">
                  <c:v>0.6357672700290431</c:v>
                </c:pt>
                <c:pt idx="120">
                  <c:v>0.60409620676191378</c:v>
                </c:pt>
                <c:pt idx="121">
                  <c:v>0.5606951200625141</c:v>
                </c:pt>
                <c:pt idx="122">
                  <c:v>0.5372350731979737</c:v>
                </c:pt>
                <c:pt idx="123">
                  <c:v>0.48914197712566604</c:v>
                </c:pt>
                <c:pt idx="124">
                  <c:v>0.39999379904041277</c:v>
                </c:pt>
                <c:pt idx="125">
                  <c:v>0.53840807554120074</c:v>
                </c:pt>
                <c:pt idx="126">
                  <c:v>0.52081304039279552</c:v>
                </c:pt>
                <c:pt idx="127">
                  <c:v>0.60057719973223267</c:v>
                </c:pt>
                <c:pt idx="128">
                  <c:v>0.68737937313103192</c:v>
                </c:pt>
                <c:pt idx="129">
                  <c:v>0.66157332158003745</c:v>
                </c:pt>
                <c:pt idx="130">
                  <c:v>0.64984329814776731</c:v>
                </c:pt>
                <c:pt idx="131">
                  <c:v>0.67447634735553474</c:v>
                </c:pt>
                <c:pt idx="132">
                  <c:v>0.63928627705872421</c:v>
                </c:pt>
                <c:pt idx="133">
                  <c:v>0.66743833329617264</c:v>
                </c:pt>
                <c:pt idx="134">
                  <c:v>0.66391932626649153</c:v>
                </c:pt>
                <c:pt idx="135">
                  <c:v>0.66743833329617264</c:v>
                </c:pt>
                <c:pt idx="136">
                  <c:v>0.71670443171170739</c:v>
                </c:pt>
                <c:pt idx="137">
                  <c:v>0.66157332158003745</c:v>
                </c:pt>
                <c:pt idx="138">
                  <c:v>0.65453530752067546</c:v>
                </c:pt>
                <c:pt idx="139">
                  <c:v>0.71435842702525332</c:v>
                </c:pt>
                <c:pt idx="140">
                  <c:v>0.66861133563939967</c:v>
                </c:pt>
                <c:pt idx="141">
                  <c:v>0.61817223488063788</c:v>
                </c:pt>
                <c:pt idx="142">
                  <c:v>0.5947121880160976</c:v>
                </c:pt>
                <c:pt idx="143">
                  <c:v>0.56538712943542213</c:v>
                </c:pt>
                <c:pt idx="144">
                  <c:v>0.5337160661682927</c:v>
                </c:pt>
                <c:pt idx="145">
                  <c:v>0.50439100758761723</c:v>
                </c:pt>
                <c:pt idx="146">
                  <c:v>0.54544608960056284</c:v>
                </c:pt>
                <c:pt idx="147">
                  <c:v>0.75424050669497178</c:v>
                </c:pt>
                <c:pt idx="148">
                  <c:v>0.61348022550772985</c:v>
                </c:pt>
                <c:pt idx="149">
                  <c:v>0.47154694197726077</c:v>
                </c:pt>
                <c:pt idx="150">
                  <c:v>0.43283786465076923</c:v>
                </c:pt>
                <c:pt idx="151">
                  <c:v>0.44456788808303943</c:v>
                </c:pt>
                <c:pt idx="152">
                  <c:v>0.45629791151530957</c:v>
                </c:pt>
                <c:pt idx="153">
                  <c:v>0.40937781778622895</c:v>
                </c:pt>
                <c:pt idx="154">
                  <c:v>0.39882079669718573</c:v>
                </c:pt>
                <c:pt idx="155">
                  <c:v>0.41406982715913693</c:v>
                </c:pt>
                <c:pt idx="156">
                  <c:v>0.41289682481590995</c:v>
                </c:pt>
                <c:pt idx="157">
                  <c:v>0.42697285293463416</c:v>
                </c:pt>
                <c:pt idx="158">
                  <c:v>0.41172382247268291</c:v>
                </c:pt>
                <c:pt idx="159">
                  <c:v>0.41172382247268291</c:v>
                </c:pt>
                <c:pt idx="160">
                  <c:v>0.41172382247268291</c:v>
                </c:pt>
                <c:pt idx="161">
                  <c:v>0.41406982715913693</c:v>
                </c:pt>
                <c:pt idx="162">
                  <c:v>0.44456788808303943</c:v>
                </c:pt>
                <c:pt idx="163">
                  <c:v>0.42345384590495311</c:v>
                </c:pt>
                <c:pt idx="164">
                  <c:v>0.42345384590495311</c:v>
                </c:pt>
                <c:pt idx="165">
                  <c:v>0.41758883418881804</c:v>
                </c:pt>
                <c:pt idx="166">
                  <c:v>0.40820481544300186</c:v>
                </c:pt>
                <c:pt idx="167">
                  <c:v>0.48327696540953097</c:v>
                </c:pt>
                <c:pt idx="168">
                  <c:v>0.36480372874360223</c:v>
                </c:pt>
                <c:pt idx="169">
                  <c:v>0.2991155975228893</c:v>
                </c:pt>
                <c:pt idx="170">
                  <c:v>0.25688751316671671</c:v>
                </c:pt>
                <c:pt idx="171">
                  <c:v>0.33195966313324576</c:v>
                </c:pt>
                <c:pt idx="172">
                  <c:v>0.32609465141711069</c:v>
                </c:pt>
                <c:pt idx="173">
                  <c:v>0.32257564438742964</c:v>
                </c:pt>
                <c:pt idx="174">
                  <c:v>0.31319162564161351</c:v>
                </c:pt>
                <c:pt idx="175">
                  <c:v>0.33665167250615385</c:v>
                </c:pt>
                <c:pt idx="176">
                  <c:v>0.36245772405714821</c:v>
                </c:pt>
                <c:pt idx="177">
                  <c:v>0.34017067953583491</c:v>
                </c:pt>
                <c:pt idx="178">
                  <c:v>0.44925989745594747</c:v>
                </c:pt>
                <c:pt idx="179">
                  <c:v>0.51142902164697945</c:v>
                </c:pt>
                <c:pt idx="180">
                  <c:v>0.21465942881054409</c:v>
                </c:pt>
                <c:pt idx="181">
                  <c:v>0.20527541006472796</c:v>
                </c:pt>
                <c:pt idx="182">
                  <c:v>0.18768037491632272</c:v>
                </c:pt>
                <c:pt idx="183">
                  <c:v>0.21114042178086304</c:v>
                </c:pt>
                <c:pt idx="184">
                  <c:v>0.23929247801831144</c:v>
                </c:pt>
                <c:pt idx="185">
                  <c:v>0.25102250145058164</c:v>
                </c:pt>
                <c:pt idx="186">
                  <c:v>0.30146160220934332</c:v>
                </c:pt>
                <c:pt idx="187">
                  <c:v>0.32257564438742964</c:v>
                </c:pt>
                <c:pt idx="188">
                  <c:v>0.32022963970097562</c:v>
                </c:pt>
                <c:pt idx="189">
                  <c:v>0.30967261861193246</c:v>
                </c:pt>
                <c:pt idx="190">
                  <c:v>0.33430566781969984</c:v>
                </c:pt>
                <c:pt idx="191">
                  <c:v>0.31671063267129457</c:v>
                </c:pt>
                <c:pt idx="192">
                  <c:v>0.29207758346352725</c:v>
                </c:pt>
                <c:pt idx="193">
                  <c:v>0.32844065610356471</c:v>
                </c:pt>
                <c:pt idx="194">
                  <c:v>0.35776571468424012</c:v>
                </c:pt>
                <c:pt idx="195">
                  <c:v>0.33547867016292682</c:v>
                </c:pt>
                <c:pt idx="196">
                  <c:v>0.3554197099977861</c:v>
                </c:pt>
                <c:pt idx="197">
                  <c:v>0</c:v>
                </c:pt>
                <c:pt idx="198">
                  <c:v>0</c:v>
                </c:pt>
                <c:pt idx="199">
                  <c:v>0.14310628587369606</c:v>
                </c:pt>
                <c:pt idx="200">
                  <c:v>0.19237238428923076</c:v>
                </c:pt>
                <c:pt idx="201">
                  <c:v>0.24281148504799249</c:v>
                </c:pt>
                <c:pt idx="202">
                  <c:v>0.26157952253962474</c:v>
                </c:pt>
                <c:pt idx="203">
                  <c:v>0.27330954597189494</c:v>
                </c:pt>
                <c:pt idx="204">
                  <c:v>0.27917455768803001</c:v>
                </c:pt>
                <c:pt idx="205">
                  <c:v>0.27565555065834896</c:v>
                </c:pt>
                <c:pt idx="206">
                  <c:v>0.28973157877707317</c:v>
                </c:pt>
                <c:pt idx="207">
                  <c:v>0.28738557409061916</c:v>
                </c:pt>
                <c:pt idx="208">
                  <c:v>0.30967261861193246</c:v>
                </c:pt>
                <c:pt idx="209">
                  <c:v>0.18064236085696062</c:v>
                </c:pt>
                <c:pt idx="210">
                  <c:v>0.1114352226065666</c:v>
                </c:pt>
                <c:pt idx="211">
                  <c:v>0.20762141475118198</c:v>
                </c:pt>
                <c:pt idx="212">
                  <c:v>0.2381194756750844</c:v>
                </c:pt>
                <c:pt idx="213">
                  <c:v>0.24633049207767355</c:v>
                </c:pt>
                <c:pt idx="214">
                  <c:v>0.26744453425575981</c:v>
                </c:pt>
                <c:pt idx="215">
                  <c:v>0.31084562095515944</c:v>
                </c:pt>
                <c:pt idx="216">
                  <c:v>0.31319162564161351</c:v>
                </c:pt>
                <c:pt idx="217">
                  <c:v>0.29090458112030021</c:v>
                </c:pt>
                <c:pt idx="218">
                  <c:v>0.29442358814998121</c:v>
                </c:pt>
                <c:pt idx="219">
                  <c:v>0.30615361158225141</c:v>
                </c:pt>
                <c:pt idx="220">
                  <c:v>0.36011171937069419</c:v>
                </c:pt>
                <c:pt idx="221">
                  <c:v>0.35424670765455912</c:v>
                </c:pt>
                <c:pt idx="222">
                  <c:v>0.36128472171392123</c:v>
                </c:pt>
                <c:pt idx="223">
                  <c:v>0.34251668422228893</c:v>
                </c:pt>
                <c:pt idx="224">
                  <c:v>0.32961365844679175</c:v>
                </c:pt>
                <c:pt idx="225">
                  <c:v>0.32961365844679175</c:v>
                </c:pt>
                <c:pt idx="226">
                  <c:v>0.32374864673065662</c:v>
                </c:pt>
                <c:pt idx="227">
                  <c:v>0.32022963970097562</c:v>
                </c:pt>
                <c:pt idx="228">
                  <c:v>0.31436462798484055</c:v>
                </c:pt>
                <c:pt idx="229">
                  <c:v>0.30615361158225141</c:v>
                </c:pt>
                <c:pt idx="230">
                  <c:v>0.30615361158225141</c:v>
                </c:pt>
                <c:pt idx="231">
                  <c:v>0.32961365844679175</c:v>
                </c:pt>
                <c:pt idx="232">
                  <c:v>0.31788363501452155</c:v>
                </c:pt>
                <c:pt idx="233">
                  <c:v>0.30028859986611633</c:v>
                </c:pt>
                <c:pt idx="234">
                  <c:v>0.28152056237448403</c:v>
                </c:pt>
                <c:pt idx="235">
                  <c:v>0.28034756003125705</c:v>
                </c:pt>
                <c:pt idx="236">
                  <c:v>0.26861753659898685</c:v>
                </c:pt>
                <c:pt idx="237">
                  <c:v>0.25336850613703565</c:v>
                </c:pt>
                <c:pt idx="238">
                  <c:v>0.2498494991073546</c:v>
                </c:pt>
                <c:pt idx="239">
                  <c:v>0.24633049207767355</c:v>
                </c:pt>
                <c:pt idx="240">
                  <c:v>0.23342746630217637</c:v>
                </c:pt>
                <c:pt idx="241">
                  <c:v>0.23460046864540338</c:v>
                </c:pt>
                <c:pt idx="242">
                  <c:v>0.23108146161572232</c:v>
                </c:pt>
                <c:pt idx="243">
                  <c:v>0.21935143818345218</c:v>
                </c:pt>
                <c:pt idx="244">
                  <c:v>0.22052444052667916</c:v>
                </c:pt>
                <c:pt idx="245">
                  <c:v>0.22169744286990617</c:v>
                </c:pt>
                <c:pt idx="246">
                  <c:v>0.21935143818345218</c:v>
                </c:pt>
                <c:pt idx="247">
                  <c:v>0.2381194756750844</c:v>
                </c:pt>
                <c:pt idx="248">
                  <c:v>0.23694647333185742</c:v>
                </c:pt>
                <c:pt idx="249">
                  <c:v>0.24046548036153845</c:v>
                </c:pt>
                <c:pt idx="250">
                  <c:v>0.24515748973444651</c:v>
                </c:pt>
                <c:pt idx="251">
                  <c:v>0.23577347098863038</c:v>
                </c:pt>
                <c:pt idx="252">
                  <c:v>0.22756245458604127</c:v>
                </c:pt>
                <c:pt idx="253">
                  <c:v>0.22404344755636021</c:v>
                </c:pt>
                <c:pt idx="254">
                  <c:v>0.22169744286990617</c:v>
                </c:pt>
                <c:pt idx="255">
                  <c:v>0.20644841240795497</c:v>
                </c:pt>
                <c:pt idx="256">
                  <c:v>0.18768037491632272</c:v>
                </c:pt>
                <c:pt idx="257">
                  <c:v>0.15600931164919327</c:v>
                </c:pt>
                <c:pt idx="258">
                  <c:v>0.23108146161572232</c:v>
                </c:pt>
                <c:pt idx="259">
                  <c:v>0.64749729346131324</c:v>
                </c:pt>
                <c:pt idx="260">
                  <c:v>0.22638945224281426</c:v>
                </c:pt>
                <c:pt idx="261">
                  <c:v>0.18533437022986868</c:v>
                </c:pt>
                <c:pt idx="262">
                  <c:v>0.1947183889756848</c:v>
                </c:pt>
                <c:pt idx="263">
                  <c:v>0.20762141475118198</c:v>
                </c:pt>
                <c:pt idx="264">
                  <c:v>8.0937161682664155E-2</c:v>
                </c:pt>
                <c:pt idx="265">
                  <c:v>6.4515128877485936E-2</c:v>
                </c:pt>
                <c:pt idx="266">
                  <c:v>6.8034135907166976E-2</c:v>
                </c:pt>
                <c:pt idx="267">
                  <c:v>7.6245152309756106E-2</c:v>
                </c:pt>
                <c:pt idx="268">
                  <c:v>6.8034135907166976E-2</c:v>
                </c:pt>
                <c:pt idx="269">
                  <c:v>6.8034135907166976E-2</c:v>
                </c:pt>
                <c:pt idx="270">
                  <c:v>7.7418154652983115E-2</c:v>
                </c:pt>
                <c:pt idx="271">
                  <c:v>0.27917455768803001</c:v>
                </c:pt>
                <c:pt idx="272">
                  <c:v>0.23108146161572232</c:v>
                </c:pt>
                <c:pt idx="273">
                  <c:v>0.15835531633564728</c:v>
                </c:pt>
                <c:pt idx="274">
                  <c:v>0.10439720854720451</c:v>
                </c:pt>
                <c:pt idx="275">
                  <c:v>0.40585881075654784</c:v>
                </c:pt>
                <c:pt idx="276">
                  <c:v>0.23225446395894933</c:v>
                </c:pt>
                <c:pt idx="277">
                  <c:v>0.11026222026333958</c:v>
                </c:pt>
                <c:pt idx="278">
                  <c:v>9.9705199174296433E-2</c:v>
                </c:pt>
                <c:pt idx="279">
                  <c:v>9.3840187458161362E-2</c:v>
                </c:pt>
                <c:pt idx="280">
                  <c:v>8.5629171055572231E-2</c:v>
                </c:pt>
                <c:pt idx="281">
                  <c:v>8.32831663691182E-2</c:v>
                </c:pt>
                <c:pt idx="282">
                  <c:v>7.8591156996210138E-2</c:v>
                </c:pt>
                <c:pt idx="283">
                  <c:v>7.6245152309756106E-2</c:v>
                </c:pt>
                <c:pt idx="284">
                  <c:v>7.8591156996210138E-2</c:v>
                </c:pt>
                <c:pt idx="285">
                  <c:v>7.5072149966529084E-2</c:v>
                </c:pt>
                <c:pt idx="286">
                  <c:v>7.7418154652983115E-2</c:v>
                </c:pt>
                <c:pt idx="287">
                  <c:v>7.6245152309756106E-2</c:v>
                </c:pt>
                <c:pt idx="288">
                  <c:v>7.2726145280075052E-2</c:v>
                </c:pt>
                <c:pt idx="289">
                  <c:v>7.976415933943716E-2</c:v>
                </c:pt>
                <c:pt idx="290">
                  <c:v>8.4456168712345209E-2</c:v>
                </c:pt>
                <c:pt idx="291">
                  <c:v>8.5629171055572231E-2</c:v>
                </c:pt>
                <c:pt idx="292">
                  <c:v>9.7359194487842401E-2</c:v>
                </c:pt>
                <c:pt idx="293">
                  <c:v>9.9705199174296433E-2</c:v>
                </c:pt>
                <c:pt idx="294">
                  <c:v>9.9705199174296433E-2</c:v>
                </c:pt>
                <c:pt idx="295">
                  <c:v>0.10087820151752346</c:v>
                </c:pt>
                <c:pt idx="296">
                  <c:v>0.11260822494979361</c:v>
                </c:pt>
                <c:pt idx="297">
                  <c:v>0.12903025775497187</c:v>
                </c:pt>
                <c:pt idx="298">
                  <c:v>0.11847323666592871</c:v>
                </c:pt>
                <c:pt idx="299">
                  <c:v>0.12081924135238274</c:v>
                </c:pt>
                <c:pt idx="300">
                  <c:v>0.12903025775497187</c:v>
                </c:pt>
                <c:pt idx="301">
                  <c:v>0.14193328353046905</c:v>
                </c:pt>
                <c:pt idx="302">
                  <c:v>0.13372226712787991</c:v>
                </c:pt>
                <c:pt idx="303">
                  <c:v>0.13724127415756096</c:v>
                </c:pt>
                <c:pt idx="304">
                  <c:v>0.15249030461951221</c:v>
                </c:pt>
                <c:pt idx="305">
                  <c:v>0.15366330696273922</c:v>
                </c:pt>
                <c:pt idx="306">
                  <c:v>0.18768037491632272</c:v>
                </c:pt>
                <c:pt idx="307">
                  <c:v>0.19002637960277674</c:v>
                </c:pt>
                <c:pt idx="308">
                  <c:v>0.17946935851373358</c:v>
                </c:pt>
                <c:pt idx="309">
                  <c:v>0.18181536320018762</c:v>
                </c:pt>
                <c:pt idx="310">
                  <c:v>0.43635687168045029</c:v>
                </c:pt>
                <c:pt idx="311">
                  <c:v>0.79060357933500947</c:v>
                </c:pt>
                <c:pt idx="312">
                  <c:v>0</c:v>
                </c:pt>
                <c:pt idx="313">
                  <c:v>0.39530178966750473</c:v>
                </c:pt>
                <c:pt idx="314">
                  <c:v>0.31905663735774864</c:v>
                </c:pt>
                <c:pt idx="315">
                  <c:v>0</c:v>
                </c:pt>
                <c:pt idx="316">
                  <c:v>1.2081924135238276</c:v>
                </c:pt>
                <c:pt idx="317">
                  <c:v>0.78004655824596625</c:v>
                </c:pt>
                <c:pt idx="318">
                  <c:v>0.29442358814998121</c:v>
                </c:pt>
                <c:pt idx="319">
                  <c:v>0.42697285293463416</c:v>
                </c:pt>
                <c:pt idx="320">
                  <c:v>0.2838665670609381</c:v>
                </c:pt>
                <c:pt idx="321">
                  <c:v>0.34368968656551596</c:v>
                </c:pt>
                <c:pt idx="322">
                  <c:v>0.40703181309977488</c:v>
                </c:pt>
                <c:pt idx="323">
                  <c:v>0.25102250145058164</c:v>
                </c:pt>
                <c:pt idx="324">
                  <c:v>0.21231342412409007</c:v>
                </c:pt>
                <c:pt idx="325">
                  <c:v>0.18885337725954973</c:v>
                </c:pt>
                <c:pt idx="326">
                  <c:v>0.17946935851373358</c:v>
                </c:pt>
                <c:pt idx="327">
                  <c:v>0.18298836554341463</c:v>
                </c:pt>
                <c:pt idx="328">
                  <c:v>0.16422032805178235</c:v>
                </c:pt>
                <c:pt idx="329">
                  <c:v>0.1454522905601501</c:v>
                </c:pt>
                <c:pt idx="330">
                  <c:v>0.138414276500788</c:v>
                </c:pt>
                <c:pt idx="331">
                  <c:v>0.13724127415756096</c:v>
                </c:pt>
                <c:pt idx="332">
                  <c:v>0.13489526947110694</c:v>
                </c:pt>
                <c:pt idx="333">
                  <c:v>0.13372226712787991</c:v>
                </c:pt>
                <c:pt idx="334">
                  <c:v>0.1325492647846529</c:v>
                </c:pt>
                <c:pt idx="335">
                  <c:v>0.12785725541174486</c:v>
                </c:pt>
                <c:pt idx="336">
                  <c:v>0.12903025775497187</c:v>
                </c:pt>
                <c:pt idx="337">
                  <c:v>0.15835531633564728</c:v>
                </c:pt>
                <c:pt idx="338">
                  <c:v>0.15952831867887432</c:v>
                </c:pt>
                <c:pt idx="339">
                  <c:v>0.14779829524660412</c:v>
                </c:pt>
                <c:pt idx="340">
                  <c:v>0.1454522905601501</c:v>
                </c:pt>
                <c:pt idx="341">
                  <c:v>0.13724127415756096</c:v>
                </c:pt>
                <c:pt idx="342">
                  <c:v>0.15014429993305817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2.7565555065834899</c:v>
                </c:pt>
                <c:pt idx="356">
                  <c:v>2.0292940537827393</c:v>
                </c:pt>
                <c:pt idx="357">
                  <c:v>1.665663327382364</c:v>
                </c:pt>
                <c:pt idx="358">
                  <c:v>1.2551125072529079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7.4602949029238275</c:v>
                </c:pt>
                <c:pt idx="366">
                  <c:v>6.9207138250393996</c:v>
                </c:pt>
                <c:pt idx="367">
                  <c:v>7.8004655824596627</c:v>
                </c:pt>
                <c:pt idx="368">
                  <c:v>7.6831653481369608</c:v>
                </c:pt>
                <c:pt idx="369">
                  <c:v>6.2638325128322698</c:v>
                </c:pt>
                <c:pt idx="370">
                  <c:v>5.1494802867666039</c:v>
                </c:pt>
                <c:pt idx="371">
                  <c:v>4.0468580841332082</c:v>
                </c:pt>
                <c:pt idx="372">
                  <c:v>3.1788363501452159</c:v>
                </c:pt>
                <c:pt idx="373">
                  <c:v>2.5219550379380862</c:v>
                </c:pt>
                <c:pt idx="374">
                  <c:v>2.0410240772150092</c:v>
                </c:pt>
                <c:pt idx="375">
                  <c:v>1.8650737257309569</c:v>
                </c:pt>
                <c:pt idx="376">
                  <c:v>3.2726765376033771</c:v>
                </c:pt>
                <c:pt idx="377">
                  <c:v>2.9911559752288932</c:v>
                </c:pt>
                <c:pt idx="378">
                  <c:v>3.0849961626870543</c:v>
                </c:pt>
                <c:pt idx="379">
                  <c:v>2.6744453425575987</c:v>
                </c:pt>
                <c:pt idx="380">
                  <c:v>2.428114850479925</c:v>
                </c:pt>
                <c:pt idx="381">
                  <c:v>2.0879441709440902</c:v>
                </c:pt>
                <c:pt idx="382">
                  <c:v>1.794693585137336</c:v>
                </c:pt>
                <c:pt idx="383">
                  <c:v>1.536633069627392</c:v>
                </c:pt>
                <c:pt idx="384">
                  <c:v>1.3254926478465292</c:v>
                </c:pt>
                <c:pt idx="385">
                  <c:v>1.1730023432270169</c:v>
                </c:pt>
                <c:pt idx="386">
                  <c:v>2.2990845927249532</c:v>
                </c:pt>
                <c:pt idx="387">
                  <c:v>1.6187432336532834</c:v>
                </c:pt>
                <c:pt idx="388">
                  <c:v>2.3460046864540338</c:v>
                </c:pt>
                <c:pt idx="389">
                  <c:v>2.1583243115377111</c:v>
                </c:pt>
                <c:pt idx="390">
                  <c:v>5.7946315755414632</c:v>
                </c:pt>
                <c:pt idx="391">
                  <c:v>5.4427308725733585</c:v>
                </c:pt>
                <c:pt idx="392">
                  <c:v>4.5395190682885556</c:v>
                </c:pt>
                <c:pt idx="393">
                  <c:v>5.818091622406004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7.4016447857624765</c:v>
                </c:pt>
                <c:pt idx="399">
                  <c:v>6.0878821613482179</c:v>
                </c:pt>
                <c:pt idx="400">
                  <c:v>4.8562297009598501</c:v>
                </c:pt>
                <c:pt idx="401">
                  <c:v>3.8474476857846152</c:v>
                </c:pt>
                <c:pt idx="402">
                  <c:v>3.120186232983865</c:v>
                </c:pt>
                <c:pt idx="403">
                  <c:v>2.6040652019639774</c:v>
                </c:pt>
                <c:pt idx="404">
                  <c:v>2.1700543349699815</c:v>
                </c:pt>
                <c:pt idx="405">
                  <c:v>1.8181536320018763</c:v>
                </c:pt>
                <c:pt idx="406">
                  <c:v>1.5600931164919325</c:v>
                </c:pt>
                <c:pt idx="407">
                  <c:v>1.3724127415756098</c:v>
                </c:pt>
                <c:pt idx="408">
                  <c:v>1.2433824838206378</c:v>
                </c:pt>
                <c:pt idx="409">
                  <c:v>1.0955841885740338</c:v>
                </c:pt>
                <c:pt idx="410">
                  <c:v>1.6304732570855536</c:v>
                </c:pt>
                <c:pt idx="411">
                  <c:v>2.5923351785317075</c:v>
                </c:pt>
                <c:pt idx="412">
                  <c:v>7.3429946686011256</c:v>
                </c:pt>
                <c:pt idx="413">
                  <c:v>0</c:v>
                </c:pt>
                <c:pt idx="414">
                  <c:v>7.3664547154656654</c:v>
                </c:pt>
                <c:pt idx="415">
                  <c:v>5.9236618332964355</c:v>
                </c:pt>
                <c:pt idx="416">
                  <c:v>5.0791001461729826</c:v>
                </c:pt>
                <c:pt idx="417">
                  <c:v>4.1172382247268295</c:v>
                </c:pt>
                <c:pt idx="418">
                  <c:v>3.4134368187906192</c:v>
                </c:pt>
                <c:pt idx="419">
                  <c:v>2.9442358814998126</c:v>
                </c:pt>
                <c:pt idx="420">
                  <c:v>2.4750349442090056</c:v>
                </c:pt>
                <c:pt idx="421">
                  <c:v>2.1465942881054412</c:v>
                </c:pt>
                <c:pt idx="422">
                  <c:v>1.8181536320018763</c:v>
                </c:pt>
                <c:pt idx="423">
                  <c:v>1.7008533976791744</c:v>
                </c:pt>
                <c:pt idx="424">
                  <c:v>1.536633069627392</c:v>
                </c:pt>
                <c:pt idx="425">
                  <c:v>1.2668425306851783</c:v>
                </c:pt>
                <c:pt idx="426">
                  <c:v>1.3372226712787993</c:v>
                </c:pt>
                <c:pt idx="427">
                  <c:v>1.0674321323365854</c:v>
                </c:pt>
                <c:pt idx="428">
                  <c:v>0.99001397768360222</c:v>
                </c:pt>
                <c:pt idx="429">
                  <c:v>1.3137626244142588</c:v>
                </c:pt>
                <c:pt idx="430">
                  <c:v>0</c:v>
                </c:pt>
                <c:pt idx="431">
                  <c:v>7.4485648794915571</c:v>
                </c:pt>
                <c:pt idx="432">
                  <c:v>0</c:v>
                </c:pt>
                <c:pt idx="433">
                  <c:v>7.9177658167823637</c:v>
                </c:pt>
                <c:pt idx="434">
                  <c:v>6.5805431455035652</c:v>
                </c:pt>
                <c:pt idx="435">
                  <c:v>5.9236618332964355</c:v>
                </c:pt>
                <c:pt idx="436">
                  <c:v>5.4544608960056289</c:v>
                </c:pt>
                <c:pt idx="437">
                  <c:v>5.4896509663024391</c:v>
                </c:pt>
                <c:pt idx="438">
                  <c:v>4.7623895135016889</c:v>
                </c:pt>
                <c:pt idx="439">
                  <c:v>4.4339488573981232</c:v>
                </c:pt>
                <c:pt idx="440">
                  <c:v>3.5776571468424017</c:v>
                </c:pt>
                <c:pt idx="441">
                  <c:v>3.1788363501452159</c:v>
                </c:pt>
                <c:pt idx="442">
                  <c:v>3.3782467484938086</c:v>
                </c:pt>
                <c:pt idx="443">
                  <c:v>3.2492164907388368</c:v>
                </c:pt>
                <c:pt idx="444">
                  <c:v>4.5981691854499065</c:v>
                </c:pt>
                <c:pt idx="445">
                  <c:v>6.9910939656330209</c:v>
                </c:pt>
                <c:pt idx="446">
                  <c:v>6.5570830986390245</c:v>
                </c:pt>
                <c:pt idx="447">
                  <c:v>5.5131110131669798</c:v>
                </c:pt>
                <c:pt idx="448">
                  <c:v>4.703739396340338</c:v>
                </c:pt>
                <c:pt idx="449">
                  <c:v>4.9735299352825511</c:v>
                </c:pt>
                <c:pt idx="450">
                  <c:v>3.5307370531133211</c:v>
                </c:pt>
                <c:pt idx="451">
                  <c:v>2.9911559752288932</c:v>
                </c:pt>
                <c:pt idx="452">
                  <c:v>2.5688751316671667</c:v>
                </c:pt>
                <c:pt idx="453">
                  <c:v>2.2169744286990616</c:v>
                </c:pt>
                <c:pt idx="454">
                  <c:v>2.0175640303504689</c:v>
                </c:pt>
                <c:pt idx="455">
                  <c:v>1.8885337725954974</c:v>
                </c:pt>
                <c:pt idx="456">
                  <c:v>2.1348642646731708</c:v>
                </c:pt>
                <c:pt idx="457">
                  <c:v>2.3694647333185741</c:v>
                </c:pt>
                <c:pt idx="458">
                  <c:v>1.7595035148405254</c:v>
                </c:pt>
                <c:pt idx="459">
                  <c:v>1.794693585137336</c:v>
                </c:pt>
                <c:pt idx="460">
                  <c:v>3.073266139254784</c:v>
                </c:pt>
                <c:pt idx="461">
                  <c:v>2.909045811203002</c:v>
                </c:pt>
                <c:pt idx="462">
                  <c:v>2.7096354128544093</c:v>
                </c:pt>
                <c:pt idx="463">
                  <c:v>2.8503956940416511</c:v>
                </c:pt>
                <c:pt idx="464">
                  <c:v>2.3460046864540338</c:v>
                </c:pt>
                <c:pt idx="465">
                  <c:v>2.0175640303504689</c:v>
                </c:pt>
                <c:pt idx="466">
                  <c:v>4.9969899821470918</c:v>
                </c:pt>
                <c:pt idx="467">
                  <c:v>7.565865113814259</c:v>
                </c:pt>
                <c:pt idx="468">
                  <c:v>6.0526920910514077</c:v>
                </c:pt>
                <c:pt idx="469">
                  <c:v>4.8914197712566612</c:v>
                </c:pt>
                <c:pt idx="470">
                  <c:v>3.8591777092168855</c:v>
                </c:pt>
                <c:pt idx="471">
                  <c:v>3.4134368187906192</c:v>
                </c:pt>
                <c:pt idx="472">
                  <c:v>2.5219550379380862</c:v>
                </c:pt>
                <c:pt idx="473">
                  <c:v>1.9589139131891182</c:v>
                </c:pt>
                <c:pt idx="474">
                  <c:v>1.6773933508146341</c:v>
                </c:pt>
                <c:pt idx="475">
                  <c:v>2.3811947567508445</c:v>
                </c:pt>
                <c:pt idx="476">
                  <c:v>1.5483630930596621</c:v>
                </c:pt>
                <c:pt idx="477">
                  <c:v>2.7682855300157598</c:v>
                </c:pt>
                <c:pt idx="478">
                  <c:v>3.9412878732427767</c:v>
                </c:pt>
                <c:pt idx="479">
                  <c:v>3.5190070296810507</c:v>
                </c:pt>
                <c:pt idx="480">
                  <c:v>4.2345384590495314</c:v>
                </c:pt>
                <c:pt idx="481">
                  <c:v>3.1553763032806752</c:v>
                </c:pt>
                <c:pt idx="482">
                  <c:v>2.7096354128544093</c:v>
                </c:pt>
                <c:pt idx="483">
                  <c:v>2.7800155534480298</c:v>
                </c:pt>
                <c:pt idx="484">
                  <c:v>2.2756245458604125</c:v>
                </c:pt>
                <c:pt idx="485">
                  <c:v>1.6539333039500939</c:v>
                </c:pt>
                <c:pt idx="486">
                  <c:v>1.3841427650078799</c:v>
                </c:pt>
                <c:pt idx="487">
                  <c:v>1.2199224369560977</c:v>
                </c:pt>
                <c:pt idx="488">
                  <c:v>1.5131730227628519</c:v>
                </c:pt>
                <c:pt idx="489">
                  <c:v>1.033415064383002</c:v>
                </c:pt>
                <c:pt idx="490">
                  <c:v>0.836350670720863</c:v>
                </c:pt>
                <c:pt idx="491">
                  <c:v>0.71083941999557221</c:v>
                </c:pt>
                <c:pt idx="492">
                  <c:v>0.78473856761887439</c:v>
                </c:pt>
                <c:pt idx="493">
                  <c:v>0.59353918567287045</c:v>
                </c:pt>
                <c:pt idx="494">
                  <c:v>0.54192708257088185</c:v>
                </c:pt>
                <c:pt idx="495">
                  <c:v>0.50556400993084427</c:v>
                </c:pt>
                <c:pt idx="496">
                  <c:v>0.54544608960056284</c:v>
                </c:pt>
                <c:pt idx="497">
                  <c:v>0.48679597243921208</c:v>
                </c:pt>
                <c:pt idx="498">
                  <c:v>0.48562297009598498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0.91024981834416507</c:v>
                </c:pt>
                <c:pt idx="645">
                  <c:v>0.56304112474896806</c:v>
                </c:pt>
                <c:pt idx="646">
                  <c:v>0.7002823989065291</c:v>
                </c:pt>
                <c:pt idx="647">
                  <c:v>0.70614741062266417</c:v>
                </c:pt>
                <c:pt idx="648">
                  <c:v>0.83517766837763607</c:v>
                </c:pt>
                <c:pt idx="649">
                  <c:v>1.4193328353046903</c:v>
                </c:pt>
                <c:pt idx="650">
                  <c:v>0.69910939656330207</c:v>
                </c:pt>
                <c:pt idx="651">
                  <c:v>0.79177658167823639</c:v>
                </c:pt>
                <c:pt idx="652">
                  <c:v>1.2081924135238276</c:v>
                </c:pt>
                <c:pt idx="653">
                  <c:v>1.1730023432270169</c:v>
                </c:pt>
                <c:pt idx="654">
                  <c:v>0.8187556355724579</c:v>
                </c:pt>
                <c:pt idx="655">
                  <c:v>0.75424050669497178</c:v>
                </c:pt>
                <c:pt idx="656">
                  <c:v>1.4427928821692309</c:v>
                </c:pt>
                <c:pt idx="657">
                  <c:v>1.0052630081455536</c:v>
                </c:pt>
                <c:pt idx="658">
                  <c:v>0.82579364963181989</c:v>
                </c:pt>
                <c:pt idx="659">
                  <c:v>0.82696665197504693</c:v>
                </c:pt>
                <c:pt idx="660">
                  <c:v>0.93488286755193239</c:v>
                </c:pt>
                <c:pt idx="661">
                  <c:v>0.764797527784015</c:v>
                </c:pt>
                <c:pt idx="662">
                  <c:v>0.71318542468202628</c:v>
                </c:pt>
                <c:pt idx="663">
                  <c:v>0.71787743405493432</c:v>
                </c:pt>
                <c:pt idx="664">
                  <c:v>0.70497440827943714</c:v>
                </c:pt>
                <c:pt idx="665">
                  <c:v>0.6662653309529456</c:v>
                </c:pt>
                <c:pt idx="666">
                  <c:v>0.8703677386744465</c:v>
                </c:pt>
                <c:pt idx="667">
                  <c:v>0.89851979491189493</c:v>
                </c:pt>
                <c:pt idx="668">
                  <c:v>0.78356556527564725</c:v>
                </c:pt>
                <c:pt idx="669">
                  <c:v>0.82110164025891186</c:v>
                </c:pt>
                <c:pt idx="670">
                  <c:v>0.92549884880611633</c:v>
                </c:pt>
                <c:pt idx="671">
                  <c:v>0.94778589332742968</c:v>
                </c:pt>
                <c:pt idx="672">
                  <c:v>0.94426688629774869</c:v>
                </c:pt>
                <c:pt idx="673">
                  <c:v>0.94895889567065661</c:v>
                </c:pt>
                <c:pt idx="674">
                  <c:v>0.9278448534925704</c:v>
                </c:pt>
                <c:pt idx="675">
                  <c:v>0.94426688629774869</c:v>
                </c:pt>
                <c:pt idx="676">
                  <c:v>1.0193390362642776</c:v>
                </c:pt>
                <c:pt idx="677">
                  <c:v>1.0169930315778237</c:v>
                </c:pt>
                <c:pt idx="678">
                  <c:v>1.0017440011158723</c:v>
                </c:pt>
                <c:pt idx="679">
                  <c:v>0.98766797299714826</c:v>
                </c:pt>
                <c:pt idx="680">
                  <c:v>0.90673081131448408</c:v>
                </c:pt>
                <c:pt idx="681">
                  <c:v>0.71670443171170739</c:v>
                </c:pt>
                <c:pt idx="682">
                  <c:v>0.79764159339437146</c:v>
                </c:pt>
                <c:pt idx="683">
                  <c:v>1.0615671206204504</c:v>
                </c:pt>
                <c:pt idx="684">
                  <c:v>1.7595035148405254</c:v>
                </c:pt>
                <c:pt idx="685">
                  <c:v>1.3489526947110695</c:v>
                </c:pt>
                <c:pt idx="686">
                  <c:v>1.7125834211114446</c:v>
                </c:pt>
                <c:pt idx="687">
                  <c:v>5.0791001461729826</c:v>
                </c:pt>
                <c:pt idx="688">
                  <c:v>2.3694647333185741</c:v>
                </c:pt>
                <c:pt idx="689">
                  <c:v>1.6773933508146341</c:v>
                </c:pt>
                <c:pt idx="690">
                  <c:v>1.3020326009819887</c:v>
                </c:pt>
                <c:pt idx="691">
                  <c:v>1.1706563385405628</c:v>
                </c:pt>
                <c:pt idx="692">
                  <c:v>1.3724127415756098</c:v>
                </c:pt>
                <c:pt idx="693">
                  <c:v>2.3342746630217635</c:v>
                </c:pt>
                <c:pt idx="694">
                  <c:v>2.005834006918199</c:v>
                </c:pt>
                <c:pt idx="695">
                  <c:v>1.4897129758983114</c:v>
                </c:pt>
                <c:pt idx="696">
                  <c:v>1.6070132102210131</c:v>
                </c:pt>
                <c:pt idx="697">
                  <c:v>4.7975795837984991</c:v>
                </c:pt>
                <c:pt idx="698">
                  <c:v>2.0527541006472796</c:v>
                </c:pt>
                <c:pt idx="699">
                  <c:v>1.876803749163227</c:v>
                </c:pt>
                <c:pt idx="700">
                  <c:v>1.7829635617050656</c:v>
                </c:pt>
                <c:pt idx="701">
                  <c:v>2.428114850479925</c:v>
                </c:pt>
                <c:pt idx="702">
                  <c:v>2.0410240772150092</c:v>
                </c:pt>
                <c:pt idx="703">
                  <c:v>4.070318130997749</c:v>
                </c:pt>
                <c:pt idx="704">
                  <c:v>3.4017067953583489</c:v>
                </c:pt>
                <c:pt idx="705">
                  <c:v>4.9617999118502816</c:v>
                </c:pt>
                <c:pt idx="706">
                  <c:v>2.9794259517966228</c:v>
                </c:pt>
                <c:pt idx="707">
                  <c:v>2.5688751316671667</c:v>
                </c:pt>
                <c:pt idx="708">
                  <c:v>2.8738557409061913</c:v>
                </c:pt>
                <c:pt idx="709">
                  <c:v>2.4984949910735459</c:v>
                </c:pt>
                <c:pt idx="710">
                  <c:v>3.7184174280296434</c:v>
                </c:pt>
                <c:pt idx="711">
                  <c:v>6.9559038953362098</c:v>
                </c:pt>
                <c:pt idx="712">
                  <c:v>0</c:v>
                </c:pt>
                <c:pt idx="713">
                  <c:v>6.24037246596773</c:v>
                </c:pt>
                <c:pt idx="714">
                  <c:v>4.8210396306630399</c:v>
                </c:pt>
                <c:pt idx="715">
                  <c:v>3.6832273577328327</c:v>
                </c:pt>
                <c:pt idx="716">
                  <c:v>2.8386656706093807</c:v>
                </c:pt>
                <c:pt idx="717">
                  <c:v>2.4633049207767357</c:v>
                </c:pt>
                <c:pt idx="718">
                  <c:v>2.4984949910735459</c:v>
                </c:pt>
                <c:pt idx="719">
                  <c:v>2.6744453425575987</c:v>
                </c:pt>
                <c:pt idx="720">
                  <c:v>2.1465942881054412</c:v>
                </c:pt>
                <c:pt idx="721">
                  <c:v>2.0762141475118199</c:v>
                </c:pt>
                <c:pt idx="722">
                  <c:v>4.2579985059140713</c:v>
                </c:pt>
                <c:pt idx="723">
                  <c:v>7.2022343874138839</c:v>
                </c:pt>
                <c:pt idx="724">
                  <c:v>5.1142902164697936</c:v>
                </c:pt>
                <c:pt idx="725">
                  <c:v>7.4837549497883673</c:v>
                </c:pt>
                <c:pt idx="726">
                  <c:v>0</c:v>
                </c:pt>
                <c:pt idx="727">
                  <c:v>0</c:v>
                </c:pt>
                <c:pt idx="728">
                  <c:v>6.8151436141489681</c:v>
                </c:pt>
                <c:pt idx="729">
                  <c:v>6.1230722316450281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5.2433204742247659</c:v>
                </c:pt>
                <c:pt idx="735">
                  <c:v>4.9617999118502816</c:v>
                </c:pt>
                <c:pt idx="736">
                  <c:v>4.7389294666371482</c:v>
                </c:pt>
                <c:pt idx="737">
                  <c:v>4.8444996775275797</c:v>
                </c:pt>
                <c:pt idx="738">
                  <c:v>5.126020239902064</c:v>
                </c:pt>
                <c:pt idx="739">
                  <c:v>5.2433204742247659</c:v>
                </c:pt>
                <c:pt idx="740">
                  <c:v>5.1729403336311446</c:v>
                </c:pt>
                <c:pt idx="741">
                  <c:v>5.1377502633343335</c:v>
                </c:pt>
                <c:pt idx="742">
                  <c:v>5.1846703570634149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5.5717611303283299</c:v>
                </c:pt>
                <c:pt idx="749">
                  <c:v>5.0204500290116316</c:v>
                </c:pt>
                <c:pt idx="750">
                  <c:v>4.6802793494757973</c:v>
                </c:pt>
                <c:pt idx="751">
                  <c:v>3.8709077326491559</c:v>
                </c:pt>
                <c:pt idx="752">
                  <c:v>5.032180052443902</c:v>
                </c:pt>
                <c:pt idx="753">
                  <c:v>5.2667805210893057</c:v>
                </c:pt>
                <c:pt idx="754">
                  <c:v>5.032180052443902</c:v>
                </c:pt>
                <c:pt idx="755">
                  <c:v>4.8914197712566612</c:v>
                </c:pt>
                <c:pt idx="756">
                  <c:v>4.8914197712566612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5.4427308725733585</c:v>
                </c:pt>
                <c:pt idx="765">
                  <c:v>4.9266098415534714</c:v>
                </c:pt>
                <c:pt idx="766">
                  <c:v>5.0204500290116316</c:v>
                </c:pt>
                <c:pt idx="767">
                  <c:v>4.3049185996431527</c:v>
                </c:pt>
                <c:pt idx="768">
                  <c:v>2.9794259517966228</c:v>
                </c:pt>
                <c:pt idx="769">
                  <c:v>2.3577347098863042</c:v>
                </c:pt>
                <c:pt idx="770">
                  <c:v>2.005834006918199</c:v>
                </c:pt>
                <c:pt idx="771">
                  <c:v>1.7595035148405254</c:v>
                </c:pt>
                <c:pt idx="772">
                  <c:v>1.536633069627392</c:v>
                </c:pt>
                <c:pt idx="773">
                  <c:v>1.3489526947110695</c:v>
                </c:pt>
                <c:pt idx="774">
                  <c:v>2.1231342412409009</c:v>
                </c:pt>
                <c:pt idx="775">
                  <c:v>2.3811947567508445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5.337160661682927</c:v>
                </c:pt>
                <c:pt idx="781">
                  <c:v>4.9031497946889306</c:v>
                </c:pt>
                <c:pt idx="782">
                  <c:v>4.2697285293463416</c:v>
                </c:pt>
                <c:pt idx="783">
                  <c:v>2.9676959283643529</c:v>
                </c:pt>
                <c:pt idx="784">
                  <c:v>2.9442358814998126</c:v>
                </c:pt>
                <c:pt idx="785">
                  <c:v>3.2961365844679178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5.4779209428701696</c:v>
                </c:pt>
                <c:pt idx="792">
                  <c:v>5.3488906851151974</c:v>
                </c:pt>
                <c:pt idx="793">
                  <c:v>4.8914197712566612</c:v>
                </c:pt>
                <c:pt idx="794">
                  <c:v>4.6685493260435269</c:v>
                </c:pt>
                <c:pt idx="795">
                  <c:v>3.3430566781969984</c:v>
                </c:pt>
                <c:pt idx="796">
                  <c:v>2.4046548036153848</c:v>
                </c:pt>
                <c:pt idx="797">
                  <c:v>1.876803749163227</c:v>
                </c:pt>
                <c:pt idx="798">
                  <c:v>1.5835531633564728</c:v>
                </c:pt>
                <c:pt idx="799">
                  <c:v>1.2903025775497186</c:v>
                </c:pt>
                <c:pt idx="800">
                  <c:v>1.1120062213792121</c:v>
                </c:pt>
                <c:pt idx="801">
                  <c:v>1.0240310456371857</c:v>
                </c:pt>
                <c:pt idx="802">
                  <c:v>0.88913577616607886</c:v>
                </c:pt>
                <c:pt idx="803">
                  <c:v>0.75541350903819893</c:v>
                </c:pt>
                <c:pt idx="804">
                  <c:v>0.65922731689358349</c:v>
                </c:pt>
                <c:pt idx="805">
                  <c:v>0.65336230517744842</c:v>
                </c:pt>
                <c:pt idx="806">
                  <c:v>0.69559038953362096</c:v>
                </c:pt>
                <c:pt idx="807">
                  <c:v>0.78004655824596625</c:v>
                </c:pt>
                <c:pt idx="808">
                  <c:v>0.84221568243699807</c:v>
                </c:pt>
                <c:pt idx="809">
                  <c:v>0.72374244577106939</c:v>
                </c:pt>
                <c:pt idx="810">
                  <c:v>0.6627463239232646</c:v>
                </c:pt>
                <c:pt idx="811">
                  <c:v>0.67682235204198871</c:v>
                </c:pt>
                <c:pt idx="812">
                  <c:v>0.65336230517744842</c:v>
                </c:pt>
                <c:pt idx="813">
                  <c:v>0.91963383708998125</c:v>
                </c:pt>
                <c:pt idx="814">
                  <c:v>1.8298836554341462</c:v>
                </c:pt>
                <c:pt idx="815">
                  <c:v>2.3929247801831144</c:v>
                </c:pt>
                <c:pt idx="816">
                  <c:v>1.8298836554341462</c:v>
                </c:pt>
                <c:pt idx="817">
                  <c:v>1.0592211159339961</c:v>
                </c:pt>
                <c:pt idx="818">
                  <c:v>0.91494182771707311</c:v>
                </c:pt>
                <c:pt idx="819">
                  <c:v>0.84925369649636029</c:v>
                </c:pt>
                <c:pt idx="820">
                  <c:v>0.74368348560592867</c:v>
                </c:pt>
                <c:pt idx="821">
                  <c:v>0.67095734032585364</c:v>
                </c:pt>
                <c:pt idx="822">
                  <c:v>0.62990225831290814</c:v>
                </c:pt>
                <c:pt idx="823">
                  <c:v>1.0181660339210505</c:v>
                </c:pt>
                <c:pt idx="824">
                  <c:v>1.0639131253069043</c:v>
                </c:pt>
                <c:pt idx="825">
                  <c:v>1.1272552518411632</c:v>
                </c:pt>
                <c:pt idx="826">
                  <c:v>1.2199224369560977</c:v>
                </c:pt>
                <c:pt idx="827">
                  <c:v>1.1401582776166606</c:v>
                </c:pt>
                <c:pt idx="828">
                  <c:v>1.1483692940192494</c:v>
                </c:pt>
                <c:pt idx="829">
                  <c:v>1.1260822494979361</c:v>
                </c:pt>
                <c:pt idx="830">
                  <c:v>1.0603941182772232</c:v>
                </c:pt>
                <c:pt idx="831">
                  <c:v>1.0134740245481426</c:v>
                </c:pt>
                <c:pt idx="832">
                  <c:v>1.0357610690694559</c:v>
                </c:pt>
                <c:pt idx="833">
                  <c:v>1.046318090158499</c:v>
                </c:pt>
                <c:pt idx="834">
                  <c:v>2.0410240772150092</c:v>
                </c:pt>
                <c:pt idx="835">
                  <c:v>2.2756245458604125</c:v>
                </c:pt>
                <c:pt idx="836">
                  <c:v>1.5718231399242026</c:v>
                </c:pt>
                <c:pt idx="837">
                  <c:v>1.3137626244142588</c:v>
                </c:pt>
                <c:pt idx="838">
                  <c:v>1.1847323666592871</c:v>
                </c:pt>
                <c:pt idx="839">
                  <c:v>1.4310628587369605</c:v>
                </c:pt>
                <c:pt idx="840">
                  <c:v>1.6773933508146341</c:v>
                </c:pt>
                <c:pt idx="841">
                  <c:v>1.7712335382727955</c:v>
                </c:pt>
                <c:pt idx="842">
                  <c:v>1.3606827181433396</c:v>
                </c:pt>
                <c:pt idx="843">
                  <c:v>1.3254926478465292</c:v>
                </c:pt>
                <c:pt idx="844">
                  <c:v>1.2081924135238276</c:v>
                </c:pt>
                <c:pt idx="845">
                  <c:v>1.041626080785591</c:v>
                </c:pt>
                <c:pt idx="846">
                  <c:v>0.96538092847583501</c:v>
                </c:pt>
                <c:pt idx="847">
                  <c:v>0.89500078788221393</c:v>
                </c:pt>
                <c:pt idx="848">
                  <c:v>0.82462064728859286</c:v>
                </c:pt>
                <c:pt idx="849">
                  <c:v>0.761278520754334</c:v>
                </c:pt>
                <c:pt idx="850">
                  <c:v>0.67682235204198871</c:v>
                </c:pt>
                <c:pt idx="851">
                  <c:v>0.58298216458382734</c:v>
                </c:pt>
                <c:pt idx="852">
                  <c:v>0.56656013177864917</c:v>
                </c:pt>
                <c:pt idx="853">
                  <c:v>0.51142902164697945</c:v>
                </c:pt>
                <c:pt idx="854">
                  <c:v>0.46802793494757977</c:v>
                </c:pt>
                <c:pt idx="855">
                  <c:v>0.46216292323144464</c:v>
                </c:pt>
                <c:pt idx="856">
                  <c:v>0.51142902164697945</c:v>
                </c:pt>
                <c:pt idx="857">
                  <c:v>0.60057719973223267</c:v>
                </c:pt>
                <c:pt idx="858">
                  <c:v>0.5982311950457786</c:v>
                </c:pt>
                <c:pt idx="859">
                  <c:v>0.48210396306630399</c:v>
                </c:pt>
                <c:pt idx="860">
                  <c:v>0.46216292323144464</c:v>
                </c:pt>
                <c:pt idx="861">
                  <c:v>0.43987587871013134</c:v>
                </c:pt>
                <c:pt idx="862">
                  <c:v>0.39295578498105066</c:v>
                </c:pt>
                <c:pt idx="863">
                  <c:v>0.34134368187906194</c:v>
                </c:pt>
                <c:pt idx="864">
                  <c:v>0.3671497334300563</c:v>
                </c:pt>
                <c:pt idx="865">
                  <c:v>0.35072770062487807</c:v>
                </c:pt>
                <c:pt idx="866">
                  <c:v>0.32609465141711069</c:v>
                </c:pt>
                <c:pt idx="867">
                  <c:v>0.30028859986611633</c:v>
                </c:pt>
                <c:pt idx="868">
                  <c:v>0.31436462798484055</c:v>
                </c:pt>
                <c:pt idx="869">
                  <c:v>0.29090458112030021</c:v>
                </c:pt>
                <c:pt idx="870">
                  <c:v>0.35659271234101314</c:v>
                </c:pt>
                <c:pt idx="871">
                  <c:v>0.26275252488285183</c:v>
                </c:pt>
                <c:pt idx="872">
                  <c:v>0.27448254831512192</c:v>
                </c:pt>
                <c:pt idx="873">
                  <c:v>0.27917455768803001</c:v>
                </c:pt>
                <c:pt idx="874">
                  <c:v>0.25219550379380862</c:v>
                </c:pt>
                <c:pt idx="875">
                  <c:v>0.26744453425575981</c:v>
                </c:pt>
                <c:pt idx="876">
                  <c:v>0.28621257174739212</c:v>
                </c:pt>
                <c:pt idx="877">
                  <c:v>0.50673701227407131</c:v>
                </c:pt>
                <c:pt idx="878">
                  <c:v>0.44222188339658536</c:v>
                </c:pt>
                <c:pt idx="879">
                  <c:v>0.31553763032806753</c:v>
                </c:pt>
                <c:pt idx="880">
                  <c:v>0.2838665670609381</c:v>
                </c:pt>
                <c:pt idx="881">
                  <c:v>0.26979053894221389</c:v>
                </c:pt>
                <c:pt idx="882">
                  <c:v>0.25454150848026263</c:v>
                </c:pt>
                <c:pt idx="883">
                  <c:v>0.31671063267129457</c:v>
                </c:pt>
                <c:pt idx="884">
                  <c:v>0.37301474514619137</c:v>
                </c:pt>
                <c:pt idx="885">
                  <c:v>0.36128472171392123</c:v>
                </c:pt>
                <c:pt idx="886">
                  <c:v>0.45160590214240154</c:v>
                </c:pt>
                <c:pt idx="887">
                  <c:v>0.6322482629993621</c:v>
                </c:pt>
                <c:pt idx="888">
                  <c:v>0.43166486230754225</c:v>
                </c:pt>
                <c:pt idx="889">
                  <c:v>0.52433204742247652</c:v>
                </c:pt>
                <c:pt idx="890">
                  <c:v>0.38474476857846152</c:v>
                </c:pt>
                <c:pt idx="891">
                  <c:v>0.30849961626870542</c:v>
                </c:pt>
                <c:pt idx="892">
                  <c:v>0.28503956940416514</c:v>
                </c:pt>
                <c:pt idx="893">
                  <c:v>0.2650985295693058</c:v>
                </c:pt>
                <c:pt idx="894">
                  <c:v>0.24281148504799249</c:v>
                </c:pt>
                <c:pt idx="895">
                  <c:v>0.22638945224281426</c:v>
                </c:pt>
                <c:pt idx="896">
                  <c:v>0.20996741943763603</c:v>
                </c:pt>
                <c:pt idx="897">
                  <c:v>0.19706439366213882</c:v>
                </c:pt>
                <c:pt idx="898">
                  <c:v>0.17595035148405253</c:v>
                </c:pt>
                <c:pt idx="899">
                  <c:v>0.16187432336532831</c:v>
                </c:pt>
                <c:pt idx="900">
                  <c:v>0.19354538663245777</c:v>
                </c:pt>
                <c:pt idx="901">
                  <c:v>0.17712335382727956</c:v>
                </c:pt>
                <c:pt idx="902">
                  <c:v>0.18181536320018762</c:v>
                </c:pt>
                <c:pt idx="903">
                  <c:v>0.15014429993305817</c:v>
                </c:pt>
                <c:pt idx="904">
                  <c:v>0.13958727884401501</c:v>
                </c:pt>
                <c:pt idx="905">
                  <c:v>0.13606827181433395</c:v>
                </c:pt>
                <c:pt idx="906">
                  <c:v>0.12551125072529082</c:v>
                </c:pt>
                <c:pt idx="907">
                  <c:v>0.12903025775497187</c:v>
                </c:pt>
                <c:pt idx="908">
                  <c:v>0.12551125072529082</c:v>
                </c:pt>
                <c:pt idx="909">
                  <c:v>0.11612723197947467</c:v>
                </c:pt>
                <c:pt idx="910">
                  <c:v>0.11964623900915572</c:v>
                </c:pt>
                <c:pt idx="911">
                  <c:v>0.1243382483820638</c:v>
                </c:pt>
                <c:pt idx="912">
                  <c:v>0.11730023432270169</c:v>
                </c:pt>
                <c:pt idx="913">
                  <c:v>0.1325492647846529</c:v>
                </c:pt>
                <c:pt idx="914">
                  <c:v>0.14310628587369606</c:v>
                </c:pt>
                <c:pt idx="915">
                  <c:v>0.13489526947110694</c:v>
                </c:pt>
                <c:pt idx="916">
                  <c:v>0.12668425306851783</c:v>
                </c:pt>
                <c:pt idx="917">
                  <c:v>0.12785725541174486</c:v>
                </c:pt>
                <c:pt idx="918">
                  <c:v>0.11964623900915572</c:v>
                </c:pt>
                <c:pt idx="919">
                  <c:v>0.12316524603883677</c:v>
                </c:pt>
                <c:pt idx="920">
                  <c:v>0.1243382483820638</c:v>
                </c:pt>
                <c:pt idx="921">
                  <c:v>0.12668425306851783</c:v>
                </c:pt>
                <c:pt idx="922">
                  <c:v>0.13958727884401501</c:v>
                </c:pt>
                <c:pt idx="923">
                  <c:v>0.14897129758983116</c:v>
                </c:pt>
                <c:pt idx="924">
                  <c:v>0.13606827181433395</c:v>
                </c:pt>
                <c:pt idx="925">
                  <c:v>0.13372226712787991</c:v>
                </c:pt>
                <c:pt idx="926">
                  <c:v>0.12785725541174486</c:v>
                </c:pt>
                <c:pt idx="927">
                  <c:v>0.12081924135238274</c:v>
                </c:pt>
                <c:pt idx="928">
                  <c:v>0.1243382483820638</c:v>
                </c:pt>
                <c:pt idx="929">
                  <c:v>0.12551125072529082</c:v>
                </c:pt>
                <c:pt idx="930">
                  <c:v>0.12316524603883677</c:v>
                </c:pt>
                <c:pt idx="931">
                  <c:v>0.11847323666592871</c:v>
                </c:pt>
                <c:pt idx="932">
                  <c:v>0.12551125072529082</c:v>
                </c:pt>
                <c:pt idx="933">
                  <c:v>0.12316524603883677</c:v>
                </c:pt>
                <c:pt idx="934">
                  <c:v>0.11378122729302063</c:v>
                </c:pt>
                <c:pt idx="935">
                  <c:v>0.10439720854720451</c:v>
                </c:pt>
                <c:pt idx="936">
                  <c:v>9.853219683106941E-2</c:v>
                </c:pt>
                <c:pt idx="937">
                  <c:v>9.0321180428480308E-2</c:v>
                </c:pt>
                <c:pt idx="938">
                  <c:v>8.6802173398799254E-2</c:v>
                </c:pt>
                <c:pt idx="939">
                  <c:v>8.32831663691182E-2</c:v>
                </c:pt>
                <c:pt idx="940">
                  <c:v>7.6245152309756106E-2</c:v>
                </c:pt>
                <c:pt idx="941">
                  <c:v>7.0380140593621007E-2</c:v>
                </c:pt>
                <c:pt idx="942">
                  <c:v>6.8034135907166976E-2</c:v>
                </c:pt>
                <c:pt idx="943">
                  <c:v>7.0380140593621007E-2</c:v>
                </c:pt>
                <c:pt idx="944">
                  <c:v>7.3899147623302061E-2</c:v>
                </c:pt>
                <c:pt idx="945">
                  <c:v>7.6245152309756106E-2</c:v>
                </c:pt>
                <c:pt idx="946">
                  <c:v>7.976415933943716E-2</c:v>
                </c:pt>
                <c:pt idx="947">
                  <c:v>8.32831663691182E-2</c:v>
                </c:pt>
                <c:pt idx="948">
                  <c:v>9.3840187458161362E-2</c:v>
                </c:pt>
                <c:pt idx="949">
                  <c:v>8.32831663691182E-2</c:v>
                </c:pt>
                <c:pt idx="950">
                  <c:v>8.2110164025891177E-2</c:v>
                </c:pt>
                <c:pt idx="951">
                  <c:v>8.0937161682664155E-2</c:v>
                </c:pt>
                <c:pt idx="952">
                  <c:v>8.2110164025891177E-2</c:v>
                </c:pt>
                <c:pt idx="953">
                  <c:v>8.32831663691182E-2</c:v>
                </c:pt>
                <c:pt idx="954">
                  <c:v>8.4456168712345209E-2</c:v>
                </c:pt>
                <c:pt idx="955">
                  <c:v>8.4456168712345209E-2</c:v>
                </c:pt>
                <c:pt idx="956">
                  <c:v>8.32831663691182E-2</c:v>
                </c:pt>
                <c:pt idx="957">
                  <c:v>9.0321180428480308E-2</c:v>
                </c:pt>
                <c:pt idx="958">
                  <c:v>9.6186192144615379E-2</c:v>
                </c:pt>
                <c:pt idx="959">
                  <c:v>9.853219683106941E-2</c:v>
                </c:pt>
                <c:pt idx="960">
                  <c:v>0.11260822494979361</c:v>
                </c:pt>
                <c:pt idx="961">
                  <c:v>0.13137626244142592</c:v>
                </c:pt>
                <c:pt idx="962">
                  <c:v>0.14897129758983116</c:v>
                </c:pt>
                <c:pt idx="963">
                  <c:v>0.13137626244142592</c:v>
                </c:pt>
                <c:pt idx="964">
                  <c:v>0.20292940537827392</c:v>
                </c:pt>
                <c:pt idx="965">
                  <c:v>0.12081924135238274</c:v>
                </c:pt>
                <c:pt idx="966">
                  <c:v>0.13372226712787991</c:v>
                </c:pt>
                <c:pt idx="967">
                  <c:v>0.25219550379380862</c:v>
                </c:pt>
                <c:pt idx="968">
                  <c:v>0.1243382483820638</c:v>
                </c:pt>
                <c:pt idx="969">
                  <c:v>0.10791621557688556</c:v>
                </c:pt>
                <c:pt idx="970">
                  <c:v>9.9705199174296433E-2</c:v>
                </c:pt>
                <c:pt idx="971">
                  <c:v>9.501318980138837E-2</c:v>
                </c:pt>
                <c:pt idx="972">
                  <c:v>0.10087820151752346</c:v>
                </c:pt>
                <c:pt idx="973">
                  <c:v>0.10439720854720451</c:v>
                </c:pt>
                <c:pt idx="974">
                  <c:v>0.11260822494979361</c:v>
                </c:pt>
                <c:pt idx="975">
                  <c:v>0.11260822494979361</c:v>
                </c:pt>
                <c:pt idx="976">
                  <c:v>0.11260822494979361</c:v>
                </c:pt>
                <c:pt idx="977">
                  <c:v>0.11612723197947467</c:v>
                </c:pt>
                <c:pt idx="978">
                  <c:v>0.11612723197947467</c:v>
                </c:pt>
                <c:pt idx="979">
                  <c:v>0.11730023432270169</c:v>
                </c:pt>
                <c:pt idx="980">
                  <c:v>0.12081924135238274</c:v>
                </c:pt>
                <c:pt idx="981">
                  <c:v>0.13489526947110694</c:v>
                </c:pt>
                <c:pt idx="982">
                  <c:v>0.14076028118724201</c:v>
                </c:pt>
                <c:pt idx="983">
                  <c:v>0.15131730227628518</c:v>
                </c:pt>
                <c:pt idx="984">
                  <c:v>0.17243134445437147</c:v>
                </c:pt>
                <c:pt idx="985">
                  <c:v>0.17360434679759851</c:v>
                </c:pt>
                <c:pt idx="986">
                  <c:v>0.18533437022986868</c:v>
                </c:pt>
                <c:pt idx="987">
                  <c:v>0.18181536320018762</c:v>
                </c:pt>
                <c:pt idx="988">
                  <c:v>0.18768037491632272</c:v>
                </c:pt>
                <c:pt idx="989">
                  <c:v>0.18885337725954973</c:v>
                </c:pt>
                <c:pt idx="990">
                  <c:v>0.37887975686232644</c:v>
                </c:pt>
                <c:pt idx="991">
                  <c:v>0.28034756003125705</c:v>
                </c:pt>
                <c:pt idx="992">
                  <c:v>0.21231342412409007</c:v>
                </c:pt>
                <c:pt idx="993">
                  <c:v>0.19354538663245777</c:v>
                </c:pt>
                <c:pt idx="994">
                  <c:v>0.19119938194600375</c:v>
                </c:pt>
                <c:pt idx="995">
                  <c:v>0.19941039834859287</c:v>
                </c:pt>
                <c:pt idx="996">
                  <c:v>0.20527541006472796</c:v>
                </c:pt>
                <c:pt idx="997">
                  <c:v>0.20996741943763603</c:v>
                </c:pt>
                <c:pt idx="998">
                  <c:v>0.21583243115377113</c:v>
                </c:pt>
                <c:pt idx="999">
                  <c:v>0.22052444052667916</c:v>
                </c:pt>
                <c:pt idx="1000">
                  <c:v>0.22052444052667916</c:v>
                </c:pt>
                <c:pt idx="1001">
                  <c:v>0.22404344755636021</c:v>
                </c:pt>
                <c:pt idx="1002">
                  <c:v>0.23225446395894933</c:v>
                </c:pt>
                <c:pt idx="1003">
                  <c:v>0.22756245458604127</c:v>
                </c:pt>
                <c:pt idx="1004">
                  <c:v>0.22404344755636021</c:v>
                </c:pt>
                <c:pt idx="1005">
                  <c:v>0.22756245458604127</c:v>
                </c:pt>
                <c:pt idx="1006">
                  <c:v>0.22873545692926828</c:v>
                </c:pt>
                <c:pt idx="1007">
                  <c:v>0.23460046864540338</c:v>
                </c:pt>
                <c:pt idx="1008">
                  <c:v>0.23460046864540338</c:v>
                </c:pt>
                <c:pt idx="1009">
                  <c:v>0.36832273577328334</c:v>
                </c:pt>
                <c:pt idx="1010">
                  <c:v>0.27917455768803001</c:v>
                </c:pt>
                <c:pt idx="1011">
                  <c:v>0.54192708257088185</c:v>
                </c:pt>
                <c:pt idx="1012">
                  <c:v>0.416415831845591</c:v>
                </c:pt>
                <c:pt idx="1013">
                  <c:v>0.31319162564161351</c:v>
                </c:pt>
                <c:pt idx="1014">
                  <c:v>0.29325058580675423</c:v>
                </c:pt>
                <c:pt idx="1015">
                  <c:v>0.27565555065834896</c:v>
                </c:pt>
                <c:pt idx="1016">
                  <c:v>0.2650985295693058</c:v>
                </c:pt>
                <c:pt idx="1017">
                  <c:v>0.26979053894221389</c:v>
                </c:pt>
                <c:pt idx="1018">
                  <c:v>0.2721365436286679</c:v>
                </c:pt>
                <c:pt idx="1019">
                  <c:v>0.26392552722607882</c:v>
                </c:pt>
                <c:pt idx="1020">
                  <c:v>0.38474476857846152</c:v>
                </c:pt>
                <c:pt idx="1021">
                  <c:v>0.56890613646510313</c:v>
                </c:pt>
                <c:pt idx="1022">
                  <c:v>0.52902405679538456</c:v>
                </c:pt>
                <c:pt idx="1023">
                  <c:v>0.42814585527786114</c:v>
                </c:pt>
                <c:pt idx="1024">
                  <c:v>0.34134368187906194</c:v>
                </c:pt>
                <c:pt idx="1025">
                  <c:v>0.31436462798484055</c:v>
                </c:pt>
                <c:pt idx="1026">
                  <c:v>0.30028859986611633</c:v>
                </c:pt>
                <c:pt idx="1027">
                  <c:v>0.29559659049320824</c:v>
                </c:pt>
                <c:pt idx="1028">
                  <c:v>0.41172382247268291</c:v>
                </c:pt>
                <c:pt idx="1029">
                  <c:v>0.48679597243921208</c:v>
                </c:pt>
                <c:pt idx="1030">
                  <c:v>0.42697285293463416</c:v>
                </c:pt>
                <c:pt idx="1031">
                  <c:v>0.34955469828165103</c:v>
                </c:pt>
                <c:pt idx="1032">
                  <c:v>0.31436462798484055</c:v>
                </c:pt>
                <c:pt idx="1033">
                  <c:v>0.45981691854499063</c:v>
                </c:pt>
                <c:pt idx="1034">
                  <c:v>0.37536074983264545</c:v>
                </c:pt>
                <c:pt idx="1035">
                  <c:v>0.36597673108682927</c:v>
                </c:pt>
                <c:pt idx="1036">
                  <c:v>1.7008533976791744</c:v>
                </c:pt>
                <c:pt idx="1037">
                  <c:v>0.67213034266908078</c:v>
                </c:pt>
                <c:pt idx="1038">
                  <c:v>0.39412878732427764</c:v>
                </c:pt>
                <c:pt idx="1039">
                  <c:v>0.33195966313324576</c:v>
                </c:pt>
                <c:pt idx="1040">
                  <c:v>0.30028859986611633</c:v>
                </c:pt>
                <c:pt idx="1041">
                  <c:v>0.25923351785317073</c:v>
                </c:pt>
                <c:pt idx="1042">
                  <c:v>0.2650985295693058</c:v>
                </c:pt>
                <c:pt idx="1043">
                  <c:v>0.23929247801831144</c:v>
                </c:pt>
                <c:pt idx="1044">
                  <c:v>0.25571451082348973</c:v>
                </c:pt>
                <c:pt idx="1045">
                  <c:v>0.32609465141711069</c:v>
                </c:pt>
                <c:pt idx="1046">
                  <c:v>0.34368968656551596</c:v>
                </c:pt>
                <c:pt idx="1047">
                  <c:v>0.35424670765455912</c:v>
                </c:pt>
                <c:pt idx="1048">
                  <c:v>0.36128472171392123</c:v>
                </c:pt>
                <c:pt idx="1049">
                  <c:v>0.51377502633343342</c:v>
                </c:pt>
                <c:pt idx="1050">
                  <c:v>0.51260202399020638</c:v>
                </c:pt>
                <c:pt idx="1051">
                  <c:v>0.45512490917208254</c:v>
                </c:pt>
                <c:pt idx="1052">
                  <c:v>0.63928627705872421</c:v>
                </c:pt>
                <c:pt idx="1053">
                  <c:v>0.5372350731979737</c:v>
                </c:pt>
                <c:pt idx="1054">
                  <c:v>0.52433204742247652</c:v>
                </c:pt>
                <c:pt idx="1055">
                  <c:v>0.49500698884180111</c:v>
                </c:pt>
                <c:pt idx="1056">
                  <c:v>0.4996989982147092</c:v>
                </c:pt>
                <c:pt idx="1057">
                  <c:v>0.53840807554120074</c:v>
                </c:pt>
                <c:pt idx="1058">
                  <c:v>0.5677331341218762</c:v>
                </c:pt>
                <c:pt idx="1059">
                  <c:v>0.78943057699178243</c:v>
                </c:pt>
                <c:pt idx="1060">
                  <c:v>0.64749729346131324</c:v>
                </c:pt>
                <c:pt idx="1061">
                  <c:v>0.73547246920333953</c:v>
                </c:pt>
                <c:pt idx="1062">
                  <c:v>0.65218930283422138</c:v>
                </c:pt>
                <c:pt idx="1063">
                  <c:v>0.65688131220712942</c:v>
                </c:pt>
                <c:pt idx="1064">
                  <c:v>0.87623275039058157</c:v>
                </c:pt>
                <c:pt idx="1065">
                  <c:v>0.86215672227185736</c:v>
                </c:pt>
                <c:pt idx="1066">
                  <c:v>0.76597053012724203</c:v>
                </c:pt>
                <c:pt idx="1067">
                  <c:v>0.76831653481369599</c:v>
                </c:pt>
                <c:pt idx="1068">
                  <c:v>0.83986967775054411</c:v>
                </c:pt>
                <c:pt idx="1069">
                  <c:v>1.1964623900915572</c:v>
                </c:pt>
                <c:pt idx="1070">
                  <c:v>1.6422032805178237</c:v>
                </c:pt>
                <c:pt idx="1071">
                  <c:v>2.5454150848026265</c:v>
                </c:pt>
                <c:pt idx="1072">
                  <c:v>4.7858495603662288</c:v>
                </c:pt>
                <c:pt idx="1073">
                  <c:v>2.8855857643384617</c:v>
                </c:pt>
                <c:pt idx="1074">
                  <c:v>3.3899767719260785</c:v>
                </c:pt>
                <c:pt idx="1075">
                  <c:v>4.281458552778612</c:v>
                </c:pt>
                <c:pt idx="1076">
                  <c:v>3.4486268890874294</c:v>
                </c:pt>
                <c:pt idx="1077">
                  <c:v>3.3665167250615382</c:v>
                </c:pt>
                <c:pt idx="1078">
                  <c:v>4.8796897478243908</c:v>
                </c:pt>
                <c:pt idx="1079">
                  <c:v>3.9647479201073166</c:v>
                </c:pt>
                <c:pt idx="1080">
                  <c:v>3.3665167250615382</c:v>
                </c:pt>
                <c:pt idx="1081">
                  <c:v>2.8973157877707316</c:v>
                </c:pt>
                <c:pt idx="1082">
                  <c:v>2.5688751316671667</c:v>
                </c:pt>
                <c:pt idx="1083">
                  <c:v>2.3694647333185741</c:v>
                </c:pt>
                <c:pt idx="1084">
                  <c:v>2.2169744286990616</c:v>
                </c:pt>
                <c:pt idx="1085">
                  <c:v>2.1348642646731708</c:v>
                </c:pt>
                <c:pt idx="1086">
                  <c:v>2.2287044521313319</c:v>
                </c:pt>
                <c:pt idx="1087">
                  <c:v>2.0410240772150092</c:v>
                </c:pt>
                <c:pt idx="1088">
                  <c:v>1.9941039834859287</c:v>
                </c:pt>
                <c:pt idx="1089">
                  <c:v>2.428114850479925</c:v>
                </c:pt>
                <c:pt idx="1090">
                  <c:v>4.4104888105335833</c:v>
                </c:pt>
                <c:pt idx="1091">
                  <c:v>3.2140264204420261</c:v>
                </c:pt>
                <c:pt idx="1092">
                  <c:v>3.0967261861193243</c:v>
                </c:pt>
                <c:pt idx="1093">
                  <c:v>3.2844065610356474</c:v>
                </c:pt>
                <c:pt idx="1094">
                  <c:v>3.2374864673065669</c:v>
                </c:pt>
                <c:pt idx="1095">
                  <c:v>3.8709077326491559</c:v>
                </c:pt>
                <c:pt idx="1096">
                  <c:v>2.697905389422139</c:v>
                </c:pt>
                <c:pt idx="1097">
                  <c:v>2.4398448739121954</c:v>
                </c:pt>
                <c:pt idx="1098">
                  <c:v>2.3225446395894935</c:v>
                </c:pt>
                <c:pt idx="1099">
                  <c:v>2.2404344755636023</c:v>
                </c:pt>
                <c:pt idx="1100">
                  <c:v>2.1700543349699815</c:v>
                </c:pt>
                <c:pt idx="1101">
                  <c:v>2.1700543349699815</c:v>
                </c:pt>
                <c:pt idx="1102">
                  <c:v>2.7682855300157598</c:v>
                </c:pt>
                <c:pt idx="1103">
                  <c:v>2.7448254831512195</c:v>
                </c:pt>
                <c:pt idx="1104">
                  <c:v>2.4750349442090056</c:v>
                </c:pt>
                <c:pt idx="1105">
                  <c:v>2.4750349442090056</c:v>
                </c:pt>
                <c:pt idx="1106">
                  <c:v>2.3811947567508445</c:v>
                </c:pt>
                <c:pt idx="1107">
                  <c:v>2.3225446395894935</c:v>
                </c:pt>
                <c:pt idx="1108">
                  <c:v>2.2169744286990616</c:v>
                </c:pt>
                <c:pt idx="1109">
                  <c:v>2.1114042178086305</c:v>
                </c:pt>
                <c:pt idx="1110">
                  <c:v>2.1583243115377111</c:v>
                </c:pt>
                <c:pt idx="1111">
                  <c:v>2.1935143818345213</c:v>
                </c:pt>
                <c:pt idx="1112">
                  <c:v>2.5219550379380862</c:v>
                </c:pt>
                <c:pt idx="1113">
                  <c:v>3.6011171937069419</c:v>
                </c:pt>
                <c:pt idx="1114">
                  <c:v>3.0146160220934335</c:v>
                </c:pt>
                <c:pt idx="1115">
                  <c:v>2.9325058580675423</c:v>
                </c:pt>
                <c:pt idx="1116">
                  <c:v>2.7800155534480298</c:v>
                </c:pt>
                <c:pt idx="1117">
                  <c:v>2.5688751316671667</c:v>
                </c:pt>
                <c:pt idx="1118">
                  <c:v>2.4046548036153848</c:v>
                </c:pt>
                <c:pt idx="1119">
                  <c:v>2.2756245458604125</c:v>
                </c:pt>
                <c:pt idx="1120">
                  <c:v>2.1700543349699815</c:v>
                </c:pt>
                <c:pt idx="1121">
                  <c:v>2.1231342412409009</c:v>
                </c:pt>
                <c:pt idx="1122">
                  <c:v>2.0527541006472796</c:v>
                </c:pt>
                <c:pt idx="1123">
                  <c:v>2.2521644989958722</c:v>
                </c:pt>
                <c:pt idx="1124">
                  <c:v>2.80347560031257</c:v>
                </c:pt>
                <c:pt idx="1125">
                  <c:v>2.3577347098863042</c:v>
                </c:pt>
                <c:pt idx="1126">
                  <c:v>2.2169744286990616</c:v>
                </c:pt>
                <c:pt idx="1127">
                  <c:v>2.1817843584022514</c:v>
                </c:pt>
                <c:pt idx="1128">
                  <c:v>2.1231342412409009</c:v>
                </c:pt>
                <c:pt idx="1129">
                  <c:v>2.0762141475118199</c:v>
                </c:pt>
                <c:pt idx="1130">
                  <c:v>2.0879441709440902</c:v>
                </c:pt>
                <c:pt idx="1131">
                  <c:v>2.0175640303504689</c:v>
                </c:pt>
                <c:pt idx="1132">
                  <c:v>2.4750349442090056</c:v>
                </c:pt>
                <c:pt idx="1133">
                  <c:v>2.3460046864540338</c:v>
                </c:pt>
                <c:pt idx="1134">
                  <c:v>2.1583243115377111</c:v>
                </c:pt>
                <c:pt idx="1135">
                  <c:v>2.1114042178086305</c:v>
                </c:pt>
                <c:pt idx="1136">
                  <c:v>2.0762141475118199</c:v>
                </c:pt>
                <c:pt idx="1137">
                  <c:v>2.0527541006472796</c:v>
                </c:pt>
                <c:pt idx="1138">
                  <c:v>2.0879441709440902</c:v>
                </c:pt>
                <c:pt idx="1139">
                  <c:v>2.0292940537827393</c:v>
                </c:pt>
                <c:pt idx="1140">
                  <c:v>1.9237238428923076</c:v>
                </c:pt>
                <c:pt idx="1141">
                  <c:v>1.8533437022986867</c:v>
                </c:pt>
                <c:pt idx="1142">
                  <c:v>1.8064236085696062</c:v>
                </c:pt>
                <c:pt idx="1143">
                  <c:v>1.9471838897568483</c:v>
                </c:pt>
                <c:pt idx="1144">
                  <c:v>1.9471838897568483</c:v>
                </c:pt>
                <c:pt idx="1145">
                  <c:v>2.005834006918199</c:v>
                </c:pt>
                <c:pt idx="1146">
                  <c:v>1.9941039834859287</c:v>
                </c:pt>
                <c:pt idx="1147">
                  <c:v>1.9706439366213884</c:v>
                </c:pt>
                <c:pt idx="1148">
                  <c:v>1.9119938194600377</c:v>
                </c:pt>
                <c:pt idx="1149">
                  <c:v>1.9002637960277673</c:v>
                </c:pt>
                <c:pt idx="1150">
                  <c:v>1.8650737257309569</c:v>
                </c:pt>
                <c:pt idx="1151">
                  <c:v>1.8064236085696062</c:v>
                </c:pt>
                <c:pt idx="1152">
                  <c:v>1.794693585137336</c:v>
                </c:pt>
                <c:pt idx="1153">
                  <c:v>1.8298836554341462</c:v>
                </c:pt>
                <c:pt idx="1154">
                  <c:v>1.876803749163227</c:v>
                </c:pt>
                <c:pt idx="1155">
                  <c:v>1.9706439366213884</c:v>
                </c:pt>
                <c:pt idx="1156">
                  <c:v>1.794693585137336</c:v>
                </c:pt>
                <c:pt idx="1157">
                  <c:v>1.7477734914082552</c:v>
                </c:pt>
                <c:pt idx="1158">
                  <c:v>1.7125834211114446</c:v>
                </c:pt>
                <c:pt idx="1159">
                  <c:v>1.7125834211114446</c:v>
                </c:pt>
                <c:pt idx="1160">
                  <c:v>1.6539333039500939</c:v>
                </c:pt>
                <c:pt idx="1161">
                  <c:v>1.6187432336532834</c:v>
                </c:pt>
                <c:pt idx="1162">
                  <c:v>1.6187432336532834</c:v>
                </c:pt>
                <c:pt idx="1163">
                  <c:v>1.6070132102210131</c:v>
                </c:pt>
                <c:pt idx="1164">
                  <c:v>1.6773933508146341</c:v>
                </c:pt>
                <c:pt idx="1165">
                  <c:v>1.6891233742469043</c:v>
                </c:pt>
                <c:pt idx="1166">
                  <c:v>1.6773933508146341</c:v>
                </c:pt>
                <c:pt idx="1167">
                  <c:v>1.7243134445437147</c:v>
                </c:pt>
                <c:pt idx="1168">
                  <c:v>1.7360434679759851</c:v>
                </c:pt>
                <c:pt idx="1169">
                  <c:v>1.7595035148405254</c:v>
                </c:pt>
                <c:pt idx="1170">
                  <c:v>1.7829635617050656</c:v>
                </c:pt>
                <c:pt idx="1171">
                  <c:v>1.794693585137336</c:v>
                </c:pt>
                <c:pt idx="1172">
                  <c:v>1.7712335382727955</c:v>
                </c:pt>
                <c:pt idx="1173">
                  <c:v>2.1114042178086305</c:v>
                </c:pt>
                <c:pt idx="1174">
                  <c:v>2.06448412407955</c:v>
                </c:pt>
                <c:pt idx="1175">
                  <c:v>1.9354538663245779</c:v>
                </c:pt>
                <c:pt idx="1176">
                  <c:v>1.8533437022986867</c:v>
                </c:pt>
                <c:pt idx="1177">
                  <c:v>1.9354538663245779</c:v>
                </c:pt>
                <c:pt idx="1178">
                  <c:v>1.9706439366213884</c:v>
                </c:pt>
                <c:pt idx="1179">
                  <c:v>1.9119938194600377</c:v>
                </c:pt>
                <c:pt idx="1180">
                  <c:v>3.0498060923902441</c:v>
                </c:pt>
                <c:pt idx="1184">
                  <c:v>6.0057719973223271</c:v>
                </c:pt>
                <c:pt idx="1185">
                  <c:v>4.4925989745594741</c:v>
                </c:pt>
                <c:pt idx="1186">
                  <c:v>3.9178278263782365</c:v>
                </c:pt>
                <c:pt idx="1187">
                  <c:v>3.3430566781969984</c:v>
                </c:pt>
                <c:pt idx="1188">
                  <c:v>3.1553763032806752</c:v>
                </c:pt>
                <c:pt idx="1189">
                  <c:v>2.8738557409061913</c:v>
                </c:pt>
                <c:pt idx="1190">
                  <c:v>2.5688751316671667</c:v>
                </c:pt>
                <c:pt idx="1191">
                  <c:v>2.3929247801831144</c:v>
                </c:pt>
                <c:pt idx="1192">
                  <c:v>2.5571451082348968</c:v>
                </c:pt>
                <c:pt idx="1193">
                  <c:v>2.428114850479925</c:v>
                </c:pt>
                <c:pt idx="1194">
                  <c:v>2.2169744286990616</c:v>
                </c:pt>
                <c:pt idx="1195">
                  <c:v>2.2052444052667917</c:v>
                </c:pt>
                <c:pt idx="1196">
                  <c:v>2.8855857643384617</c:v>
                </c:pt>
                <c:pt idx="1197">
                  <c:v>2.5102250145058158</c:v>
                </c:pt>
                <c:pt idx="1198">
                  <c:v>2.4046548036153848</c:v>
                </c:pt>
                <c:pt idx="1199">
                  <c:v>2.2990845927249532</c:v>
                </c:pt>
                <c:pt idx="1200">
                  <c:v>2.2638945224281426</c:v>
                </c:pt>
                <c:pt idx="1201">
                  <c:v>2.9911559752288932</c:v>
                </c:pt>
                <c:pt idx="1202">
                  <c:v>2.5454150848026265</c:v>
                </c:pt>
                <c:pt idx="1203">
                  <c:v>2.5923351785317075</c:v>
                </c:pt>
                <c:pt idx="1204">
                  <c:v>2.4046548036153848</c:v>
                </c:pt>
                <c:pt idx="1205">
                  <c:v>2.2873545692926829</c:v>
                </c:pt>
                <c:pt idx="1206">
                  <c:v>2.1817843584022514</c:v>
                </c:pt>
                <c:pt idx="1207">
                  <c:v>2.06448412407955</c:v>
                </c:pt>
                <c:pt idx="1208">
                  <c:v>2.0879441709440902</c:v>
                </c:pt>
                <c:pt idx="1209">
                  <c:v>2.0292940537827393</c:v>
                </c:pt>
                <c:pt idx="1210">
                  <c:v>2.0292940537827393</c:v>
                </c:pt>
                <c:pt idx="1211">
                  <c:v>1.876803749163227</c:v>
                </c:pt>
                <c:pt idx="1212">
                  <c:v>1.7595035148405254</c:v>
                </c:pt>
                <c:pt idx="1213">
                  <c:v>1.6773933508146341</c:v>
                </c:pt>
                <c:pt idx="1214">
                  <c:v>1.6422032805178237</c:v>
                </c:pt>
                <c:pt idx="1215">
                  <c:v>1.5952831867887429</c:v>
                </c:pt>
                <c:pt idx="1216">
                  <c:v>1.5835531633564728</c:v>
                </c:pt>
                <c:pt idx="1217">
                  <c:v>1.6773933508146341</c:v>
                </c:pt>
                <c:pt idx="1218">
                  <c:v>1.5483630930596621</c:v>
                </c:pt>
                <c:pt idx="1219">
                  <c:v>1.7595035148405254</c:v>
                </c:pt>
                <c:pt idx="1220">
                  <c:v>1.5600931164919325</c:v>
                </c:pt>
                <c:pt idx="1221">
                  <c:v>1.4662529290337711</c:v>
                </c:pt>
                <c:pt idx="1222">
                  <c:v>1.3254926478465292</c:v>
                </c:pt>
                <c:pt idx="1223">
                  <c:v>1.4662529290337711</c:v>
                </c:pt>
                <c:pt idx="1224">
                  <c:v>2.2052444052667917</c:v>
                </c:pt>
                <c:pt idx="1225">
                  <c:v>2.8386656706093807</c:v>
                </c:pt>
                <c:pt idx="1226">
                  <c:v>2.3577347098863042</c:v>
                </c:pt>
                <c:pt idx="1227">
                  <c:v>2.2287044521313319</c:v>
                </c:pt>
                <c:pt idx="1228">
                  <c:v>2.0996741943763602</c:v>
                </c:pt>
                <c:pt idx="1229">
                  <c:v>2.1700543349699815</c:v>
                </c:pt>
                <c:pt idx="1230">
                  <c:v>2.0996741943763602</c:v>
                </c:pt>
                <c:pt idx="1231">
                  <c:v>2.2756245458604125</c:v>
                </c:pt>
                <c:pt idx="1232">
                  <c:v>2.005834006918199</c:v>
                </c:pt>
                <c:pt idx="1233">
                  <c:v>2.9559659049320826</c:v>
                </c:pt>
                <c:pt idx="1234">
                  <c:v>2.9794259517966228</c:v>
                </c:pt>
                <c:pt idx="1235">
                  <c:v>2.80347560031257</c:v>
                </c:pt>
                <c:pt idx="1236">
                  <c:v>2.697905389422139</c:v>
                </c:pt>
                <c:pt idx="1237">
                  <c:v>2.7330954597189496</c:v>
                </c:pt>
                <c:pt idx="1238">
                  <c:v>2.4163848270476551</c:v>
                </c:pt>
                <c:pt idx="1239">
                  <c:v>2.2404344755636023</c:v>
                </c:pt>
                <c:pt idx="1240">
                  <c:v>2.0410240772150092</c:v>
                </c:pt>
                <c:pt idx="1241">
                  <c:v>1.9237238428923076</c:v>
                </c:pt>
                <c:pt idx="1242">
                  <c:v>1.7829635617050656</c:v>
                </c:pt>
                <c:pt idx="1243">
                  <c:v>1.7125834211114446</c:v>
                </c:pt>
                <c:pt idx="1244">
                  <c:v>1.7125834211114446</c:v>
                </c:pt>
                <c:pt idx="1245">
                  <c:v>1.6422032805178237</c:v>
                </c:pt>
                <c:pt idx="1246">
                  <c:v>1.5718231399242026</c:v>
                </c:pt>
                <c:pt idx="1247">
                  <c:v>2.005834006918199</c:v>
                </c:pt>
                <c:pt idx="1248">
                  <c:v>1.7477734914082552</c:v>
                </c:pt>
                <c:pt idx="1249">
                  <c:v>1.5600931164919325</c:v>
                </c:pt>
                <c:pt idx="1250">
                  <c:v>1.5835531633564728</c:v>
                </c:pt>
                <c:pt idx="1251">
                  <c:v>1.665663327382364</c:v>
                </c:pt>
                <c:pt idx="1252">
                  <c:v>1.7477734914082552</c:v>
                </c:pt>
                <c:pt idx="1253">
                  <c:v>1.7243134445437147</c:v>
                </c:pt>
                <c:pt idx="1254">
                  <c:v>1.7360434679759851</c:v>
                </c:pt>
                <c:pt idx="1255">
                  <c:v>1.7360434679759851</c:v>
                </c:pt>
                <c:pt idx="1256">
                  <c:v>1.7125834211114446</c:v>
                </c:pt>
                <c:pt idx="1257">
                  <c:v>1.7360434679759851</c:v>
                </c:pt>
                <c:pt idx="1258">
                  <c:v>1.7243134445437147</c:v>
                </c:pt>
                <c:pt idx="1259">
                  <c:v>1.665663327382364</c:v>
                </c:pt>
                <c:pt idx="1260">
                  <c:v>1.6187432336532834</c:v>
                </c:pt>
                <c:pt idx="1261">
                  <c:v>1.5952831867887429</c:v>
                </c:pt>
                <c:pt idx="1262">
                  <c:v>1.6187432336532834</c:v>
                </c:pt>
                <c:pt idx="1263">
                  <c:v>1.8416136788664164</c:v>
                </c:pt>
                <c:pt idx="1264">
                  <c:v>1.6891233742469043</c:v>
                </c:pt>
                <c:pt idx="1265">
                  <c:v>1.6070132102210131</c:v>
                </c:pt>
                <c:pt idx="1266">
                  <c:v>1.6304732570855536</c:v>
                </c:pt>
                <c:pt idx="1267">
                  <c:v>1.5952831867887429</c:v>
                </c:pt>
                <c:pt idx="1268">
                  <c:v>1.7243134445437147</c:v>
                </c:pt>
                <c:pt idx="1269">
                  <c:v>1.7243134445437147</c:v>
                </c:pt>
                <c:pt idx="1270">
                  <c:v>1.6422032805178237</c:v>
                </c:pt>
                <c:pt idx="1271">
                  <c:v>1.665663327382364</c:v>
                </c:pt>
                <c:pt idx="1272">
                  <c:v>1.665663327382364</c:v>
                </c:pt>
                <c:pt idx="1273">
                  <c:v>1.9119938194600377</c:v>
                </c:pt>
                <c:pt idx="1274">
                  <c:v>1.7595035148405254</c:v>
                </c:pt>
                <c:pt idx="1275">
                  <c:v>1.7243134445437147</c:v>
                </c:pt>
                <c:pt idx="1276">
                  <c:v>1.7477734914082552</c:v>
                </c:pt>
                <c:pt idx="1277">
                  <c:v>1.7008533976791744</c:v>
                </c:pt>
                <c:pt idx="1278">
                  <c:v>1.6539333039500939</c:v>
                </c:pt>
                <c:pt idx="1279">
                  <c:v>1.5952831867887429</c:v>
                </c:pt>
                <c:pt idx="1280">
                  <c:v>1.5835531633564728</c:v>
                </c:pt>
                <c:pt idx="1281">
                  <c:v>1.5483630930596621</c:v>
                </c:pt>
                <c:pt idx="1282">
                  <c:v>1.5483630930596621</c:v>
                </c:pt>
                <c:pt idx="1283">
                  <c:v>1.5014429993305818</c:v>
                </c:pt>
                <c:pt idx="1284">
                  <c:v>1.6304732570855536</c:v>
                </c:pt>
                <c:pt idx="1285">
                  <c:v>1.7008533976791744</c:v>
                </c:pt>
                <c:pt idx="1286">
                  <c:v>1.6070132102210131</c:v>
                </c:pt>
                <c:pt idx="1287">
                  <c:v>1.5835531633564728</c:v>
                </c:pt>
                <c:pt idx="1288">
                  <c:v>1.536633069627392</c:v>
                </c:pt>
                <c:pt idx="1289">
                  <c:v>1.5249030461951221</c:v>
                </c:pt>
                <c:pt idx="1290">
                  <c:v>1.536633069627392</c:v>
                </c:pt>
                <c:pt idx="1291">
                  <c:v>1.5014429993305818</c:v>
                </c:pt>
                <c:pt idx="1292">
                  <c:v>1.4779829524660413</c:v>
                </c:pt>
                <c:pt idx="1293">
                  <c:v>1.4310628587369605</c:v>
                </c:pt>
                <c:pt idx="1294">
                  <c:v>1.3841427650078799</c:v>
                </c:pt>
                <c:pt idx="1295">
                  <c:v>1.3372226712787993</c:v>
                </c:pt>
                <c:pt idx="1296">
                  <c:v>1.3020326009819887</c:v>
                </c:pt>
                <c:pt idx="1297">
                  <c:v>1.2785725541174484</c:v>
                </c:pt>
                <c:pt idx="1298">
                  <c:v>1.3841427650078799</c:v>
                </c:pt>
                <c:pt idx="1299">
                  <c:v>1.2316524603883678</c:v>
                </c:pt>
                <c:pt idx="1300">
                  <c:v>1.1096602166927581</c:v>
                </c:pt>
                <c:pt idx="1301">
                  <c:v>1.0686051346798122</c:v>
                </c:pt>
                <c:pt idx="1302">
                  <c:v>0.98532196831069419</c:v>
                </c:pt>
                <c:pt idx="1303">
                  <c:v>0.92667185114934336</c:v>
                </c:pt>
                <c:pt idx="1304">
                  <c:v>0.84573468946667918</c:v>
                </c:pt>
                <c:pt idx="1305">
                  <c:v>0.80702561214018764</c:v>
                </c:pt>
                <c:pt idx="1306">
                  <c:v>0.70966641765234517</c:v>
                </c:pt>
                <c:pt idx="1307">
                  <c:v>0.66157332158003745</c:v>
                </c:pt>
                <c:pt idx="1308">
                  <c:v>0.60996121847804885</c:v>
                </c:pt>
                <c:pt idx="1309">
                  <c:v>0.55365710600315199</c:v>
                </c:pt>
                <c:pt idx="1310">
                  <c:v>0.54544608960056284</c:v>
                </c:pt>
                <c:pt idx="1311">
                  <c:v>0.48210396306630399</c:v>
                </c:pt>
                <c:pt idx="1312">
                  <c:v>0.46450892791789866</c:v>
                </c:pt>
                <c:pt idx="1313">
                  <c:v>0.46216292323144464</c:v>
                </c:pt>
                <c:pt idx="1314">
                  <c:v>0.32022963970097562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0.20879441709440902</c:v>
                </c:pt>
                <c:pt idx="1327">
                  <c:v>0</c:v>
                </c:pt>
                <c:pt idx="1328">
                  <c:v>0.23577347098863038</c:v>
                </c:pt>
                <c:pt idx="1329">
                  <c:v>0.36832273577328334</c:v>
                </c:pt>
                <c:pt idx="1330">
                  <c:v>0.41406982715913693</c:v>
                </c:pt>
                <c:pt idx="1331">
                  <c:v>0.50204500290116327</c:v>
                </c:pt>
                <c:pt idx="1332">
                  <c:v>0.67095734032585364</c:v>
                </c:pt>
                <c:pt idx="1333">
                  <c:v>0.74368348560592867</c:v>
                </c:pt>
                <c:pt idx="1334">
                  <c:v>0.56421412709219509</c:v>
                </c:pt>
                <c:pt idx="1335">
                  <c:v>0.70849341530911825</c:v>
                </c:pt>
                <c:pt idx="1336">
                  <c:v>0.79060357933500947</c:v>
                </c:pt>
                <c:pt idx="1337">
                  <c:v>0.94074787926806747</c:v>
                </c:pt>
                <c:pt idx="1338">
                  <c:v>0.99118698002682915</c:v>
                </c:pt>
                <c:pt idx="1339">
                  <c:v>1.0052630081455536</c:v>
                </c:pt>
                <c:pt idx="1340">
                  <c:v>1.0087820151752345</c:v>
                </c:pt>
                <c:pt idx="1341">
                  <c:v>1.0650861276501313</c:v>
                </c:pt>
                <c:pt idx="1342">
                  <c:v>1.100276197946942</c:v>
                </c:pt>
                <c:pt idx="1343">
                  <c:v>1.1108332190359851</c:v>
                </c:pt>
                <c:pt idx="1344">
                  <c:v>1.0404530784423638</c:v>
                </c:pt>
                <c:pt idx="1345">
                  <c:v>1.0439720854720451</c:v>
                </c:pt>
                <c:pt idx="1346">
                  <c:v>1.1296012565276174</c:v>
                </c:pt>
                <c:pt idx="1347">
                  <c:v>1.1718293408837899</c:v>
                </c:pt>
                <c:pt idx="1348">
                  <c:v>1.2199224369560977</c:v>
                </c:pt>
                <c:pt idx="1349">
                  <c:v>1.2433824838206378</c:v>
                </c:pt>
                <c:pt idx="1350">
                  <c:v>1.2316524603883678</c:v>
                </c:pt>
                <c:pt idx="1351">
                  <c:v>1.2316524603883678</c:v>
                </c:pt>
                <c:pt idx="1352">
                  <c:v>1.1659643291676547</c:v>
                </c:pt>
                <c:pt idx="1353">
                  <c:v>1.1331202635572983</c:v>
                </c:pt>
                <c:pt idx="1354">
                  <c:v>1.3372226712787993</c:v>
                </c:pt>
                <c:pt idx="1355">
                  <c:v>1.3489526947110695</c:v>
                </c:pt>
                <c:pt idx="1356">
                  <c:v>1.2199224369560977</c:v>
                </c:pt>
                <c:pt idx="1357">
                  <c:v>1.169483336197336</c:v>
                </c:pt>
                <c:pt idx="1358">
                  <c:v>1.1730023432270169</c:v>
                </c:pt>
                <c:pt idx="1359">
                  <c:v>1.1659643291676547</c:v>
                </c:pt>
                <c:pt idx="1360">
                  <c:v>1.1530613033921575</c:v>
                </c:pt>
                <c:pt idx="1361">
                  <c:v>1.1730023432270169</c:v>
                </c:pt>
                <c:pt idx="1362">
                  <c:v>1.1096602166927581</c:v>
                </c:pt>
                <c:pt idx="1363">
                  <c:v>1.1436772846463414</c:v>
                </c:pt>
                <c:pt idx="1364">
                  <c:v>1.1847323666592871</c:v>
                </c:pt>
                <c:pt idx="1365">
                  <c:v>0.90673081131448408</c:v>
                </c:pt>
                <c:pt idx="1366">
                  <c:v>1.0557021089043153</c:v>
                </c:pt>
                <c:pt idx="1367">
                  <c:v>1.0662591299933584</c:v>
                </c:pt>
                <c:pt idx="1368">
                  <c:v>2.3225446395894935</c:v>
                </c:pt>
                <c:pt idx="1369">
                  <c:v>1.8298836554341462</c:v>
                </c:pt>
                <c:pt idx="1370">
                  <c:v>1.4662529290337711</c:v>
                </c:pt>
                <c:pt idx="1371">
                  <c:v>1.4193328353046903</c:v>
                </c:pt>
                <c:pt idx="1372">
                  <c:v>1.3489526947110695</c:v>
                </c:pt>
                <c:pt idx="1373">
                  <c:v>1.3020326009819887</c:v>
                </c:pt>
                <c:pt idx="1374">
                  <c:v>1.2668425306851783</c:v>
                </c:pt>
                <c:pt idx="1375">
                  <c:v>1.3841427650078799</c:v>
                </c:pt>
                <c:pt idx="1376">
                  <c:v>1.5249030461951221</c:v>
                </c:pt>
                <c:pt idx="1377">
                  <c:v>1.4779829524660413</c:v>
                </c:pt>
                <c:pt idx="1378">
                  <c:v>1.3841427650078799</c:v>
                </c:pt>
                <c:pt idx="1379">
                  <c:v>1.3606827181433396</c:v>
                </c:pt>
                <c:pt idx="1380">
                  <c:v>1.3958727884401501</c:v>
                </c:pt>
                <c:pt idx="1381">
                  <c:v>1.4193328353046903</c:v>
                </c:pt>
                <c:pt idx="1382">
                  <c:v>1.5249030461951221</c:v>
                </c:pt>
                <c:pt idx="1383">
                  <c:v>1.5952831867887429</c:v>
                </c:pt>
                <c:pt idx="1384">
                  <c:v>1.6187432336532834</c:v>
                </c:pt>
                <c:pt idx="1385">
                  <c:v>1.6304732570855536</c:v>
                </c:pt>
                <c:pt idx="1386">
                  <c:v>1.5835531633564728</c:v>
                </c:pt>
                <c:pt idx="1387">
                  <c:v>1.6539333039500939</c:v>
                </c:pt>
                <c:pt idx="1388">
                  <c:v>1.6187432336532834</c:v>
                </c:pt>
                <c:pt idx="1389">
                  <c:v>1.5718231399242026</c:v>
                </c:pt>
                <c:pt idx="1390">
                  <c:v>1.5600931164919325</c:v>
                </c:pt>
                <c:pt idx="1391">
                  <c:v>1.5952831867887429</c:v>
                </c:pt>
                <c:pt idx="1392">
                  <c:v>1.6304732570855536</c:v>
                </c:pt>
                <c:pt idx="1393">
                  <c:v>1.7360434679759851</c:v>
                </c:pt>
                <c:pt idx="1394">
                  <c:v>1.7360434679759851</c:v>
                </c:pt>
                <c:pt idx="1395">
                  <c:v>1.5952831867887429</c:v>
                </c:pt>
                <c:pt idx="1396">
                  <c:v>2.0292940537827393</c:v>
                </c:pt>
                <c:pt idx="1397">
                  <c:v>1.6773933508146341</c:v>
                </c:pt>
                <c:pt idx="1398">
                  <c:v>1.5718231399242026</c:v>
                </c:pt>
                <c:pt idx="1399">
                  <c:v>3.812257615487805</c:v>
                </c:pt>
                <c:pt idx="1400">
                  <c:v>0</c:v>
                </c:pt>
                <c:pt idx="1401">
                  <c:v>2.2287044521313319</c:v>
                </c:pt>
                <c:pt idx="1402">
                  <c:v>2.697905389422139</c:v>
                </c:pt>
                <c:pt idx="1403">
                  <c:v>2.9794259517966228</c:v>
                </c:pt>
                <c:pt idx="1404">
                  <c:v>3.4017067953583489</c:v>
                </c:pt>
                <c:pt idx="1405">
                  <c:v>2.7096354128544093</c:v>
                </c:pt>
                <c:pt idx="1406">
                  <c:v>2.2638945224281426</c:v>
                </c:pt>
                <c:pt idx="1407">
                  <c:v>1.9354538663245779</c:v>
                </c:pt>
                <c:pt idx="1408">
                  <c:v>1.7829635617050656</c:v>
                </c:pt>
                <c:pt idx="1409">
                  <c:v>1.7477734914082552</c:v>
                </c:pt>
                <c:pt idx="1410">
                  <c:v>1.9471838897568483</c:v>
                </c:pt>
                <c:pt idx="1411">
                  <c:v>2.3460046864540338</c:v>
                </c:pt>
                <c:pt idx="1412">
                  <c:v>3.073266139254784</c:v>
                </c:pt>
                <c:pt idx="1413">
                  <c:v>2.1935143818345213</c:v>
                </c:pt>
                <c:pt idx="1414">
                  <c:v>1.9706439366213884</c:v>
                </c:pt>
                <c:pt idx="1415">
                  <c:v>1.8533437022986867</c:v>
                </c:pt>
                <c:pt idx="1416">
                  <c:v>1.7595035148405254</c:v>
                </c:pt>
                <c:pt idx="1417">
                  <c:v>1.6773933508146341</c:v>
                </c:pt>
                <c:pt idx="1418">
                  <c:v>1.6187432336532834</c:v>
                </c:pt>
                <c:pt idx="1419">
                  <c:v>1.5483630930596621</c:v>
                </c:pt>
                <c:pt idx="1420">
                  <c:v>1.4897129758983114</c:v>
                </c:pt>
                <c:pt idx="1421">
                  <c:v>1.4897129758983114</c:v>
                </c:pt>
                <c:pt idx="1422">
                  <c:v>1.4310628587369605</c:v>
                </c:pt>
                <c:pt idx="1423">
                  <c:v>1.5835531633564728</c:v>
                </c:pt>
                <c:pt idx="1424">
                  <c:v>3.2844065610356474</c:v>
                </c:pt>
                <c:pt idx="1425">
                  <c:v>2.2638945224281426</c:v>
                </c:pt>
                <c:pt idx="1426">
                  <c:v>2.06448412407955</c:v>
                </c:pt>
                <c:pt idx="1427">
                  <c:v>2.0879441709440902</c:v>
                </c:pt>
                <c:pt idx="1428">
                  <c:v>2.9911559752288932</c:v>
                </c:pt>
                <c:pt idx="1429">
                  <c:v>2.4398448739121954</c:v>
                </c:pt>
                <c:pt idx="1430">
                  <c:v>2.862125717473921</c:v>
                </c:pt>
                <c:pt idx="1431">
                  <c:v>7.0145540124975607</c:v>
                </c:pt>
                <c:pt idx="1432">
                  <c:v>5.1612103101988742</c:v>
                </c:pt>
                <c:pt idx="1433">
                  <c:v>3.6480372874360225</c:v>
                </c:pt>
                <c:pt idx="1434">
                  <c:v>3.0380760689579738</c:v>
                </c:pt>
                <c:pt idx="1435">
                  <c:v>2.6627153191253283</c:v>
                </c:pt>
                <c:pt idx="1436">
                  <c:v>2.3694647333185741</c:v>
                </c:pt>
                <c:pt idx="1437">
                  <c:v>2.1348642646731708</c:v>
                </c:pt>
                <c:pt idx="1438">
                  <c:v>1.9354538663245779</c:v>
                </c:pt>
                <c:pt idx="1439">
                  <c:v>1.8064236085696062</c:v>
                </c:pt>
                <c:pt idx="1440">
                  <c:v>1.7125834211114446</c:v>
                </c:pt>
                <c:pt idx="1441">
                  <c:v>1.6187432336532834</c:v>
                </c:pt>
                <c:pt idx="1442">
                  <c:v>1.5718231399242026</c:v>
                </c:pt>
                <c:pt idx="1443">
                  <c:v>1.5131730227628519</c:v>
                </c:pt>
                <c:pt idx="1444">
                  <c:v>1.4662529290337711</c:v>
                </c:pt>
                <c:pt idx="1445">
                  <c:v>1.4310628587369605</c:v>
                </c:pt>
                <c:pt idx="1446">
                  <c:v>1.4076028118724202</c:v>
                </c:pt>
                <c:pt idx="1447">
                  <c:v>1.3841427650078799</c:v>
                </c:pt>
                <c:pt idx="1448">
                  <c:v>2.3694647333185741</c:v>
                </c:pt>
                <c:pt idx="1449">
                  <c:v>2.3929247801831144</c:v>
                </c:pt>
                <c:pt idx="1450">
                  <c:v>4.4339488573981232</c:v>
                </c:pt>
                <c:pt idx="1451">
                  <c:v>0</c:v>
                </c:pt>
                <c:pt idx="1452">
                  <c:v>0</c:v>
                </c:pt>
                <c:pt idx="1453">
                  <c:v>5.9002017864318947</c:v>
                </c:pt>
                <c:pt idx="1454">
                  <c:v>4.5981691854499065</c:v>
                </c:pt>
                <c:pt idx="1455">
                  <c:v>4.8093096072307695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EE-4EFD-8081-105B79018BD4}"/>
            </c:ext>
          </c:extLst>
        </c:ser>
        <c:ser>
          <c:idx val="1"/>
          <c:order val="1"/>
          <c:tx>
            <c:v>Chicken Creek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[1]ChickenCreek_all_years!$I$2:$I$5114</c:f>
              <c:numCache>
                <c:formatCode>m/d/yyyy</c:formatCode>
                <c:ptCount val="5113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  <c:pt idx="30">
                  <c:v>37287</c:v>
                </c:pt>
                <c:pt idx="31">
                  <c:v>37288</c:v>
                </c:pt>
                <c:pt idx="32">
                  <c:v>37289</c:v>
                </c:pt>
                <c:pt idx="33">
                  <c:v>37290</c:v>
                </c:pt>
                <c:pt idx="34">
                  <c:v>37291</c:v>
                </c:pt>
                <c:pt idx="35">
                  <c:v>37292</c:v>
                </c:pt>
                <c:pt idx="36">
                  <c:v>37293</c:v>
                </c:pt>
                <c:pt idx="37">
                  <c:v>37294</c:v>
                </c:pt>
                <c:pt idx="38">
                  <c:v>37295</c:v>
                </c:pt>
                <c:pt idx="39">
                  <c:v>37296</c:v>
                </c:pt>
                <c:pt idx="40">
                  <c:v>37297</c:v>
                </c:pt>
                <c:pt idx="41">
                  <c:v>37298</c:v>
                </c:pt>
                <c:pt idx="42">
                  <c:v>37299</c:v>
                </c:pt>
                <c:pt idx="43">
                  <c:v>37300</c:v>
                </c:pt>
                <c:pt idx="44">
                  <c:v>37301</c:v>
                </c:pt>
                <c:pt idx="45">
                  <c:v>37302</c:v>
                </c:pt>
                <c:pt idx="46">
                  <c:v>37303</c:v>
                </c:pt>
                <c:pt idx="47">
                  <c:v>37304</c:v>
                </c:pt>
                <c:pt idx="48">
                  <c:v>37305</c:v>
                </c:pt>
                <c:pt idx="49">
                  <c:v>37306</c:v>
                </c:pt>
                <c:pt idx="50">
                  <c:v>37307</c:v>
                </c:pt>
                <c:pt idx="51">
                  <c:v>37308</c:v>
                </c:pt>
                <c:pt idx="52">
                  <c:v>37309</c:v>
                </c:pt>
                <c:pt idx="53">
                  <c:v>37310</c:v>
                </c:pt>
                <c:pt idx="54">
                  <c:v>37311</c:v>
                </c:pt>
                <c:pt idx="55">
                  <c:v>37312</c:v>
                </c:pt>
                <c:pt idx="56">
                  <c:v>37313</c:v>
                </c:pt>
                <c:pt idx="57">
                  <c:v>37314</c:v>
                </c:pt>
                <c:pt idx="58">
                  <c:v>37315</c:v>
                </c:pt>
                <c:pt idx="59">
                  <c:v>37316</c:v>
                </c:pt>
                <c:pt idx="60">
                  <c:v>37317</c:v>
                </c:pt>
                <c:pt idx="61">
                  <c:v>37318</c:v>
                </c:pt>
                <c:pt idx="62">
                  <c:v>37319</c:v>
                </c:pt>
                <c:pt idx="63">
                  <c:v>37320</c:v>
                </c:pt>
                <c:pt idx="64">
                  <c:v>37321</c:v>
                </c:pt>
                <c:pt idx="65">
                  <c:v>37322</c:v>
                </c:pt>
                <c:pt idx="66">
                  <c:v>37323</c:v>
                </c:pt>
                <c:pt idx="67">
                  <c:v>37324</c:v>
                </c:pt>
                <c:pt idx="68">
                  <c:v>37325</c:v>
                </c:pt>
                <c:pt idx="69">
                  <c:v>37326</c:v>
                </c:pt>
                <c:pt idx="70">
                  <c:v>37327</c:v>
                </c:pt>
                <c:pt idx="71">
                  <c:v>37328</c:v>
                </c:pt>
                <c:pt idx="72">
                  <c:v>37329</c:v>
                </c:pt>
                <c:pt idx="73">
                  <c:v>37330</c:v>
                </c:pt>
                <c:pt idx="74">
                  <c:v>37331</c:v>
                </c:pt>
                <c:pt idx="75">
                  <c:v>37332</c:v>
                </c:pt>
                <c:pt idx="76">
                  <c:v>37333</c:v>
                </c:pt>
                <c:pt idx="77">
                  <c:v>37334</c:v>
                </c:pt>
                <c:pt idx="78">
                  <c:v>37335</c:v>
                </c:pt>
                <c:pt idx="79">
                  <c:v>37336</c:v>
                </c:pt>
                <c:pt idx="80">
                  <c:v>37337</c:v>
                </c:pt>
                <c:pt idx="81">
                  <c:v>37338</c:v>
                </c:pt>
                <c:pt idx="82">
                  <c:v>37339</c:v>
                </c:pt>
                <c:pt idx="83">
                  <c:v>37340</c:v>
                </c:pt>
                <c:pt idx="84">
                  <c:v>37341</c:v>
                </c:pt>
                <c:pt idx="85">
                  <c:v>37342</c:v>
                </c:pt>
                <c:pt idx="86">
                  <c:v>37343</c:v>
                </c:pt>
                <c:pt idx="87">
                  <c:v>37344</c:v>
                </c:pt>
                <c:pt idx="88">
                  <c:v>37345</c:v>
                </c:pt>
                <c:pt idx="89">
                  <c:v>37346</c:v>
                </c:pt>
                <c:pt idx="90">
                  <c:v>37347</c:v>
                </c:pt>
                <c:pt idx="91">
                  <c:v>37348</c:v>
                </c:pt>
                <c:pt idx="92">
                  <c:v>37349</c:v>
                </c:pt>
                <c:pt idx="93">
                  <c:v>37350</c:v>
                </c:pt>
                <c:pt idx="94">
                  <c:v>37351</c:v>
                </c:pt>
                <c:pt idx="95">
                  <c:v>37352</c:v>
                </c:pt>
                <c:pt idx="96">
                  <c:v>37353</c:v>
                </c:pt>
                <c:pt idx="97">
                  <c:v>37354</c:v>
                </c:pt>
                <c:pt idx="98">
                  <c:v>37355</c:v>
                </c:pt>
                <c:pt idx="99">
                  <c:v>37356</c:v>
                </c:pt>
                <c:pt idx="100">
                  <c:v>37357</c:v>
                </c:pt>
                <c:pt idx="101">
                  <c:v>37358</c:v>
                </c:pt>
                <c:pt idx="102">
                  <c:v>37359</c:v>
                </c:pt>
                <c:pt idx="103">
                  <c:v>37360</c:v>
                </c:pt>
                <c:pt idx="104">
                  <c:v>37361</c:v>
                </c:pt>
                <c:pt idx="105">
                  <c:v>37362</c:v>
                </c:pt>
                <c:pt idx="106">
                  <c:v>37363</c:v>
                </c:pt>
                <c:pt idx="107">
                  <c:v>37364</c:v>
                </c:pt>
                <c:pt idx="108">
                  <c:v>37365</c:v>
                </c:pt>
                <c:pt idx="109">
                  <c:v>37366</c:v>
                </c:pt>
                <c:pt idx="110">
                  <c:v>37367</c:v>
                </c:pt>
                <c:pt idx="111">
                  <c:v>37368</c:v>
                </c:pt>
                <c:pt idx="112">
                  <c:v>37369</c:v>
                </c:pt>
                <c:pt idx="113">
                  <c:v>37370</c:v>
                </c:pt>
                <c:pt idx="114">
                  <c:v>37371</c:v>
                </c:pt>
                <c:pt idx="115">
                  <c:v>37372</c:v>
                </c:pt>
                <c:pt idx="116">
                  <c:v>37373</c:v>
                </c:pt>
                <c:pt idx="117">
                  <c:v>37374</c:v>
                </c:pt>
                <c:pt idx="118">
                  <c:v>37375</c:v>
                </c:pt>
                <c:pt idx="119">
                  <c:v>37376</c:v>
                </c:pt>
                <c:pt idx="120">
                  <c:v>37377</c:v>
                </c:pt>
                <c:pt idx="121">
                  <c:v>37378</c:v>
                </c:pt>
                <c:pt idx="122">
                  <c:v>37379</c:v>
                </c:pt>
                <c:pt idx="123">
                  <c:v>37380</c:v>
                </c:pt>
                <c:pt idx="124">
                  <c:v>37381</c:v>
                </c:pt>
                <c:pt idx="125">
                  <c:v>37382</c:v>
                </c:pt>
                <c:pt idx="126">
                  <c:v>37383</c:v>
                </c:pt>
                <c:pt idx="127">
                  <c:v>37384</c:v>
                </c:pt>
                <c:pt idx="128">
                  <c:v>37385</c:v>
                </c:pt>
                <c:pt idx="129">
                  <c:v>37386</c:v>
                </c:pt>
                <c:pt idx="130">
                  <c:v>37387</c:v>
                </c:pt>
                <c:pt idx="131">
                  <c:v>37388</c:v>
                </c:pt>
                <c:pt idx="132">
                  <c:v>37389</c:v>
                </c:pt>
                <c:pt idx="133">
                  <c:v>37390</c:v>
                </c:pt>
                <c:pt idx="134">
                  <c:v>37391</c:v>
                </c:pt>
                <c:pt idx="135">
                  <c:v>37392</c:v>
                </c:pt>
                <c:pt idx="136">
                  <c:v>37393</c:v>
                </c:pt>
                <c:pt idx="137">
                  <c:v>37394</c:v>
                </c:pt>
                <c:pt idx="138">
                  <c:v>37395</c:v>
                </c:pt>
                <c:pt idx="139">
                  <c:v>37396</c:v>
                </c:pt>
                <c:pt idx="140">
                  <c:v>37397</c:v>
                </c:pt>
                <c:pt idx="141">
                  <c:v>37398</c:v>
                </c:pt>
                <c:pt idx="142">
                  <c:v>37399</c:v>
                </c:pt>
                <c:pt idx="143">
                  <c:v>37400</c:v>
                </c:pt>
                <c:pt idx="144">
                  <c:v>37401</c:v>
                </c:pt>
                <c:pt idx="145">
                  <c:v>37402</c:v>
                </c:pt>
                <c:pt idx="146">
                  <c:v>37403</c:v>
                </c:pt>
                <c:pt idx="147">
                  <c:v>37404</c:v>
                </c:pt>
                <c:pt idx="148">
                  <c:v>37405</c:v>
                </c:pt>
                <c:pt idx="149">
                  <c:v>37406</c:v>
                </c:pt>
                <c:pt idx="150">
                  <c:v>37407</c:v>
                </c:pt>
                <c:pt idx="151">
                  <c:v>37408</c:v>
                </c:pt>
                <c:pt idx="152">
                  <c:v>37409</c:v>
                </c:pt>
                <c:pt idx="153">
                  <c:v>37410</c:v>
                </c:pt>
                <c:pt idx="154">
                  <c:v>37411</c:v>
                </c:pt>
                <c:pt idx="155">
                  <c:v>37412</c:v>
                </c:pt>
                <c:pt idx="156">
                  <c:v>37413</c:v>
                </c:pt>
                <c:pt idx="157">
                  <c:v>37414</c:v>
                </c:pt>
                <c:pt idx="158">
                  <c:v>37415</c:v>
                </c:pt>
                <c:pt idx="159">
                  <c:v>37416</c:v>
                </c:pt>
                <c:pt idx="160">
                  <c:v>37417</c:v>
                </c:pt>
                <c:pt idx="161">
                  <c:v>37418</c:v>
                </c:pt>
                <c:pt idx="162">
                  <c:v>37419</c:v>
                </c:pt>
                <c:pt idx="163">
                  <c:v>37420</c:v>
                </c:pt>
                <c:pt idx="164">
                  <c:v>37421</c:v>
                </c:pt>
                <c:pt idx="165">
                  <c:v>37422</c:v>
                </c:pt>
                <c:pt idx="166">
                  <c:v>37423</c:v>
                </c:pt>
                <c:pt idx="167">
                  <c:v>37424</c:v>
                </c:pt>
                <c:pt idx="168">
                  <c:v>37425</c:v>
                </c:pt>
                <c:pt idx="169">
                  <c:v>37426</c:v>
                </c:pt>
                <c:pt idx="170">
                  <c:v>37427</c:v>
                </c:pt>
                <c:pt idx="171">
                  <c:v>37428</c:v>
                </c:pt>
                <c:pt idx="172">
                  <c:v>37429</c:v>
                </c:pt>
                <c:pt idx="173">
                  <c:v>37430</c:v>
                </c:pt>
                <c:pt idx="174">
                  <c:v>37431</c:v>
                </c:pt>
                <c:pt idx="175">
                  <c:v>37432</c:v>
                </c:pt>
                <c:pt idx="176">
                  <c:v>37433</c:v>
                </c:pt>
                <c:pt idx="177">
                  <c:v>37434</c:v>
                </c:pt>
                <c:pt idx="178">
                  <c:v>37435</c:v>
                </c:pt>
                <c:pt idx="179">
                  <c:v>37436</c:v>
                </c:pt>
                <c:pt idx="180">
                  <c:v>37437</c:v>
                </c:pt>
                <c:pt idx="181">
                  <c:v>37438</c:v>
                </c:pt>
                <c:pt idx="182">
                  <c:v>37439</c:v>
                </c:pt>
                <c:pt idx="183">
                  <c:v>37440</c:v>
                </c:pt>
                <c:pt idx="184">
                  <c:v>37441</c:v>
                </c:pt>
                <c:pt idx="185">
                  <c:v>37442</c:v>
                </c:pt>
                <c:pt idx="186">
                  <c:v>37443</c:v>
                </c:pt>
                <c:pt idx="187">
                  <c:v>37444</c:v>
                </c:pt>
                <c:pt idx="188">
                  <c:v>37445</c:v>
                </c:pt>
                <c:pt idx="189">
                  <c:v>37446</c:v>
                </c:pt>
                <c:pt idx="190">
                  <c:v>37447</c:v>
                </c:pt>
                <c:pt idx="191">
                  <c:v>37448</c:v>
                </c:pt>
                <c:pt idx="192">
                  <c:v>37449</c:v>
                </c:pt>
                <c:pt idx="193">
                  <c:v>37450</c:v>
                </c:pt>
                <c:pt idx="194">
                  <c:v>37451</c:v>
                </c:pt>
                <c:pt idx="195">
                  <c:v>37452</c:v>
                </c:pt>
                <c:pt idx="196">
                  <c:v>37453</c:v>
                </c:pt>
                <c:pt idx="197">
                  <c:v>37454</c:v>
                </c:pt>
                <c:pt idx="198">
                  <c:v>37455</c:v>
                </c:pt>
                <c:pt idx="199">
                  <c:v>37456</c:v>
                </c:pt>
                <c:pt idx="200">
                  <c:v>37457</c:v>
                </c:pt>
                <c:pt idx="201">
                  <c:v>37458</c:v>
                </c:pt>
                <c:pt idx="202">
                  <c:v>37459</c:v>
                </c:pt>
                <c:pt idx="203">
                  <c:v>37460</c:v>
                </c:pt>
                <c:pt idx="204">
                  <c:v>37461</c:v>
                </c:pt>
                <c:pt idx="205">
                  <c:v>37462</c:v>
                </c:pt>
                <c:pt idx="206">
                  <c:v>37463</c:v>
                </c:pt>
                <c:pt idx="207">
                  <c:v>37464</c:v>
                </c:pt>
                <c:pt idx="208">
                  <c:v>37465</c:v>
                </c:pt>
                <c:pt idx="209">
                  <c:v>37466</c:v>
                </c:pt>
                <c:pt idx="210">
                  <c:v>37467</c:v>
                </c:pt>
                <c:pt idx="211">
                  <c:v>37468</c:v>
                </c:pt>
                <c:pt idx="212">
                  <c:v>37469</c:v>
                </c:pt>
                <c:pt idx="213">
                  <c:v>37470</c:v>
                </c:pt>
                <c:pt idx="214">
                  <c:v>37471</c:v>
                </c:pt>
                <c:pt idx="215">
                  <c:v>37472</c:v>
                </c:pt>
                <c:pt idx="216">
                  <c:v>37473</c:v>
                </c:pt>
                <c:pt idx="217">
                  <c:v>37474</c:v>
                </c:pt>
                <c:pt idx="218">
                  <c:v>37475</c:v>
                </c:pt>
                <c:pt idx="219">
                  <c:v>37476</c:v>
                </c:pt>
                <c:pt idx="220">
                  <c:v>37477</c:v>
                </c:pt>
                <c:pt idx="221">
                  <c:v>37478</c:v>
                </c:pt>
                <c:pt idx="222">
                  <c:v>37479</c:v>
                </c:pt>
                <c:pt idx="223">
                  <c:v>37480</c:v>
                </c:pt>
                <c:pt idx="224">
                  <c:v>37481</c:v>
                </c:pt>
                <c:pt idx="225">
                  <c:v>37482</c:v>
                </c:pt>
                <c:pt idx="226">
                  <c:v>37483</c:v>
                </c:pt>
                <c:pt idx="227">
                  <c:v>37484</c:v>
                </c:pt>
                <c:pt idx="228">
                  <c:v>37485</c:v>
                </c:pt>
                <c:pt idx="229">
                  <c:v>37486</c:v>
                </c:pt>
                <c:pt idx="230">
                  <c:v>37487</c:v>
                </c:pt>
                <c:pt idx="231">
                  <c:v>37488</c:v>
                </c:pt>
                <c:pt idx="232">
                  <c:v>37489</c:v>
                </c:pt>
                <c:pt idx="233">
                  <c:v>37490</c:v>
                </c:pt>
                <c:pt idx="234">
                  <c:v>37491</c:v>
                </c:pt>
                <c:pt idx="235">
                  <c:v>37492</c:v>
                </c:pt>
                <c:pt idx="236">
                  <c:v>37493</c:v>
                </c:pt>
                <c:pt idx="237">
                  <c:v>37494</c:v>
                </c:pt>
                <c:pt idx="238">
                  <c:v>37495</c:v>
                </c:pt>
                <c:pt idx="239">
                  <c:v>37496</c:v>
                </c:pt>
                <c:pt idx="240">
                  <c:v>37497</c:v>
                </c:pt>
                <c:pt idx="241">
                  <c:v>37498</c:v>
                </c:pt>
                <c:pt idx="242">
                  <c:v>37499</c:v>
                </c:pt>
                <c:pt idx="243">
                  <c:v>37500</c:v>
                </c:pt>
                <c:pt idx="244">
                  <c:v>37501</c:v>
                </c:pt>
                <c:pt idx="245">
                  <c:v>37502</c:v>
                </c:pt>
                <c:pt idx="246">
                  <c:v>37503</c:v>
                </c:pt>
                <c:pt idx="247">
                  <c:v>37504</c:v>
                </c:pt>
                <c:pt idx="248">
                  <c:v>37505</c:v>
                </c:pt>
                <c:pt idx="249">
                  <c:v>37506</c:v>
                </c:pt>
                <c:pt idx="250">
                  <c:v>37507</c:v>
                </c:pt>
                <c:pt idx="251">
                  <c:v>37508</c:v>
                </c:pt>
                <c:pt idx="252">
                  <c:v>37509</c:v>
                </c:pt>
                <c:pt idx="253">
                  <c:v>37510</c:v>
                </c:pt>
                <c:pt idx="254">
                  <c:v>37511</c:v>
                </c:pt>
                <c:pt idx="255">
                  <c:v>37512</c:v>
                </c:pt>
                <c:pt idx="256">
                  <c:v>37513</c:v>
                </c:pt>
                <c:pt idx="257">
                  <c:v>37514</c:v>
                </c:pt>
                <c:pt idx="258">
                  <c:v>37515</c:v>
                </c:pt>
                <c:pt idx="259">
                  <c:v>37516</c:v>
                </c:pt>
                <c:pt idx="260">
                  <c:v>37517</c:v>
                </c:pt>
                <c:pt idx="261">
                  <c:v>37518</c:v>
                </c:pt>
                <c:pt idx="262">
                  <c:v>37519</c:v>
                </c:pt>
                <c:pt idx="263">
                  <c:v>37520</c:v>
                </c:pt>
                <c:pt idx="264">
                  <c:v>37521</c:v>
                </c:pt>
                <c:pt idx="265">
                  <c:v>37522</c:v>
                </c:pt>
                <c:pt idx="266">
                  <c:v>37523</c:v>
                </c:pt>
                <c:pt idx="267">
                  <c:v>37524</c:v>
                </c:pt>
                <c:pt idx="268">
                  <c:v>37525</c:v>
                </c:pt>
                <c:pt idx="269">
                  <c:v>37526</c:v>
                </c:pt>
                <c:pt idx="270">
                  <c:v>37527</c:v>
                </c:pt>
                <c:pt idx="271">
                  <c:v>37528</c:v>
                </c:pt>
                <c:pt idx="272">
                  <c:v>37529</c:v>
                </c:pt>
                <c:pt idx="273">
                  <c:v>37530</c:v>
                </c:pt>
                <c:pt idx="274">
                  <c:v>37531</c:v>
                </c:pt>
                <c:pt idx="275">
                  <c:v>37532</c:v>
                </c:pt>
                <c:pt idx="276">
                  <c:v>37533</c:v>
                </c:pt>
                <c:pt idx="277">
                  <c:v>37534</c:v>
                </c:pt>
                <c:pt idx="278">
                  <c:v>37535</c:v>
                </c:pt>
                <c:pt idx="279">
                  <c:v>37536</c:v>
                </c:pt>
                <c:pt idx="280">
                  <c:v>37537</c:v>
                </c:pt>
                <c:pt idx="281">
                  <c:v>37538</c:v>
                </c:pt>
                <c:pt idx="282">
                  <c:v>37539</c:v>
                </c:pt>
                <c:pt idx="283">
                  <c:v>37540</c:v>
                </c:pt>
                <c:pt idx="284">
                  <c:v>37541</c:v>
                </c:pt>
                <c:pt idx="285">
                  <c:v>37542</c:v>
                </c:pt>
                <c:pt idx="286">
                  <c:v>37543</c:v>
                </c:pt>
                <c:pt idx="287">
                  <c:v>37544</c:v>
                </c:pt>
                <c:pt idx="288">
                  <c:v>37545</c:v>
                </c:pt>
                <c:pt idx="289">
                  <c:v>37546</c:v>
                </c:pt>
                <c:pt idx="290">
                  <c:v>37547</c:v>
                </c:pt>
                <c:pt idx="291">
                  <c:v>37548</c:v>
                </c:pt>
                <c:pt idx="292">
                  <c:v>37549</c:v>
                </c:pt>
                <c:pt idx="293">
                  <c:v>37550</c:v>
                </c:pt>
                <c:pt idx="294">
                  <c:v>37551</c:v>
                </c:pt>
                <c:pt idx="295">
                  <c:v>37552</c:v>
                </c:pt>
                <c:pt idx="296">
                  <c:v>37553</c:v>
                </c:pt>
                <c:pt idx="297">
                  <c:v>37554</c:v>
                </c:pt>
                <c:pt idx="298">
                  <c:v>37555</c:v>
                </c:pt>
                <c:pt idx="299">
                  <c:v>37556</c:v>
                </c:pt>
                <c:pt idx="300">
                  <c:v>37557</c:v>
                </c:pt>
                <c:pt idx="301">
                  <c:v>37558</c:v>
                </c:pt>
                <c:pt idx="302">
                  <c:v>37559</c:v>
                </c:pt>
                <c:pt idx="303">
                  <c:v>37560</c:v>
                </c:pt>
                <c:pt idx="304">
                  <c:v>37561</c:v>
                </c:pt>
                <c:pt idx="305">
                  <c:v>37562</c:v>
                </c:pt>
                <c:pt idx="306">
                  <c:v>37563</c:v>
                </c:pt>
                <c:pt idx="307">
                  <c:v>37564</c:v>
                </c:pt>
                <c:pt idx="308">
                  <c:v>37565</c:v>
                </c:pt>
                <c:pt idx="309">
                  <c:v>37566</c:v>
                </c:pt>
                <c:pt idx="310">
                  <c:v>37567</c:v>
                </c:pt>
                <c:pt idx="311">
                  <c:v>37568</c:v>
                </c:pt>
                <c:pt idx="312">
                  <c:v>37569</c:v>
                </c:pt>
                <c:pt idx="313">
                  <c:v>37570</c:v>
                </c:pt>
                <c:pt idx="314">
                  <c:v>37571</c:v>
                </c:pt>
                <c:pt idx="315">
                  <c:v>37572</c:v>
                </c:pt>
                <c:pt idx="316">
                  <c:v>37573</c:v>
                </c:pt>
                <c:pt idx="317">
                  <c:v>37574</c:v>
                </c:pt>
                <c:pt idx="318">
                  <c:v>37575</c:v>
                </c:pt>
                <c:pt idx="319">
                  <c:v>37576</c:v>
                </c:pt>
                <c:pt idx="320">
                  <c:v>37577</c:v>
                </c:pt>
                <c:pt idx="321">
                  <c:v>37578</c:v>
                </c:pt>
                <c:pt idx="322">
                  <c:v>37579</c:v>
                </c:pt>
                <c:pt idx="323">
                  <c:v>37580</c:v>
                </c:pt>
                <c:pt idx="324">
                  <c:v>37581</c:v>
                </c:pt>
                <c:pt idx="325">
                  <c:v>37582</c:v>
                </c:pt>
                <c:pt idx="326">
                  <c:v>37583</c:v>
                </c:pt>
                <c:pt idx="327">
                  <c:v>37584</c:v>
                </c:pt>
                <c:pt idx="328">
                  <c:v>37585</c:v>
                </c:pt>
                <c:pt idx="329">
                  <c:v>37586</c:v>
                </c:pt>
                <c:pt idx="330">
                  <c:v>37587</c:v>
                </c:pt>
                <c:pt idx="331">
                  <c:v>37588</c:v>
                </c:pt>
                <c:pt idx="332">
                  <c:v>37589</c:v>
                </c:pt>
                <c:pt idx="333">
                  <c:v>37590</c:v>
                </c:pt>
                <c:pt idx="334">
                  <c:v>37591</c:v>
                </c:pt>
                <c:pt idx="335">
                  <c:v>37592</c:v>
                </c:pt>
                <c:pt idx="336">
                  <c:v>37593</c:v>
                </c:pt>
                <c:pt idx="337">
                  <c:v>37594</c:v>
                </c:pt>
                <c:pt idx="338">
                  <c:v>37595</c:v>
                </c:pt>
                <c:pt idx="339">
                  <c:v>37596</c:v>
                </c:pt>
                <c:pt idx="340">
                  <c:v>37597</c:v>
                </c:pt>
                <c:pt idx="341">
                  <c:v>37598</c:v>
                </c:pt>
                <c:pt idx="342">
                  <c:v>37599</c:v>
                </c:pt>
                <c:pt idx="343">
                  <c:v>37600</c:v>
                </c:pt>
                <c:pt idx="344">
                  <c:v>37601</c:v>
                </c:pt>
                <c:pt idx="345">
                  <c:v>37602</c:v>
                </c:pt>
                <c:pt idx="346">
                  <c:v>37603</c:v>
                </c:pt>
                <c:pt idx="347">
                  <c:v>37604</c:v>
                </c:pt>
                <c:pt idx="348">
                  <c:v>37605</c:v>
                </c:pt>
                <c:pt idx="349">
                  <c:v>37606</c:v>
                </c:pt>
                <c:pt idx="350">
                  <c:v>37607</c:v>
                </c:pt>
                <c:pt idx="351">
                  <c:v>37608</c:v>
                </c:pt>
                <c:pt idx="352">
                  <c:v>37609</c:v>
                </c:pt>
                <c:pt idx="353">
                  <c:v>37610</c:v>
                </c:pt>
                <c:pt idx="354">
                  <c:v>37611</c:v>
                </c:pt>
                <c:pt idx="355">
                  <c:v>37612</c:v>
                </c:pt>
                <c:pt idx="356">
                  <c:v>37613</c:v>
                </c:pt>
                <c:pt idx="357">
                  <c:v>37614</c:v>
                </c:pt>
                <c:pt idx="358">
                  <c:v>37615</c:v>
                </c:pt>
                <c:pt idx="359">
                  <c:v>37616</c:v>
                </c:pt>
                <c:pt idx="360">
                  <c:v>37617</c:v>
                </c:pt>
                <c:pt idx="361">
                  <c:v>37618</c:v>
                </c:pt>
                <c:pt idx="362">
                  <c:v>37619</c:v>
                </c:pt>
                <c:pt idx="363">
                  <c:v>37620</c:v>
                </c:pt>
                <c:pt idx="364">
                  <c:v>37621</c:v>
                </c:pt>
                <c:pt idx="365">
                  <c:v>37622</c:v>
                </c:pt>
                <c:pt idx="366">
                  <c:v>37623</c:v>
                </c:pt>
                <c:pt idx="367">
                  <c:v>37624</c:v>
                </c:pt>
                <c:pt idx="368">
                  <c:v>37625</c:v>
                </c:pt>
                <c:pt idx="369">
                  <c:v>37626</c:v>
                </c:pt>
                <c:pt idx="370">
                  <c:v>37627</c:v>
                </c:pt>
                <c:pt idx="371">
                  <c:v>37628</c:v>
                </c:pt>
                <c:pt idx="372">
                  <c:v>37629</c:v>
                </c:pt>
                <c:pt idx="373">
                  <c:v>37630</c:v>
                </c:pt>
                <c:pt idx="374">
                  <c:v>37631</c:v>
                </c:pt>
                <c:pt idx="375">
                  <c:v>37632</c:v>
                </c:pt>
                <c:pt idx="376">
                  <c:v>37633</c:v>
                </c:pt>
                <c:pt idx="377">
                  <c:v>37634</c:v>
                </c:pt>
                <c:pt idx="378">
                  <c:v>37635</c:v>
                </c:pt>
                <c:pt idx="379">
                  <c:v>37636</c:v>
                </c:pt>
                <c:pt idx="380">
                  <c:v>37637</c:v>
                </c:pt>
                <c:pt idx="381">
                  <c:v>37638</c:v>
                </c:pt>
                <c:pt idx="382">
                  <c:v>37639</c:v>
                </c:pt>
                <c:pt idx="383">
                  <c:v>37640</c:v>
                </c:pt>
                <c:pt idx="384">
                  <c:v>37641</c:v>
                </c:pt>
                <c:pt idx="385">
                  <c:v>37642</c:v>
                </c:pt>
                <c:pt idx="386">
                  <c:v>37643</c:v>
                </c:pt>
                <c:pt idx="387">
                  <c:v>37644</c:v>
                </c:pt>
                <c:pt idx="388">
                  <c:v>37645</c:v>
                </c:pt>
                <c:pt idx="389">
                  <c:v>37646</c:v>
                </c:pt>
                <c:pt idx="390">
                  <c:v>37647</c:v>
                </c:pt>
                <c:pt idx="391">
                  <c:v>37648</c:v>
                </c:pt>
                <c:pt idx="392">
                  <c:v>37649</c:v>
                </c:pt>
                <c:pt idx="393">
                  <c:v>37650</c:v>
                </c:pt>
                <c:pt idx="394">
                  <c:v>37651</c:v>
                </c:pt>
                <c:pt idx="395">
                  <c:v>37652</c:v>
                </c:pt>
                <c:pt idx="396">
                  <c:v>37653</c:v>
                </c:pt>
                <c:pt idx="397">
                  <c:v>37654</c:v>
                </c:pt>
                <c:pt idx="398">
                  <c:v>37655</c:v>
                </c:pt>
                <c:pt idx="399">
                  <c:v>37656</c:v>
                </c:pt>
                <c:pt idx="400">
                  <c:v>37657</c:v>
                </c:pt>
                <c:pt idx="401">
                  <c:v>37658</c:v>
                </c:pt>
                <c:pt idx="402">
                  <c:v>37659</c:v>
                </c:pt>
                <c:pt idx="403">
                  <c:v>37660</c:v>
                </c:pt>
                <c:pt idx="404">
                  <c:v>37661</c:v>
                </c:pt>
                <c:pt idx="405">
                  <c:v>37662</c:v>
                </c:pt>
                <c:pt idx="406">
                  <c:v>37663</c:v>
                </c:pt>
                <c:pt idx="407">
                  <c:v>37664</c:v>
                </c:pt>
                <c:pt idx="408">
                  <c:v>37665</c:v>
                </c:pt>
                <c:pt idx="409">
                  <c:v>37666</c:v>
                </c:pt>
                <c:pt idx="410">
                  <c:v>37667</c:v>
                </c:pt>
                <c:pt idx="411">
                  <c:v>37668</c:v>
                </c:pt>
                <c:pt idx="412">
                  <c:v>37669</c:v>
                </c:pt>
                <c:pt idx="413">
                  <c:v>37670</c:v>
                </c:pt>
                <c:pt idx="414">
                  <c:v>37671</c:v>
                </c:pt>
                <c:pt idx="415">
                  <c:v>37672</c:v>
                </c:pt>
                <c:pt idx="416">
                  <c:v>37673</c:v>
                </c:pt>
                <c:pt idx="417">
                  <c:v>37674</c:v>
                </c:pt>
                <c:pt idx="418">
                  <c:v>37675</c:v>
                </c:pt>
                <c:pt idx="419">
                  <c:v>37676</c:v>
                </c:pt>
                <c:pt idx="420">
                  <c:v>37677</c:v>
                </c:pt>
                <c:pt idx="421">
                  <c:v>37678</c:v>
                </c:pt>
                <c:pt idx="422">
                  <c:v>37679</c:v>
                </c:pt>
                <c:pt idx="423">
                  <c:v>37680</c:v>
                </c:pt>
                <c:pt idx="424">
                  <c:v>37681</c:v>
                </c:pt>
                <c:pt idx="425">
                  <c:v>37682</c:v>
                </c:pt>
                <c:pt idx="426">
                  <c:v>37683</c:v>
                </c:pt>
                <c:pt idx="427">
                  <c:v>37684</c:v>
                </c:pt>
                <c:pt idx="428">
                  <c:v>37685</c:v>
                </c:pt>
                <c:pt idx="429">
                  <c:v>37686</c:v>
                </c:pt>
                <c:pt idx="430">
                  <c:v>37687</c:v>
                </c:pt>
                <c:pt idx="431">
                  <c:v>37688</c:v>
                </c:pt>
                <c:pt idx="432">
                  <c:v>37689</c:v>
                </c:pt>
                <c:pt idx="433">
                  <c:v>37690</c:v>
                </c:pt>
                <c:pt idx="434">
                  <c:v>37691</c:v>
                </c:pt>
                <c:pt idx="435">
                  <c:v>37692</c:v>
                </c:pt>
                <c:pt idx="436">
                  <c:v>37693</c:v>
                </c:pt>
                <c:pt idx="437">
                  <c:v>37694</c:v>
                </c:pt>
                <c:pt idx="438">
                  <c:v>37695</c:v>
                </c:pt>
                <c:pt idx="439">
                  <c:v>37696</c:v>
                </c:pt>
                <c:pt idx="440">
                  <c:v>37697</c:v>
                </c:pt>
                <c:pt idx="441">
                  <c:v>37698</c:v>
                </c:pt>
                <c:pt idx="442">
                  <c:v>37699</c:v>
                </c:pt>
                <c:pt idx="443">
                  <c:v>37700</c:v>
                </c:pt>
                <c:pt idx="444">
                  <c:v>37701</c:v>
                </c:pt>
                <c:pt idx="445">
                  <c:v>37702</c:v>
                </c:pt>
                <c:pt idx="446">
                  <c:v>37703</c:v>
                </c:pt>
                <c:pt idx="447">
                  <c:v>37704</c:v>
                </c:pt>
                <c:pt idx="448">
                  <c:v>37705</c:v>
                </c:pt>
                <c:pt idx="449">
                  <c:v>37706</c:v>
                </c:pt>
                <c:pt idx="450">
                  <c:v>37707</c:v>
                </c:pt>
                <c:pt idx="451">
                  <c:v>37708</c:v>
                </c:pt>
                <c:pt idx="452">
                  <c:v>37709</c:v>
                </c:pt>
                <c:pt idx="453">
                  <c:v>37710</c:v>
                </c:pt>
                <c:pt idx="454">
                  <c:v>37711</c:v>
                </c:pt>
                <c:pt idx="455">
                  <c:v>37712</c:v>
                </c:pt>
                <c:pt idx="456">
                  <c:v>37713</c:v>
                </c:pt>
                <c:pt idx="457">
                  <c:v>37714</c:v>
                </c:pt>
                <c:pt idx="458">
                  <c:v>37715</c:v>
                </c:pt>
                <c:pt idx="459">
                  <c:v>37716</c:v>
                </c:pt>
                <c:pt idx="460">
                  <c:v>37717</c:v>
                </c:pt>
                <c:pt idx="461">
                  <c:v>37718</c:v>
                </c:pt>
                <c:pt idx="462">
                  <c:v>37719</c:v>
                </c:pt>
                <c:pt idx="463">
                  <c:v>37720</c:v>
                </c:pt>
                <c:pt idx="464">
                  <c:v>37721</c:v>
                </c:pt>
                <c:pt idx="465">
                  <c:v>37722</c:v>
                </c:pt>
                <c:pt idx="466">
                  <c:v>37723</c:v>
                </c:pt>
                <c:pt idx="467">
                  <c:v>37724</c:v>
                </c:pt>
                <c:pt idx="468">
                  <c:v>37725</c:v>
                </c:pt>
                <c:pt idx="469">
                  <c:v>37726</c:v>
                </c:pt>
                <c:pt idx="470">
                  <c:v>37727</c:v>
                </c:pt>
                <c:pt idx="471">
                  <c:v>37728</c:v>
                </c:pt>
                <c:pt idx="472">
                  <c:v>37729</c:v>
                </c:pt>
                <c:pt idx="473">
                  <c:v>37730</c:v>
                </c:pt>
                <c:pt idx="474">
                  <c:v>37731</c:v>
                </c:pt>
                <c:pt idx="475">
                  <c:v>37732</c:v>
                </c:pt>
                <c:pt idx="476">
                  <c:v>37733</c:v>
                </c:pt>
                <c:pt idx="477">
                  <c:v>37734</c:v>
                </c:pt>
                <c:pt idx="478">
                  <c:v>37735</c:v>
                </c:pt>
                <c:pt idx="479">
                  <c:v>37736</c:v>
                </c:pt>
                <c:pt idx="480">
                  <c:v>37737</c:v>
                </c:pt>
                <c:pt idx="481">
                  <c:v>37738</c:v>
                </c:pt>
                <c:pt idx="482">
                  <c:v>37739</c:v>
                </c:pt>
                <c:pt idx="483">
                  <c:v>37740</c:v>
                </c:pt>
                <c:pt idx="484">
                  <c:v>37741</c:v>
                </c:pt>
                <c:pt idx="485">
                  <c:v>37742</c:v>
                </c:pt>
                <c:pt idx="486">
                  <c:v>37743</c:v>
                </c:pt>
                <c:pt idx="487">
                  <c:v>37744</c:v>
                </c:pt>
                <c:pt idx="488">
                  <c:v>37745</c:v>
                </c:pt>
                <c:pt idx="489">
                  <c:v>37746</c:v>
                </c:pt>
                <c:pt idx="490">
                  <c:v>37747</c:v>
                </c:pt>
                <c:pt idx="491">
                  <c:v>37748</c:v>
                </c:pt>
                <c:pt idx="492">
                  <c:v>37749</c:v>
                </c:pt>
                <c:pt idx="493">
                  <c:v>37750</c:v>
                </c:pt>
                <c:pt idx="494">
                  <c:v>37751</c:v>
                </c:pt>
                <c:pt idx="495">
                  <c:v>37752</c:v>
                </c:pt>
                <c:pt idx="496">
                  <c:v>37753</c:v>
                </c:pt>
                <c:pt idx="497">
                  <c:v>37754</c:v>
                </c:pt>
                <c:pt idx="498">
                  <c:v>37755</c:v>
                </c:pt>
                <c:pt idx="499">
                  <c:v>37756</c:v>
                </c:pt>
                <c:pt idx="500">
                  <c:v>37757</c:v>
                </c:pt>
                <c:pt idx="501">
                  <c:v>37758</c:v>
                </c:pt>
                <c:pt idx="502">
                  <c:v>37759</c:v>
                </c:pt>
                <c:pt idx="503">
                  <c:v>37760</c:v>
                </c:pt>
                <c:pt idx="504">
                  <c:v>37761</c:v>
                </c:pt>
                <c:pt idx="505">
                  <c:v>37762</c:v>
                </c:pt>
                <c:pt idx="506">
                  <c:v>37763</c:v>
                </c:pt>
                <c:pt idx="507">
                  <c:v>37764</c:v>
                </c:pt>
                <c:pt idx="508">
                  <c:v>37765</c:v>
                </c:pt>
                <c:pt idx="509">
                  <c:v>37766</c:v>
                </c:pt>
                <c:pt idx="510">
                  <c:v>37767</c:v>
                </c:pt>
                <c:pt idx="511">
                  <c:v>37768</c:v>
                </c:pt>
                <c:pt idx="512">
                  <c:v>37769</c:v>
                </c:pt>
                <c:pt idx="513">
                  <c:v>37770</c:v>
                </c:pt>
                <c:pt idx="514">
                  <c:v>37771</c:v>
                </c:pt>
                <c:pt idx="515">
                  <c:v>37772</c:v>
                </c:pt>
                <c:pt idx="516">
                  <c:v>37773</c:v>
                </c:pt>
                <c:pt idx="517">
                  <c:v>37774</c:v>
                </c:pt>
                <c:pt idx="518">
                  <c:v>37775</c:v>
                </c:pt>
                <c:pt idx="519">
                  <c:v>37776</c:v>
                </c:pt>
                <c:pt idx="520">
                  <c:v>37777</c:v>
                </c:pt>
                <c:pt idx="521">
                  <c:v>37778</c:v>
                </c:pt>
                <c:pt idx="522">
                  <c:v>37779</c:v>
                </c:pt>
                <c:pt idx="523">
                  <c:v>37780</c:v>
                </c:pt>
                <c:pt idx="524">
                  <c:v>37781</c:v>
                </c:pt>
                <c:pt idx="525">
                  <c:v>37782</c:v>
                </c:pt>
                <c:pt idx="526">
                  <c:v>37783</c:v>
                </c:pt>
                <c:pt idx="527">
                  <c:v>37784</c:v>
                </c:pt>
                <c:pt idx="528">
                  <c:v>37785</c:v>
                </c:pt>
                <c:pt idx="529">
                  <c:v>37786</c:v>
                </c:pt>
                <c:pt idx="530">
                  <c:v>37787</c:v>
                </c:pt>
                <c:pt idx="531">
                  <c:v>37788</c:v>
                </c:pt>
                <c:pt idx="532">
                  <c:v>37789</c:v>
                </c:pt>
                <c:pt idx="533">
                  <c:v>37790</c:v>
                </c:pt>
                <c:pt idx="534">
                  <c:v>37791</c:v>
                </c:pt>
                <c:pt idx="535">
                  <c:v>37792</c:v>
                </c:pt>
                <c:pt idx="536">
                  <c:v>37793</c:v>
                </c:pt>
                <c:pt idx="537">
                  <c:v>37794</c:v>
                </c:pt>
                <c:pt idx="538">
                  <c:v>37795</c:v>
                </c:pt>
                <c:pt idx="539">
                  <c:v>37796</c:v>
                </c:pt>
                <c:pt idx="540">
                  <c:v>37797</c:v>
                </c:pt>
                <c:pt idx="541">
                  <c:v>37798</c:v>
                </c:pt>
                <c:pt idx="542">
                  <c:v>37799</c:v>
                </c:pt>
                <c:pt idx="543">
                  <c:v>37800</c:v>
                </c:pt>
                <c:pt idx="544">
                  <c:v>37801</c:v>
                </c:pt>
                <c:pt idx="545">
                  <c:v>37802</c:v>
                </c:pt>
                <c:pt idx="546">
                  <c:v>37803</c:v>
                </c:pt>
                <c:pt idx="547">
                  <c:v>37804</c:v>
                </c:pt>
                <c:pt idx="548">
                  <c:v>37805</c:v>
                </c:pt>
                <c:pt idx="549">
                  <c:v>37806</c:v>
                </c:pt>
                <c:pt idx="550">
                  <c:v>37807</c:v>
                </c:pt>
                <c:pt idx="551">
                  <c:v>37808</c:v>
                </c:pt>
                <c:pt idx="552">
                  <c:v>37809</c:v>
                </c:pt>
                <c:pt idx="553">
                  <c:v>37810</c:v>
                </c:pt>
                <c:pt idx="554">
                  <c:v>37811</c:v>
                </c:pt>
                <c:pt idx="555">
                  <c:v>37812</c:v>
                </c:pt>
                <c:pt idx="556">
                  <c:v>37813</c:v>
                </c:pt>
                <c:pt idx="557">
                  <c:v>37814</c:v>
                </c:pt>
                <c:pt idx="558">
                  <c:v>37815</c:v>
                </c:pt>
                <c:pt idx="559">
                  <c:v>37816</c:v>
                </c:pt>
                <c:pt idx="560">
                  <c:v>37817</c:v>
                </c:pt>
                <c:pt idx="561">
                  <c:v>37818</c:v>
                </c:pt>
                <c:pt idx="562">
                  <c:v>37819</c:v>
                </c:pt>
                <c:pt idx="563">
                  <c:v>37820</c:v>
                </c:pt>
                <c:pt idx="564">
                  <c:v>37821</c:v>
                </c:pt>
                <c:pt idx="565">
                  <c:v>37822</c:v>
                </c:pt>
                <c:pt idx="566">
                  <c:v>37823</c:v>
                </c:pt>
                <c:pt idx="567">
                  <c:v>37824</c:v>
                </c:pt>
                <c:pt idx="568">
                  <c:v>37825</c:v>
                </c:pt>
                <c:pt idx="569">
                  <c:v>37826</c:v>
                </c:pt>
                <c:pt idx="570">
                  <c:v>37827</c:v>
                </c:pt>
                <c:pt idx="571">
                  <c:v>37828</c:v>
                </c:pt>
                <c:pt idx="572">
                  <c:v>37829</c:v>
                </c:pt>
                <c:pt idx="573">
                  <c:v>37830</c:v>
                </c:pt>
                <c:pt idx="574">
                  <c:v>37831</c:v>
                </c:pt>
                <c:pt idx="575">
                  <c:v>37832</c:v>
                </c:pt>
                <c:pt idx="576">
                  <c:v>37833</c:v>
                </c:pt>
                <c:pt idx="577">
                  <c:v>37834</c:v>
                </c:pt>
                <c:pt idx="578">
                  <c:v>37835</c:v>
                </c:pt>
                <c:pt idx="579">
                  <c:v>37836</c:v>
                </c:pt>
                <c:pt idx="580">
                  <c:v>37837</c:v>
                </c:pt>
                <c:pt idx="581">
                  <c:v>37838</c:v>
                </c:pt>
                <c:pt idx="582">
                  <c:v>37839</c:v>
                </c:pt>
                <c:pt idx="583">
                  <c:v>37840</c:v>
                </c:pt>
                <c:pt idx="584">
                  <c:v>37841</c:v>
                </c:pt>
                <c:pt idx="585">
                  <c:v>37842</c:v>
                </c:pt>
                <c:pt idx="586">
                  <c:v>37843</c:v>
                </c:pt>
                <c:pt idx="587">
                  <c:v>37844</c:v>
                </c:pt>
                <c:pt idx="588">
                  <c:v>37845</c:v>
                </c:pt>
                <c:pt idx="589">
                  <c:v>37846</c:v>
                </c:pt>
                <c:pt idx="590">
                  <c:v>37847</c:v>
                </c:pt>
                <c:pt idx="591">
                  <c:v>37848</c:v>
                </c:pt>
                <c:pt idx="592">
                  <c:v>37849</c:v>
                </c:pt>
                <c:pt idx="593">
                  <c:v>37850</c:v>
                </c:pt>
                <c:pt idx="594">
                  <c:v>37851</c:v>
                </c:pt>
                <c:pt idx="595">
                  <c:v>37852</c:v>
                </c:pt>
                <c:pt idx="596">
                  <c:v>37853</c:v>
                </c:pt>
                <c:pt idx="597">
                  <c:v>37854</c:v>
                </c:pt>
                <c:pt idx="598">
                  <c:v>37855</c:v>
                </c:pt>
                <c:pt idx="599">
                  <c:v>37856</c:v>
                </c:pt>
                <c:pt idx="600">
                  <c:v>37857</c:v>
                </c:pt>
                <c:pt idx="601">
                  <c:v>37858</c:v>
                </c:pt>
                <c:pt idx="602">
                  <c:v>37859</c:v>
                </c:pt>
                <c:pt idx="603">
                  <c:v>37860</c:v>
                </c:pt>
                <c:pt idx="604">
                  <c:v>37861</c:v>
                </c:pt>
                <c:pt idx="605">
                  <c:v>37862</c:v>
                </c:pt>
                <c:pt idx="606">
                  <c:v>37863</c:v>
                </c:pt>
                <c:pt idx="607">
                  <c:v>37864</c:v>
                </c:pt>
                <c:pt idx="608">
                  <c:v>37865</c:v>
                </c:pt>
                <c:pt idx="609">
                  <c:v>37866</c:v>
                </c:pt>
                <c:pt idx="610">
                  <c:v>37867</c:v>
                </c:pt>
                <c:pt idx="611">
                  <c:v>37868</c:v>
                </c:pt>
                <c:pt idx="612">
                  <c:v>37869</c:v>
                </c:pt>
                <c:pt idx="613">
                  <c:v>37870</c:v>
                </c:pt>
                <c:pt idx="614">
                  <c:v>37871</c:v>
                </c:pt>
                <c:pt idx="615">
                  <c:v>37872</c:v>
                </c:pt>
                <c:pt idx="616">
                  <c:v>37873</c:v>
                </c:pt>
                <c:pt idx="617">
                  <c:v>37874</c:v>
                </c:pt>
                <c:pt idx="618">
                  <c:v>37875</c:v>
                </c:pt>
                <c:pt idx="619">
                  <c:v>37876</c:v>
                </c:pt>
                <c:pt idx="620">
                  <c:v>37877</c:v>
                </c:pt>
                <c:pt idx="621">
                  <c:v>37878</c:v>
                </c:pt>
                <c:pt idx="622">
                  <c:v>37879</c:v>
                </c:pt>
                <c:pt idx="623">
                  <c:v>37880</c:v>
                </c:pt>
                <c:pt idx="624">
                  <c:v>37881</c:v>
                </c:pt>
                <c:pt idx="625">
                  <c:v>37882</c:v>
                </c:pt>
                <c:pt idx="626">
                  <c:v>37883</c:v>
                </c:pt>
                <c:pt idx="627">
                  <c:v>37884</c:v>
                </c:pt>
                <c:pt idx="628">
                  <c:v>37885</c:v>
                </c:pt>
                <c:pt idx="629">
                  <c:v>37886</c:v>
                </c:pt>
                <c:pt idx="630">
                  <c:v>37887</c:v>
                </c:pt>
                <c:pt idx="631">
                  <c:v>37888</c:v>
                </c:pt>
                <c:pt idx="632">
                  <c:v>37889</c:v>
                </c:pt>
                <c:pt idx="633">
                  <c:v>37890</c:v>
                </c:pt>
                <c:pt idx="634">
                  <c:v>37891</c:v>
                </c:pt>
                <c:pt idx="635">
                  <c:v>37892</c:v>
                </c:pt>
                <c:pt idx="636">
                  <c:v>37893</c:v>
                </c:pt>
                <c:pt idx="637">
                  <c:v>37894</c:v>
                </c:pt>
                <c:pt idx="638">
                  <c:v>37895</c:v>
                </c:pt>
                <c:pt idx="639">
                  <c:v>37896</c:v>
                </c:pt>
                <c:pt idx="640">
                  <c:v>37897</c:v>
                </c:pt>
                <c:pt idx="641">
                  <c:v>37898</c:v>
                </c:pt>
                <c:pt idx="642">
                  <c:v>37899</c:v>
                </c:pt>
                <c:pt idx="643">
                  <c:v>37900</c:v>
                </c:pt>
                <c:pt idx="644">
                  <c:v>37901</c:v>
                </c:pt>
                <c:pt idx="645">
                  <c:v>37902</c:v>
                </c:pt>
                <c:pt idx="646">
                  <c:v>37903</c:v>
                </c:pt>
                <c:pt idx="647">
                  <c:v>37904</c:v>
                </c:pt>
                <c:pt idx="648">
                  <c:v>37905</c:v>
                </c:pt>
                <c:pt idx="649">
                  <c:v>37906</c:v>
                </c:pt>
                <c:pt idx="650">
                  <c:v>37907</c:v>
                </c:pt>
                <c:pt idx="651">
                  <c:v>37908</c:v>
                </c:pt>
                <c:pt idx="652">
                  <c:v>37909</c:v>
                </c:pt>
                <c:pt idx="653">
                  <c:v>37910</c:v>
                </c:pt>
                <c:pt idx="654">
                  <c:v>37911</c:v>
                </c:pt>
                <c:pt idx="655">
                  <c:v>37912</c:v>
                </c:pt>
                <c:pt idx="656">
                  <c:v>37913</c:v>
                </c:pt>
                <c:pt idx="657">
                  <c:v>37914</c:v>
                </c:pt>
                <c:pt idx="658">
                  <c:v>37915</c:v>
                </c:pt>
                <c:pt idx="659">
                  <c:v>37916</c:v>
                </c:pt>
                <c:pt idx="660">
                  <c:v>37917</c:v>
                </c:pt>
                <c:pt idx="661">
                  <c:v>37918</c:v>
                </c:pt>
                <c:pt idx="662">
                  <c:v>37919</c:v>
                </c:pt>
                <c:pt idx="663">
                  <c:v>37920</c:v>
                </c:pt>
                <c:pt idx="664">
                  <c:v>37921</c:v>
                </c:pt>
                <c:pt idx="665">
                  <c:v>37922</c:v>
                </c:pt>
                <c:pt idx="666">
                  <c:v>37923</c:v>
                </c:pt>
                <c:pt idx="667">
                  <c:v>37924</c:v>
                </c:pt>
                <c:pt idx="668">
                  <c:v>37925</c:v>
                </c:pt>
                <c:pt idx="669">
                  <c:v>37926</c:v>
                </c:pt>
                <c:pt idx="670">
                  <c:v>37927</c:v>
                </c:pt>
                <c:pt idx="671">
                  <c:v>37928</c:v>
                </c:pt>
                <c:pt idx="672">
                  <c:v>37929</c:v>
                </c:pt>
                <c:pt idx="673">
                  <c:v>37930</c:v>
                </c:pt>
                <c:pt idx="674">
                  <c:v>37931</c:v>
                </c:pt>
                <c:pt idx="675">
                  <c:v>37932</c:v>
                </c:pt>
                <c:pt idx="676">
                  <c:v>37933</c:v>
                </c:pt>
                <c:pt idx="677">
                  <c:v>37934</c:v>
                </c:pt>
                <c:pt idx="678">
                  <c:v>37935</c:v>
                </c:pt>
                <c:pt idx="679">
                  <c:v>37936</c:v>
                </c:pt>
                <c:pt idx="680">
                  <c:v>37937</c:v>
                </c:pt>
                <c:pt idx="681">
                  <c:v>37938</c:v>
                </c:pt>
                <c:pt idx="682">
                  <c:v>37939</c:v>
                </c:pt>
                <c:pt idx="683">
                  <c:v>37940</c:v>
                </c:pt>
                <c:pt idx="684">
                  <c:v>37941</c:v>
                </c:pt>
                <c:pt idx="685">
                  <c:v>37942</c:v>
                </c:pt>
                <c:pt idx="686">
                  <c:v>37943</c:v>
                </c:pt>
                <c:pt idx="687">
                  <c:v>37944</c:v>
                </c:pt>
                <c:pt idx="688">
                  <c:v>37945</c:v>
                </c:pt>
                <c:pt idx="689">
                  <c:v>37946</c:v>
                </c:pt>
                <c:pt idx="690">
                  <c:v>37947</c:v>
                </c:pt>
                <c:pt idx="691">
                  <c:v>37948</c:v>
                </c:pt>
                <c:pt idx="692">
                  <c:v>37949</c:v>
                </c:pt>
                <c:pt idx="693">
                  <c:v>37950</c:v>
                </c:pt>
                <c:pt idx="694">
                  <c:v>37951</c:v>
                </c:pt>
                <c:pt idx="695">
                  <c:v>37952</c:v>
                </c:pt>
                <c:pt idx="696">
                  <c:v>37953</c:v>
                </c:pt>
                <c:pt idx="697">
                  <c:v>37954</c:v>
                </c:pt>
                <c:pt idx="698">
                  <c:v>37955</c:v>
                </c:pt>
                <c:pt idx="699">
                  <c:v>37956</c:v>
                </c:pt>
                <c:pt idx="700">
                  <c:v>37957</c:v>
                </c:pt>
                <c:pt idx="701">
                  <c:v>37958</c:v>
                </c:pt>
                <c:pt idx="702">
                  <c:v>37959</c:v>
                </c:pt>
                <c:pt idx="703">
                  <c:v>37960</c:v>
                </c:pt>
                <c:pt idx="704">
                  <c:v>37961</c:v>
                </c:pt>
                <c:pt idx="705">
                  <c:v>37962</c:v>
                </c:pt>
                <c:pt idx="706">
                  <c:v>37963</c:v>
                </c:pt>
                <c:pt idx="707">
                  <c:v>37964</c:v>
                </c:pt>
                <c:pt idx="708">
                  <c:v>37965</c:v>
                </c:pt>
                <c:pt idx="709">
                  <c:v>37966</c:v>
                </c:pt>
                <c:pt idx="710">
                  <c:v>37967</c:v>
                </c:pt>
                <c:pt idx="711">
                  <c:v>37968</c:v>
                </c:pt>
                <c:pt idx="712">
                  <c:v>37969</c:v>
                </c:pt>
                <c:pt idx="713">
                  <c:v>37970</c:v>
                </c:pt>
                <c:pt idx="714">
                  <c:v>37971</c:v>
                </c:pt>
                <c:pt idx="715">
                  <c:v>37972</c:v>
                </c:pt>
                <c:pt idx="716">
                  <c:v>37973</c:v>
                </c:pt>
                <c:pt idx="717">
                  <c:v>37974</c:v>
                </c:pt>
                <c:pt idx="718">
                  <c:v>37975</c:v>
                </c:pt>
                <c:pt idx="719">
                  <c:v>37976</c:v>
                </c:pt>
                <c:pt idx="720">
                  <c:v>37977</c:v>
                </c:pt>
                <c:pt idx="721">
                  <c:v>37978</c:v>
                </c:pt>
                <c:pt idx="722">
                  <c:v>37979</c:v>
                </c:pt>
                <c:pt idx="723">
                  <c:v>37980</c:v>
                </c:pt>
                <c:pt idx="724">
                  <c:v>37981</c:v>
                </c:pt>
                <c:pt idx="725">
                  <c:v>37982</c:v>
                </c:pt>
                <c:pt idx="726">
                  <c:v>37983</c:v>
                </c:pt>
                <c:pt idx="727">
                  <c:v>37984</c:v>
                </c:pt>
                <c:pt idx="728">
                  <c:v>37985</c:v>
                </c:pt>
                <c:pt idx="729">
                  <c:v>37986</c:v>
                </c:pt>
                <c:pt idx="730">
                  <c:v>37987</c:v>
                </c:pt>
                <c:pt idx="731">
                  <c:v>37988</c:v>
                </c:pt>
                <c:pt idx="732">
                  <c:v>37989</c:v>
                </c:pt>
                <c:pt idx="733">
                  <c:v>37990</c:v>
                </c:pt>
                <c:pt idx="734">
                  <c:v>37991</c:v>
                </c:pt>
                <c:pt idx="735">
                  <c:v>37992</c:v>
                </c:pt>
                <c:pt idx="736">
                  <c:v>37993</c:v>
                </c:pt>
                <c:pt idx="737">
                  <c:v>37994</c:v>
                </c:pt>
                <c:pt idx="738">
                  <c:v>37995</c:v>
                </c:pt>
                <c:pt idx="739">
                  <c:v>37996</c:v>
                </c:pt>
                <c:pt idx="740">
                  <c:v>37997</c:v>
                </c:pt>
                <c:pt idx="741">
                  <c:v>37998</c:v>
                </c:pt>
                <c:pt idx="742">
                  <c:v>37999</c:v>
                </c:pt>
                <c:pt idx="743">
                  <c:v>38000</c:v>
                </c:pt>
                <c:pt idx="744">
                  <c:v>38001</c:v>
                </c:pt>
                <c:pt idx="745">
                  <c:v>38002</c:v>
                </c:pt>
                <c:pt idx="746">
                  <c:v>38003</c:v>
                </c:pt>
                <c:pt idx="747">
                  <c:v>38004</c:v>
                </c:pt>
                <c:pt idx="748">
                  <c:v>38005</c:v>
                </c:pt>
                <c:pt idx="749">
                  <c:v>38006</c:v>
                </c:pt>
                <c:pt idx="750">
                  <c:v>38007</c:v>
                </c:pt>
                <c:pt idx="751">
                  <c:v>38008</c:v>
                </c:pt>
                <c:pt idx="752">
                  <c:v>38009</c:v>
                </c:pt>
                <c:pt idx="753">
                  <c:v>38010</c:v>
                </c:pt>
                <c:pt idx="754">
                  <c:v>38011</c:v>
                </c:pt>
                <c:pt idx="755">
                  <c:v>38012</c:v>
                </c:pt>
                <c:pt idx="756">
                  <c:v>38013</c:v>
                </c:pt>
                <c:pt idx="757">
                  <c:v>38014</c:v>
                </c:pt>
                <c:pt idx="758">
                  <c:v>38015</c:v>
                </c:pt>
                <c:pt idx="759">
                  <c:v>38016</c:v>
                </c:pt>
                <c:pt idx="760">
                  <c:v>38017</c:v>
                </c:pt>
                <c:pt idx="761">
                  <c:v>38018</c:v>
                </c:pt>
                <c:pt idx="762">
                  <c:v>38019</c:v>
                </c:pt>
                <c:pt idx="763">
                  <c:v>38020</c:v>
                </c:pt>
                <c:pt idx="764">
                  <c:v>38021</c:v>
                </c:pt>
                <c:pt idx="765">
                  <c:v>38022</c:v>
                </c:pt>
                <c:pt idx="766">
                  <c:v>38023</c:v>
                </c:pt>
                <c:pt idx="767">
                  <c:v>38024</c:v>
                </c:pt>
                <c:pt idx="768">
                  <c:v>38025</c:v>
                </c:pt>
                <c:pt idx="769">
                  <c:v>38026</c:v>
                </c:pt>
                <c:pt idx="770">
                  <c:v>38027</c:v>
                </c:pt>
                <c:pt idx="771">
                  <c:v>38028</c:v>
                </c:pt>
                <c:pt idx="772">
                  <c:v>38029</c:v>
                </c:pt>
                <c:pt idx="773">
                  <c:v>38030</c:v>
                </c:pt>
                <c:pt idx="774">
                  <c:v>38031</c:v>
                </c:pt>
                <c:pt idx="775">
                  <c:v>38032</c:v>
                </c:pt>
                <c:pt idx="776">
                  <c:v>38033</c:v>
                </c:pt>
                <c:pt idx="777">
                  <c:v>38034</c:v>
                </c:pt>
                <c:pt idx="778">
                  <c:v>38035</c:v>
                </c:pt>
                <c:pt idx="779">
                  <c:v>38036</c:v>
                </c:pt>
                <c:pt idx="780">
                  <c:v>38037</c:v>
                </c:pt>
                <c:pt idx="781">
                  <c:v>38038</c:v>
                </c:pt>
                <c:pt idx="782">
                  <c:v>38039</c:v>
                </c:pt>
                <c:pt idx="783">
                  <c:v>38040</c:v>
                </c:pt>
                <c:pt idx="784">
                  <c:v>38041</c:v>
                </c:pt>
                <c:pt idx="785">
                  <c:v>38042</c:v>
                </c:pt>
                <c:pt idx="786">
                  <c:v>38043</c:v>
                </c:pt>
                <c:pt idx="787">
                  <c:v>38044</c:v>
                </c:pt>
                <c:pt idx="788">
                  <c:v>38045</c:v>
                </c:pt>
                <c:pt idx="789">
                  <c:v>38046</c:v>
                </c:pt>
                <c:pt idx="790">
                  <c:v>38047</c:v>
                </c:pt>
                <c:pt idx="791">
                  <c:v>38048</c:v>
                </c:pt>
                <c:pt idx="792">
                  <c:v>38049</c:v>
                </c:pt>
                <c:pt idx="793">
                  <c:v>38050</c:v>
                </c:pt>
                <c:pt idx="794">
                  <c:v>38051</c:v>
                </c:pt>
                <c:pt idx="795">
                  <c:v>38052</c:v>
                </c:pt>
                <c:pt idx="796">
                  <c:v>38053</c:v>
                </c:pt>
                <c:pt idx="797">
                  <c:v>38054</c:v>
                </c:pt>
                <c:pt idx="798">
                  <c:v>38055</c:v>
                </c:pt>
                <c:pt idx="799">
                  <c:v>38056</c:v>
                </c:pt>
                <c:pt idx="800">
                  <c:v>38057</c:v>
                </c:pt>
                <c:pt idx="801">
                  <c:v>38058</c:v>
                </c:pt>
                <c:pt idx="802">
                  <c:v>38059</c:v>
                </c:pt>
                <c:pt idx="803">
                  <c:v>38060</c:v>
                </c:pt>
                <c:pt idx="804">
                  <c:v>38061</c:v>
                </c:pt>
                <c:pt idx="805">
                  <c:v>38062</c:v>
                </c:pt>
                <c:pt idx="806">
                  <c:v>38063</c:v>
                </c:pt>
                <c:pt idx="807">
                  <c:v>38064</c:v>
                </c:pt>
                <c:pt idx="808">
                  <c:v>38065</c:v>
                </c:pt>
                <c:pt idx="809">
                  <c:v>38066</c:v>
                </c:pt>
                <c:pt idx="810">
                  <c:v>38067</c:v>
                </c:pt>
                <c:pt idx="811">
                  <c:v>38068</c:v>
                </c:pt>
                <c:pt idx="812">
                  <c:v>38069</c:v>
                </c:pt>
                <c:pt idx="813">
                  <c:v>38070</c:v>
                </c:pt>
                <c:pt idx="814">
                  <c:v>38071</c:v>
                </c:pt>
                <c:pt idx="815">
                  <c:v>38072</c:v>
                </c:pt>
                <c:pt idx="816">
                  <c:v>38073</c:v>
                </c:pt>
                <c:pt idx="817">
                  <c:v>38074</c:v>
                </c:pt>
                <c:pt idx="818">
                  <c:v>38075</c:v>
                </c:pt>
                <c:pt idx="819">
                  <c:v>38076</c:v>
                </c:pt>
                <c:pt idx="820">
                  <c:v>38077</c:v>
                </c:pt>
                <c:pt idx="821">
                  <c:v>38078</c:v>
                </c:pt>
                <c:pt idx="822">
                  <c:v>38079</c:v>
                </c:pt>
                <c:pt idx="823">
                  <c:v>38080</c:v>
                </c:pt>
                <c:pt idx="824">
                  <c:v>38081</c:v>
                </c:pt>
                <c:pt idx="825">
                  <c:v>38082</c:v>
                </c:pt>
                <c:pt idx="826">
                  <c:v>38083</c:v>
                </c:pt>
                <c:pt idx="827">
                  <c:v>38084</c:v>
                </c:pt>
                <c:pt idx="828">
                  <c:v>38085</c:v>
                </c:pt>
                <c:pt idx="829">
                  <c:v>38086</c:v>
                </c:pt>
                <c:pt idx="830">
                  <c:v>38087</c:v>
                </c:pt>
                <c:pt idx="831">
                  <c:v>38088</c:v>
                </c:pt>
                <c:pt idx="832">
                  <c:v>38089</c:v>
                </c:pt>
                <c:pt idx="833">
                  <c:v>38090</c:v>
                </c:pt>
                <c:pt idx="834">
                  <c:v>38091</c:v>
                </c:pt>
                <c:pt idx="835">
                  <c:v>38092</c:v>
                </c:pt>
                <c:pt idx="836">
                  <c:v>38093</c:v>
                </c:pt>
                <c:pt idx="837">
                  <c:v>38094</c:v>
                </c:pt>
                <c:pt idx="838">
                  <c:v>38095</c:v>
                </c:pt>
                <c:pt idx="839">
                  <c:v>38096</c:v>
                </c:pt>
                <c:pt idx="840">
                  <c:v>38097</c:v>
                </c:pt>
                <c:pt idx="841">
                  <c:v>38098</c:v>
                </c:pt>
                <c:pt idx="842">
                  <c:v>38099</c:v>
                </c:pt>
                <c:pt idx="843">
                  <c:v>38100</c:v>
                </c:pt>
                <c:pt idx="844">
                  <c:v>38101</c:v>
                </c:pt>
                <c:pt idx="845">
                  <c:v>38102</c:v>
                </c:pt>
                <c:pt idx="846">
                  <c:v>38103</c:v>
                </c:pt>
                <c:pt idx="847">
                  <c:v>38104</c:v>
                </c:pt>
                <c:pt idx="848">
                  <c:v>38105</c:v>
                </c:pt>
                <c:pt idx="849">
                  <c:v>38106</c:v>
                </c:pt>
                <c:pt idx="850">
                  <c:v>38107</c:v>
                </c:pt>
                <c:pt idx="851">
                  <c:v>38108</c:v>
                </c:pt>
                <c:pt idx="852">
                  <c:v>38109</c:v>
                </c:pt>
                <c:pt idx="853">
                  <c:v>38110</c:v>
                </c:pt>
                <c:pt idx="854">
                  <c:v>38111</c:v>
                </c:pt>
                <c:pt idx="855">
                  <c:v>38112</c:v>
                </c:pt>
                <c:pt idx="856">
                  <c:v>38113</c:v>
                </c:pt>
                <c:pt idx="857">
                  <c:v>38114</c:v>
                </c:pt>
                <c:pt idx="858">
                  <c:v>38115</c:v>
                </c:pt>
                <c:pt idx="859">
                  <c:v>38116</c:v>
                </c:pt>
                <c:pt idx="860">
                  <c:v>38117</c:v>
                </c:pt>
                <c:pt idx="861">
                  <c:v>38118</c:v>
                </c:pt>
                <c:pt idx="862">
                  <c:v>38119</c:v>
                </c:pt>
                <c:pt idx="863">
                  <c:v>38120</c:v>
                </c:pt>
                <c:pt idx="864">
                  <c:v>38121</c:v>
                </c:pt>
                <c:pt idx="865">
                  <c:v>38122</c:v>
                </c:pt>
                <c:pt idx="866">
                  <c:v>38123</c:v>
                </c:pt>
                <c:pt idx="867">
                  <c:v>38124</c:v>
                </c:pt>
                <c:pt idx="868">
                  <c:v>38125</c:v>
                </c:pt>
                <c:pt idx="869">
                  <c:v>38126</c:v>
                </c:pt>
                <c:pt idx="870">
                  <c:v>38127</c:v>
                </c:pt>
                <c:pt idx="871">
                  <c:v>38128</c:v>
                </c:pt>
                <c:pt idx="872">
                  <c:v>38129</c:v>
                </c:pt>
                <c:pt idx="873">
                  <c:v>38130</c:v>
                </c:pt>
                <c:pt idx="874">
                  <c:v>38131</c:v>
                </c:pt>
                <c:pt idx="875">
                  <c:v>38132</c:v>
                </c:pt>
                <c:pt idx="876">
                  <c:v>38133</c:v>
                </c:pt>
                <c:pt idx="877">
                  <c:v>38134</c:v>
                </c:pt>
                <c:pt idx="878">
                  <c:v>38135</c:v>
                </c:pt>
                <c:pt idx="879">
                  <c:v>38136</c:v>
                </c:pt>
                <c:pt idx="880">
                  <c:v>38137</c:v>
                </c:pt>
                <c:pt idx="881">
                  <c:v>38138</c:v>
                </c:pt>
                <c:pt idx="882">
                  <c:v>38139</c:v>
                </c:pt>
                <c:pt idx="883">
                  <c:v>38140</c:v>
                </c:pt>
                <c:pt idx="884">
                  <c:v>38141</c:v>
                </c:pt>
                <c:pt idx="885">
                  <c:v>38142</c:v>
                </c:pt>
                <c:pt idx="886">
                  <c:v>38143</c:v>
                </c:pt>
                <c:pt idx="887">
                  <c:v>38144</c:v>
                </c:pt>
                <c:pt idx="888">
                  <c:v>38145</c:v>
                </c:pt>
                <c:pt idx="889">
                  <c:v>38146</c:v>
                </c:pt>
                <c:pt idx="890">
                  <c:v>38147</c:v>
                </c:pt>
                <c:pt idx="891">
                  <c:v>38148</c:v>
                </c:pt>
                <c:pt idx="892">
                  <c:v>38149</c:v>
                </c:pt>
                <c:pt idx="893">
                  <c:v>38150</c:v>
                </c:pt>
                <c:pt idx="894">
                  <c:v>38151</c:v>
                </c:pt>
                <c:pt idx="895">
                  <c:v>38152</c:v>
                </c:pt>
                <c:pt idx="896">
                  <c:v>38153</c:v>
                </c:pt>
                <c:pt idx="897">
                  <c:v>38154</c:v>
                </c:pt>
                <c:pt idx="898">
                  <c:v>38155</c:v>
                </c:pt>
                <c:pt idx="899">
                  <c:v>38156</c:v>
                </c:pt>
                <c:pt idx="900">
                  <c:v>38157</c:v>
                </c:pt>
                <c:pt idx="901">
                  <c:v>38158</c:v>
                </c:pt>
                <c:pt idx="902">
                  <c:v>38159</c:v>
                </c:pt>
                <c:pt idx="903">
                  <c:v>38160</c:v>
                </c:pt>
                <c:pt idx="904">
                  <c:v>38161</c:v>
                </c:pt>
                <c:pt idx="905">
                  <c:v>38162</c:v>
                </c:pt>
                <c:pt idx="906">
                  <c:v>38163</c:v>
                </c:pt>
                <c:pt idx="907">
                  <c:v>38164</c:v>
                </c:pt>
                <c:pt idx="908">
                  <c:v>38165</c:v>
                </c:pt>
                <c:pt idx="909">
                  <c:v>38166</c:v>
                </c:pt>
                <c:pt idx="910">
                  <c:v>38167</c:v>
                </c:pt>
                <c:pt idx="911">
                  <c:v>38168</c:v>
                </c:pt>
                <c:pt idx="912">
                  <c:v>38169</c:v>
                </c:pt>
                <c:pt idx="913">
                  <c:v>38170</c:v>
                </c:pt>
                <c:pt idx="914">
                  <c:v>38171</c:v>
                </c:pt>
                <c:pt idx="915">
                  <c:v>38172</c:v>
                </c:pt>
                <c:pt idx="916">
                  <c:v>38173</c:v>
                </c:pt>
                <c:pt idx="917">
                  <c:v>38174</c:v>
                </c:pt>
                <c:pt idx="918">
                  <c:v>38175</c:v>
                </c:pt>
                <c:pt idx="919">
                  <c:v>38176</c:v>
                </c:pt>
                <c:pt idx="920">
                  <c:v>38177</c:v>
                </c:pt>
                <c:pt idx="921">
                  <c:v>38178</c:v>
                </c:pt>
                <c:pt idx="922">
                  <c:v>38179</c:v>
                </c:pt>
                <c:pt idx="923">
                  <c:v>38180</c:v>
                </c:pt>
                <c:pt idx="924">
                  <c:v>38181</c:v>
                </c:pt>
                <c:pt idx="925">
                  <c:v>38182</c:v>
                </c:pt>
                <c:pt idx="926">
                  <c:v>38183</c:v>
                </c:pt>
                <c:pt idx="927">
                  <c:v>38184</c:v>
                </c:pt>
                <c:pt idx="928">
                  <c:v>38185</c:v>
                </c:pt>
                <c:pt idx="929">
                  <c:v>38186</c:v>
                </c:pt>
                <c:pt idx="930">
                  <c:v>38187</c:v>
                </c:pt>
                <c:pt idx="931">
                  <c:v>38188</c:v>
                </c:pt>
                <c:pt idx="932">
                  <c:v>38189</c:v>
                </c:pt>
                <c:pt idx="933">
                  <c:v>38190</c:v>
                </c:pt>
                <c:pt idx="934">
                  <c:v>38191</c:v>
                </c:pt>
                <c:pt idx="935">
                  <c:v>38192</c:v>
                </c:pt>
                <c:pt idx="936">
                  <c:v>38193</c:v>
                </c:pt>
                <c:pt idx="937">
                  <c:v>38194</c:v>
                </c:pt>
                <c:pt idx="938">
                  <c:v>38195</c:v>
                </c:pt>
                <c:pt idx="939">
                  <c:v>38196</c:v>
                </c:pt>
                <c:pt idx="940">
                  <c:v>38197</c:v>
                </c:pt>
                <c:pt idx="941">
                  <c:v>38198</c:v>
                </c:pt>
                <c:pt idx="942">
                  <c:v>38199</c:v>
                </c:pt>
                <c:pt idx="943">
                  <c:v>38200</c:v>
                </c:pt>
                <c:pt idx="944">
                  <c:v>38201</c:v>
                </c:pt>
                <c:pt idx="945">
                  <c:v>38202</c:v>
                </c:pt>
                <c:pt idx="946">
                  <c:v>38203</c:v>
                </c:pt>
                <c:pt idx="947">
                  <c:v>38204</c:v>
                </c:pt>
                <c:pt idx="948">
                  <c:v>38205</c:v>
                </c:pt>
                <c:pt idx="949">
                  <c:v>38206</c:v>
                </c:pt>
                <c:pt idx="950">
                  <c:v>38207</c:v>
                </c:pt>
                <c:pt idx="951">
                  <c:v>38208</c:v>
                </c:pt>
                <c:pt idx="952">
                  <c:v>38209</c:v>
                </c:pt>
                <c:pt idx="953">
                  <c:v>38210</c:v>
                </c:pt>
                <c:pt idx="954">
                  <c:v>38211</c:v>
                </c:pt>
                <c:pt idx="955">
                  <c:v>38212</c:v>
                </c:pt>
                <c:pt idx="956">
                  <c:v>38213</c:v>
                </c:pt>
                <c:pt idx="957">
                  <c:v>38214</c:v>
                </c:pt>
                <c:pt idx="958">
                  <c:v>38215</c:v>
                </c:pt>
                <c:pt idx="959">
                  <c:v>38216</c:v>
                </c:pt>
                <c:pt idx="960">
                  <c:v>38217</c:v>
                </c:pt>
                <c:pt idx="961">
                  <c:v>38218</c:v>
                </c:pt>
                <c:pt idx="962">
                  <c:v>38219</c:v>
                </c:pt>
                <c:pt idx="963">
                  <c:v>38220</c:v>
                </c:pt>
                <c:pt idx="964">
                  <c:v>38221</c:v>
                </c:pt>
                <c:pt idx="965">
                  <c:v>38222</c:v>
                </c:pt>
                <c:pt idx="966">
                  <c:v>38223</c:v>
                </c:pt>
                <c:pt idx="967">
                  <c:v>38224</c:v>
                </c:pt>
                <c:pt idx="968">
                  <c:v>38225</c:v>
                </c:pt>
                <c:pt idx="969">
                  <c:v>38226</c:v>
                </c:pt>
                <c:pt idx="970">
                  <c:v>38227</c:v>
                </c:pt>
                <c:pt idx="971">
                  <c:v>38228</c:v>
                </c:pt>
                <c:pt idx="972">
                  <c:v>38229</c:v>
                </c:pt>
                <c:pt idx="973">
                  <c:v>38230</c:v>
                </c:pt>
                <c:pt idx="974">
                  <c:v>38231</c:v>
                </c:pt>
                <c:pt idx="975">
                  <c:v>38232</c:v>
                </c:pt>
                <c:pt idx="976">
                  <c:v>38233</c:v>
                </c:pt>
                <c:pt idx="977">
                  <c:v>38234</c:v>
                </c:pt>
                <c:pt idx="978">
                  <c:v>38235</c:v>
                </c:pt>
                <c:pt idx="979">
                  <c:v>38236</c:v>
                </c:pt>
                <c:pt idx="980">
                  <c:v>38237</c:v>
                </c:pt>
                <c:pt idx="981">
                  <c:v>38238</c:v>
                </c:pt>
                <c:pt idx="982">
                  <c:v>38239</c:v>
                </c:pt>
                <c:pt idx="983">
                  <c:v>38240</c:v>
                </c:pt>
                <c:pt idx="984">
                  <c:v>38241</c:v>
                </c:pt>
                <c:pt idx="985">
                  <c:v>38242</c:v>
                </c:pt>
                <c:pt idx="986">
                  <c:v>38243</c:v>
                </c:pt>
                <c:pt idx="987">
                  <c:v>38244</c:v>
                </c:pt>
                <c:pt idx="988">
                  <c:v>38245</c:v>
                </c:pt>
                <c:pt idx="989">
                  <c:v>38246</c:v>
                </c:pt>
                <c:pt idx="990">
                  <c:v>38247</c:v>
                </c:pt>
                <c:pt idx="991">
                  <c:v>38248</c:v>
                </c:pt>
                <c:pt idx="992">
                  <c:v>38249</c:v>
                </c:pt>
                <c:pt idx="993">
                  <c:v>38250</c:v>
                </c:pt>
                <c:pt idx="994">
                  <c:v>38251</c:v>
                </c:pt>
                <c:pt idx="995">
                  <c:v>38252</c:v>
                </c:pt>
                <c:pt idx="996">
                  <c:v>38253</c:v>
                </c:pt>
                <c:pt idx="997">
                  <c:v>38254</c:v>
                </c:pt>
                <c:pt idx="998">
                  <c:v>38255</c:v>
                </c:pt>
                <c:pt idx="999">
                  <c:v>38256</c:v>
                </c:pt>
                <c:pt idx="1000">
                  <c:v>38257</c:v>
                </c:pt>
                <c:pt idx="1001">
                  <c:v>38258</c:v>
                </c:pt>
                <c:pt idx="1002">
                  <c:v>38259</c:v>
                </c:pt>
                <c:pt idx="1003">
                  <c:v>38260</c:v>
                </c:pt>
                <c:pt idx="1004">
                  <c:v>38261</c:v>
                </c:pt>
                <c:pt idx="1005">
                  <c:v>38262</c:v>
                </c:pt>
                <c:pt idx="1006">
                  <c:v>38263</c:v>
                </c:pt>
                <c:pt idx="1007">
                  <c:v>38264</c:v>
                </c:pt>
                <c:pt idx="1008">
                  <c:v>38265</c:v>
                </c:pt>
                <c:pt idx="1009">
                  <c:v>38266</c:v>
                </c:pt>
                <c:pt idx="1010">
                  <c:v>38267</c:v>
                </c:pt>
                <c:pt idx="1011">
                  <c:v>38268</c:v>
                </c:pt>
                <c:pt idx="1012">
                  <c:v>38269</c:v>
                </c:pt>
                <c:pt idx="1013">
                  <c:v>38270</c:v>
                </c:pt>
                <c:pt idx="1014">
                  <c:v>38271</c:v>
                </c:pt>
                <c:pt idx="1015">
                  <c:v>38272</c:v>
                </c:pt>
                <c:pt idx="1016">
                  <c:v>38273</c:v>
                </c:pt>
                <c:pt idx="1017">
                  <c:v>38274</c:v>
                </c:pt>
                <c:pt idx="1018">
                  <c:v>38275</c:v>
                </c:pt>
                <c:pt idx="1019">
                  <c:v>38276</c:v>
                </c:pt>
                <c:pt idx="1020">
                  <c:v>38277</c:v>
                </c:pt>
                <c:pt idx="1021">
                  <c:v>38278</c:v>
                </c:pt>
                <c:pt idx="1022">
                  <c:v>38279</c:v>
                </c:pt>
                <c:pt idx="1023">
                  <c:v>38280</c:v>
                </c:pt>
                <c:pt idx="1024">
                  <c:v>38281</c:v>
                </c:pt>
                <c:pt idx="1025">
                  <c:v>38282</c:v>
                </c:pt>
                <c:pt idx="1026">
                  <c:v>38283</c:v>
                </c:pt>
                <c:pt idx="1027">
                  <c:v>38284</c:v>
                </c:pt>
                <c:pt idx="1028">
                  <c:v>38285</c:v>
                </c:pt>
                <c:pt idx="1029">
                  <c:v>38286</c:v>
                </c:pt>
                <c:pt idx="1030">
                  <c:v>38287</c:v>
                </c:pt>
                <c:pt idx="1031">
                  <c:v>38288</c:v>
                </c:pt>
                <c:pt idx="1032">
                  <c:v>38289</c:v>
                </c:pt>
                <c:pt idx="1033">
                  <c:v>38290</c:v>
                </c:pt>
                <c:pt idx="1034">
                  <c:v>38291</c:v>
                </c:pt>
                <c:pt idx="1035">
                  <c:v>38292</c:v>
                </c:pt>
                <c:pt idx="1036">
                  <c:v>38293</c:v>
                </c:pt>
                <c:pt idx="1037">
                  <c:v>38294</c:v>
                </c:pt>
                <c:pt idx="1038">
                  <c:v>38295</c:v>
                </c:pt>
                <c:pt idx="1039">
                  <c:v>38296</c:v>
                </c:pt>
                <c:pt idx="1040">
                  <c:v>38297</c:v>
                </c:pt>
                <c:pt idx="1041">
                  <c:v>38298</c:v>
                </c:pt>
                <c:pt idx="1042">
                  <c:v>38299</c:v>
                </c:pt>
                <c:pt idx="1043">
                  <c:v>38300</c:v>
                </c:pt>
                <c:pt idx="1044">
                  <c:v>38301</c:v>
                </c:pt>
                <c:pt idx="1045">
                  <c:v>38302</c:v>
                </c:pt>
                <c:pt idx="1046">
                  <c:v>38303</c:v>
                </c:pt>
                <c:pt idx="1047">
                  <c:v>38304</c:v>
                </c:pt>
                <c:pt idx="1048">
                  <c:v>38305</c:v>
                </c:pt>
                <c:pt idx="1049">
                  <c:v>38306</c:v>
                </c:pt>
                <c:pt idx="1050">
                  <c:v>38307</c:v>
                </c:pt>
                <c:pt idx="1051">
                  <c:v>38308</c:v>
                </c:pt>
                <c:pt idx="1052">
                  <c:v>38309</c:v>
                </c:pt>
                <c:pt idx="1053">
                  <c:v>38310</c:v>
                </c:pt>
                <c:pt idx="1054">
                  <c:v>38311</c:v>
                </c:pt>
                <c:pt idx="1055">
                  <c:v>38312</c:v>
                </c:pt>
                <c:pt idx="1056">
                  <c:v>38313</c:v>
                </c:pt>
                <c:pt idx="1057">
                  <c:v>38314</c:v>
                </c:pt>
                <c:pt idx="1058">
                  <c:v>38315</c:v>
                </c:pt>
                <c:pt idx="1059">
                  <c:v>38316</c:v>
                </c:pt>
                <c:pt idx="1060">
                  <c:v>38317</c:v>
                </c:pt>
                <c:pt idx="1061">
                  <c:v>38318</c:v>
                </c:pt>
                <c:pt idx="1062">
                  <c:v>38319</c:v>
                </c:pt>
                <c:pt idx="1063">
                  <c:v>38320</c:v>
                </c:pt>
                <c:pt idx="1064">
                  <c:v>38321</c:v>
                </c:pt>
                <c:pt idx="1065">
                  <c:v>38322</c:v>
                </c:pt>
                <c:pt idx="1066">
                  <c:v>38323</c:v>
                </c:pt>
                <c:pt idx="1067">
                  <c:v>38324</c:v>
                </c:pt>
                <c:pt idx="1068">
                  <c:v>38325</c:v>
                </c:pt>
                <c:pt idx="1069">
                  <c:v>38326</c:v>
                </c:pt>
                <c:pt idx="1070">
                  <c:v>38327</c:v>
                </c:pt>
                <c:pt idx="1071">
                  <c:v>38328</c:v>
                </c:pt>
                <c:pt idx="1072">
                  <c:v>38329</c:v>
                </c:pt>
                <c:pt idx="1073">
                  <c:v>38330</c:v>
                </c:pt>
                <c:pt idx="1074">
                  <c:v>38331</c:v>
                </c:pt>
                <c:pt idx="1075">
                  <c:v>38332</c:v>
                </c:pt>
                <c:pt idx="1076">
                  <c:v>38333</c:v>
                </c:pt>
                <c:pt idx="1077">
                  <c:v>38334</c:v>
                </c:pt>
                <c:pt idx="1078">
                  <c:v>38335</c:v>
                </c:pt>
                <c:pt idx="1079">
                  <c:v>38336</c:v>
                </c:pt>
                <c:pt idx="1080">
                  <c:v>38337</c:v>
                </c:pt>
                <c:pt idx="1081">
                  <c:v>38338</c:v>
                </c:pt>
                <c:pt idx="1082">
                  <c:v>38339</c:v>
                </c:pt>
                <c:pt idx="1083">
                  <c:v>38340</c:v>
                </c:pt>
                <c:pt idx="1084">
                  <c:v>38341</c:v>
                </c:pt>
                <c:pt idx="1085">
                  <c:v>38342</c:v>
                </c:pt>
                <c:pt idx="1086">
                  <c:v>38343</c:v>
                </c:pt>
                <c:pt idx="1087">
                  <c:v>38344</c:v>
                </c:pt>
                <c:pt idx="1088">
                  <c:v>38345</c:v>
                </c:pt>
                <c:pt idx="1089">
                  <c:v>38346</c:v>
                </c:pt>
                <c:pt idx="1090">
                  <c:v>38347</c:v>
                </c:pt>
                <c:pt idx="1091">
                  <c:v>38348</c:v>
                </c:pt>
                <c:pt idx="1092">
                  <c:v>38349</c:v>
                </c:pt>
                <c:pt idx="1093">
                  <c:v>38350</c:v>
                </c:pt>
                <c:pt idx="1094">
                  <c:v>38351</c:v>
                </c:pt>
                <c:pt idx="1095">
                  <c:v>38352</c:v>
                </c:pt>
                <c:pt idx="1096">
                  <c:v>38353</c:v>
                </c:pt>
                <c:pt idx="1097">
                  <c:v>38354</c:v>
                </c:pt>
                <c:pt idx="1098">
                  <c:v>38355</c:v>
                </c:pt>
                <c:pt idx="1099">
                  <c:v>38356</c:v>
                </c:pt>
                <c:pt idx="1100">
                  <c:v>38357</c:v>
                </c:pt>
                <c:pt idx="1101">
                  <c:v>38358</c:v>
                </c:pt>
                <c:pt idx="1102">
                  <c:v>38359</c:v>
                </c:pt>
                <c:pt idx="1103">
                  <c:v>38360</c:v>
                </c:pt>
                <c:pt idx="1104">
                  <c:v>38361</c:v>
                </c:pt>
                <c:pt idx="1105">
                  <c:v>38362</c:v>
                </c:pt>
                <c:pt idx="1106">
                  <c:v>38363</c:v>
                </c:pt>
                <c:pt idx="1107">
                  <c:v>38364</c:v>
                </c:pt>
                <c:pt idx="1108">
                  <c:v>38365</c:v>
                </c:pt>
                <c:pt idx="1109">
                  <c:v>38366</c:v>
                </c:pt>
                <c:pt idx="1110">
                  <c:v>38367</c:v>
                </c:pt>
                <c:pt idx="1111">
                  <c:v>38368</c:v>
                </c:pt>
                <c:pt idx="1112">
                  <c:v>38369</c:v>
                </c:pt>
                <c:pt idx="1113">
                  <c:v>38370</c:v>
                </c:pt>
                <c:pt idx="1114">
                  <c:v>38371</c:v>
                </c:pt>
                <c:pt idx="1115">
                  <c:v>38372</c:v>
                </c:pt>
                <c:pt idx="1116">
                  <c:v>38373</c:v>
                </c:pt>
                <c:pt idx="1117">
                  <c:v>38374</c:v>
                </c:pt>
                <c:pt idx="1118">
                  <c:v>38375</c:v>
                </c:pt>
                <c:pt idx="1119">
                  <c:v>38376</c:v>
                </c:pt>
                <c:pt idx="1120">
                  <c:v>38377</c:v>
                </c:pt>
                <c:pt idx="1121">
                  <c:v>38378</c:v>
                </c:pt>
                <c:pt idx="1122">
                  <c:v>38379</c:v>
                </c:pt>
                <c:pt idx="1123">
                  <c:v>38380</c:v>
                </c:pt>
                <c:pt idx="1124">
                  <c:v>38381</c:v>
                </c:pt>
                <c:pt idx="1125">
                  <c:v>38382</c:v>
                </c:pt>
                <c:pt idx="1126">
                  <c:v>38383</c:v>
                </c:pt>
                <c:pt idx="1127">
                  <c:v>38384</c:v>
                </c:pt>
                <c:pt idx="1128">
                  <c:v>38385</c:v>
                </c:pt>
                <c:pt idx="1129">
                  <c:v>38386</c:v>
                </c:pt>
                <c:pt idx="1130">
                  <c:v>38387</c:v>
                </c:pt>
                <c:pt idx="1131">
                  <c:v>38388</c:v>
                </c:pt>
                <c:pt idx="1132">
                  <c:v>38389</c:v>
                </c:pt>
                <c:pt idx="1133">
                  <c:v>38390</c:v>
                </c:pt>
                <c:pt idx="1134">
                  <c:v>38391</c:v>
                </c:pt>
                <c:pt idx="1135">
                  <c:v>38392</c:v>
                </c:pt>
                <c:pt idx="1136">
                  <c:v>38393</c:v>
                </c:pt>
                <c:pt idx="1137">
                  <c:v>38394</c:v>
                </c:pt>
                <c:pt idx="1138">
                  <c:v>38395</c:v>
                </c:pt>
                <c:pt idx="1139">
                  <c:v>38396</c:v>
                </c:pt>
                <c:pt idx="1140">
                  <c:v>38397</c:v>
                </c:pt>
                <c:pt idx="1141">
                  <c:v>38398</c:v>
                </c:pt>
                <c:pt idx="1142">
                  <c:v>38399</c:v>
                </c:pt>
                <c:pt idx="1143">
                  <c:v>38400</c:v>
                </c:pt>
                <c:pt idx="1144">
                  <c:v>38401</c:v>
                </c:pt>
                <c:pt idx="1145">
                  <c:v>38402</c:v>
                </c:pt>
                <c:pt idx="1146">
                  <c:v>38403</c:v>
                </c:pt>
                <c:pt idx="1147">
                  <c:v>38404</c:v>
                </c:pt>
                <c:pt idx="1148">
                  <c:v>38405</c:v>
                </c:pt>
                <c:pt idx="1149">
                  <c:v>38406</c:v>
                </c:pt>
                <c:pt idx="1150">
                  <c:v>38407</c:v>
                </c:pt>
                <c:pt idx="1151">
                  <c:v>38408</c:v>
                </c:pt>
                <c:pt idx="1152">
                  <c:v>38409</c:v>
                </c:pt>
                <c:pt idx="1153">
                  <c:v>38410</c:v>
                </c:pt>
                <c:pt idx="1154">
                  <c:v>38411</c:v>
                </c:pt>
                <c:pt idx="1155">
                  <c:v>38412</c:v>
                </c:pt>
                <c:pt idx="1156">
                  <c:v>38413</c:v>
                </c:pt>
                <c:pt idx="1157">
                  <c:v>38414</c:v>
                </c:pt>
                <c:pt idx="1158">
                  <c:v>38415</c:v>
                </c:pt>
                <c:pt idx="1159">
                  <c:v>38416</c:v>
                </c:pt>
                <c:pt idx="1160">
                  <c:v>38417</c:v>
                </c:pt>
                <c:pt idx="1161">
                  <c:v>38418</c:v>
                </c:pt>
                <c:pt idx="1162">
                  <c:v>38419</c:v>
                </c:pt>
                <c:pt idx="1163">
                  <c:v>38420</c:v>
                </c:pt>
                <c:pt idx="1164">
                  <c:v>38421</c:v>
                </c:pt>
                <c:pt idx="1165">
                  <c:v>38422</c:v>
                </c:pt>
                <c:pt idx="1166">
                  <c:v>38423</c:v>
                </c:pt>
                <c:pt idx="1167">
                  <c:v>38424</c:v>
                </c:pt>
                <c:pt idx="1168">
                  <c:v>38425</c:v>
                </c:pt>
                <c:pt idx="1169">
                  <c:v>38426</c:v>
                </c:pt>
                <c:pt idx="1170">
                  <c:v>38427</c:v>
                </c:pt>
                <c:pt idx="1171">
                  <c:v>38428</c:v>
                </c:pt>
                <c:pt idx="1172">
                  <c:v>38429</c:v>
                </c:pt>
                <c:pt idx="1173">
                  <c:v>38430</c:v>
                </c:pt>
                <c:pt idx="1174">
                  <c:v>38431</c:v>
                </c:pt>
                <c:pt idx="1175">
                  <c:v>38432</c:v>
                </c:pt>
                <c:pt idx="1176">
                  <c:v>38433</c:v>
                </c:pt>
                <c:pt idx="1177">
                  <c:v>38434</c:v>
                </c:pt>
                <c:pt idx="1178">
                  <c:v>38435</c:v>
                </c:pt>
                <c:pt idx="1179">
                  <c:v>38436</c:v>
                </c:pt>
                <c:pt idx="1180">
                  <c:v>38437</c:v>
                </c:pt>
                <c:pt idx="1181">
                  <c:v>38438</c:v>
                </c:pt>
                <c:pt idx="1182">
                  <c:v>38439</c:v>
                </c:pt>
                <c:pt idx="1183">
                  <c:v>38440</c:v>
                </c:pt>
                <c:pt idx="1184">
                  <c:v>38441</c:v>
                </c:pt>
                <c:pt idx="1185">
                  <c:v>38442</c:v>
                </c:pt>
                <c:pt idx="1186">
                  <c:v>38443</c:v>
                </c:pt>
                <c:pt idx="1187">
                  <c:v>38444</c:v>
                </c:pt>
                <c:pt idx="1188">
                  <c:v>38445</c:v>
                </c:pt>
                <c:pt idx="1189">
                  <c:v>38446</c:v>
                </c:pt>
                <c:pt idx="1190">
                  <c:v>38447</c:v>
                </c:pt>
                <c:pt idx="1191">
                  <c:v>38448</c:v>
                </c:pt>
                <c:pt idx="1192">
                  <c:v>38449</c:v>
                </c:pt>
                <c:pt idx="1193">
                  <c:v>38450</c:v>
                </c:pt>
                <c:pt idx="1194">
                  <c:v>38451</c:v>
                </c:pt>
                <c:pt idx="1195">
                  <c:v>38452</c:v>
                </c:pt>
                <c:pt idx="1196">
                  <c:v>38453</c:v>
                </c:pt>
                <c:pt idx="1197">
                  <c:v>38454</c:v>
                </c:pt>
                <c:pt idx="1198">
                  <c:v>38455</c:v>
                </c:pt>
                <c:pt idx="1199">
                  <c:v>38456</c:v>
                </c:pt>
                <c:pt idx="1200">
                  <c:v>38457</c:v>
                </c:pt>
                <c:pt idx="1201">
                  <c:v>38458</c:v>
                </c:pt>
                <c:pt idx="1202">
                  <c:v>38459</c:v>
                </c:pt>
                <c:pt idx="1203">
                  <c:v>38460</c:v>
                </c:pt>
                <c:pt idx="1204">
                  <c:v>38461</c:v>
                </c:pt>
                <c:pt idx="1205">
                  <c:v>38462</c:v>
                </c:pt>
                <c:pt idx="1206">
                  <c:v>38463</c:v>
                </c:pt>
                <c:pt idx="1207">
                  <c:v>38464</c:v>
                </c:pt>
                <c:pt idx="1208">
                  <c:v>38465</c:v>
                </c:pt>
                <c:pt idx="1209">
                  <c:v>38466</c:v>
                </c:pt>
                <c:pt idx="1210">
                  <c:v>38467</c:v>
                </c:pt>
                <c:pt idx="1211">
                  <c:v>38468</c:v>
                </c:pt>
                <c:pt idx="1212">
                  <c:v>38469</c:v>
                </c:pt>
                <c:pt idx="1213">
                  <c:v>38470</c:v>
                </c:pt>
                <c:pt idx="1214">
                  <c:v>38471</c:v>
                </c:pt>
                <c:pt idx="1215">
                  <c:v>38472</c:v>
                </c:pt>
                <c:pt idx="1216">
                  <c:v>38473</c:v>
                </c:pt>
                <c:pt idx="1217">
                  <c:v>38474</c:v>
                </c:pt>
                <c:pt idx="1218">
                  <c:v>38475</c:v>
                </c:pt>
                <c:pt idx="1219">
                  <c:v>38476</c:v>
                </c:pt>
                <c:pt idx="1220">
                  <c:v>38477</c:v>
                </c:pt>
                <c:pt idx="1221">
                  <c:v>38478</c:v>
                </c:pt>
                <c:pt idx="1222">
                  <c:v>38479</c:v>
                </c:pt>
                <c:pt idx="1223">
                  <c:v>38480</c:v>
                </c:pt>
                <c:pt idx="1224">
                  <c:v>38481</c:v>
                </c:pt>
                <c:pt idx="1225">
                  <c:v>38482</c:v>
                </c:pt>
                <c:pt idx="1226">
                  <c:v>38483</c:v>
                </c:pt>
                <c:pt idx="1227">
                  <c:v>38484</c:v>
                </c:pt>
                <c:pt idx="1228">
                  <c:v>38485</c:v>
                </c:pt>
                <c:pt idx="1229">
                  <c:v>38486</c:v>
                </c:pt>
                <c:pt idx="1230">
                  <c:v>38487</c:v>
                </c:pt>
                <c:pt idx="1231">
                  <c:v>38488</c:v>
                </c:pt>
                <c:pt idx="1232">
                  <c:v>38489</c:v>
                </c:pt>
                <c:pt idx="1233">
                  <c:v>38490</c:v>
                </c:pt>
                <c:pt idx="1234">
                  <c:v>38491</c:v>
                </c:pt>
                <c:pt idx="1235">
                  <c:v>38492</c:v>
                </c:pt>
                <c:pt idx="1236">
                  <c:v>38493</c:v>
                </c:pt>
                <c:pt idx="1237">
                  <c:v>38494</c:v>
                </c:pt>
                <c:pt idx="1238">
                  <c:v>38495</c:v>
                </c:pt>
                <c:pt idx="1239">
                  <c:v>38496</c:v>
                </c:pt>
                <c:pt idx="1240">
                  <c:v>38497</c:v>
                </c:pt>
                <c:pt idx="1241">
                  <c:v>38498</c:v>
                </c:pt>
                <c:pt idx="1242">
                  <c:v>38499</c:v>
                </c:pt>
                <c:pt idx="1243">
                  <c:v>38500</c:v>
                </c:pt>
                <c:pt idx="1244">
                  <c:v>38501</c:v>
                </c:pt>
                <c:pt idx="1245">
                  <c:v>38502</c:v>
                </c:pt>
                <c:pt idx="1246">
                  <c:v>38503</c:v>
                </c:pt>
                <c:pt idx="1247">
                  <c:v>38504</c:v>
                </c:pt>
                <c:pt idx="1248">
                  <c:v>38505</c:v>
                </c:pt>
                <c:pt idx="1249">
                  <c:v>38506</c:v>
                </c:pt>
                <c:pt idx="1250">
                  <c:v>38507</c:v>
                </c:pt>
                <c:pt idx="1251">
                  <c:v>38508</c:v>
                </c:pt>
                <c:pt idx="1252">
                  <c:v>38509</c:v>
                </c:pt>
                <c:pt idx="1253">
                  <c:v>38510</c:v>
                </c:pt>
                <c:pt idx="1254">
                  <c:v>38511</c:v>
                </c:pt>
                <c:pt idx="1255">
                  <c:v>38512</c:v>
                </c:pt>
                <c:pt idx="1256">
                  <c:v>38513</c:v>
                </c:pt>
                <c:pt idx="1257">
                  <c:v>38514</c:v>
                </c:pt>
                <c:pt idx="1258">
                  <c:v>38515</c:v>
                </c:pt>
                <c:pt idx="1259">
                  <c:v>38516</c:v>
                </c:pt>
                <c:pt idx="1260">
                  <c:v>38517</c:v>
                </c:pt>
                <c:pt idx="1261">
                  <c:v>38518</c:v>
                </c:pt>
                <c:pt idx="1262">
                  <c:v>38519</c:v>
                </c:pt>
                <c:pt idx="1263">
                  <c:v>38520</c:v>
                </c:pt>
                <c:pt idx="1264">
                  <c:v>38521</c:v>
                </c:pt>
                <c:pt idx="1265">
                  <c:v>38522</c:v>
                </c:pt>
                <c:pt idx="1266">
                  <c:v>38523</c:v>
                </c:pt>
                <c:pt idx="1267">
                  <c:v>38524</c:v>
                </c:pt>
                <c:pt idx="1268">
                  <c:v>38525</c:v>
                </c:pt>
                <c:pt idx="1269">
                  <c:v>38526</c:v>
                </c:pt>
                <c:pt idx="1270">
                  <c:v>38527</c:v>
                </c:pt>
                <c:pt idx="1271">
                  <c:v>38528</c:v>
                </c:pt>
                <c:pt idx="1272">
                  <c:v>38529</c:v>
                </c:pt>
                <c:pt idx="1273">
                  <c:v>38530</c:v>
                </c:pt>
                <c:pt idx="1274">
                  <c:v>38531</c:v>
                </c:pt>
                <c:pt idx="1275">
                  <c:v>38532</c:v>
                </c:pt>
                <c:pt idx="1276">
                  <c:v>38533</c:v>
                </c:pt>
                <c:pt idx="1277">
                  <c:v>38534</c:v>
                </c:pt>
                <c:pt idx="1278">
                  <c:v>38535</c:v>
                </c:pt>
                <c:pt idx="1279">
                  <c:v>38536</c:v>
                </c:pt>
                <c:pt idx="1280">
                  <c:v>38537</c:v>
                </c:pt>
                <c:pt idx="1281">
                  <c:v>38538</c:v>
                </c:pt>
                <c:pt idx="1282">
                  <c:v>38539</c:v>
                </c:pt>
                <c:pt idx="1283">
                  <c:v>38540</c:v>
                </c:pt>
                <c:pt idx="1284">
                  <c:v>38541</c:v>
                </c:pt>
                <c:pt idx="1285">
                  <c:v>38542</c:v>
                </c:pt>
                <c:pt idx="1286">
                  <c:v>38543</c:v>
                </c:pt>
                <c:pt idx="1287">
                  <c:v>38544</c:v>
                </c:pt>
                <c:pt idx="1288">
                  <c:v>38545</c:v>
                </c:pt>
                <c:pt idx="1289">
                  <c:v>38546</c:v>
                </c:pt>
                <c:pt idx="1290">
                  <c:v>38547</c:v>
                </c:pt>
                <c:pt idx="1291">
                  <c:v>38548</c:v>
                </c:pt>
                <c:pt idx="1292">
                  <c:v>38549</c:v>
                </c:pt>
                <c:pt idx="1293">
                  <c:v>38550</c:v>
                </c:pt>
                <c:pt idx="1294">
                  <c:v>38551</c:v>
                </c:pt>
                <c:pt idx="1295">
                  <c:v>38552</c:v>
                </c:pt>
                <c:pt idx="1296">
                  <c:v>38553</c:v>
                </c:pt>
                <c:pt idx="1297">
                  <c:v>38554</c:v>
                </c:pt>
                <c:pt idx="1298">
                  <c:v>38555</c:v>
                </c:pt>
                <c:pt idx="1299">
                  <c:v>38556</c:v>
                </c:pt>
                <c:pt idx="1300">
                  <c:v>38557</c:v>
                </c:pt>
                <c:pt idx="1301">
                  <c:v>38558</c:v>
                </c:pt>
                <c:pt idx="1302">
                  <c:v>38559</c:v>
                </c:pt>
                <c:pt idx="1303">
                  <c:v>38560</c:v>
                </c:pt>
                <c:pt idx="1304">
                  <c:v>38561</c:v>
                </c:pt>
                <c:pt idx="1305">
                  <c:v>38562</c:v>
                </c:pt>
                <c:pt idx="1306">
                  <c:v>38563</c:v>
                </c:pt>
                <c:pt idx="1307">
                  <c:v>38564</c:v>
                </c:pt>
                <c:pt idx="1308">
                  <c:v>38565</c:v>
                </c:pt>
                <c:pt idx="1309">
                  <c:v>38566</c:v>
                </c:pt>
                <c:pt idx="1310">
                  <c:v>38567</c:v>
                </c:pt>
                <c:pt idx="1311">
                  <c:v>38568</c:v>
                </c:pt>
                <c:pt idx="1312">
                  <c:v>38569</c:v>
                </c:pt>
                <c:pt idx="1313">
                  <c:v>38570</c:v>
                </c:pt>
                <c:pt idx="1314">
                  <c:v>38571</c:v>
                </c:pt>
                <c:pt idx="1315">
                  <c:v>38572</c:v>
                </c:pt>
                <c:pt idx="1316">
                  <c:v>38573</c:v>
                </c:pt>
                <c:pt idx="1317">
                  <c:v>38574</c:v>
                </c:pt>
                <c:pt idx="1318">
                  <c:v>38575</c:v>
                </c:pt>
                <c:pt idx="1319">
                  <c:v>38576</c:v>
                </c:pt>
                <c:pt idx="1320">
                  <c:v>38577</c:v>
                </c:pt>
                <c:pt idx="1321">
                  <c:v>38578</c:v>
                </c:pt>
                <c:pt idx="1322">
                  <c:v>38579</c:v>
                </c:pt>
                <c:pt idx="1323">
                  <c:v>38580</c:v>
                </c:pt>
                <c:pt idx="1324">
                  <c:v>38581</c:v>
                </c:pt>
                <c:pt idx="1325">
                  <c:v>38582</c:v>
                </c:pt>
                <c:pt idx="1326">
                  <c:v>38583</c:v>
                </c:pt>
                <c:pt idx="1327">
                  <c:v>38584</c:v>
                </c:pt>
                <c:pt idx="1328">
                  <c:v>38585</c:v>
                </c:pt>
                <c:pt idx="1329">
                  <c:v>38586</c:v>
                </c:pt>
                <c:pt idx="1330">
                  <c:v>38587</c:v>
                </c:pt>
                <c:pt idx="1331">
                  <c:v>38588</c:v>
                </c:pt>
                <c:pt idx="1332">
                  <c:v>38589</c:v>
                </c:pt>
                <c:pt idx="1333">
                  <c:v>38590</c:v>
                </c:pt>
                <c:pt idx="1334">
                  <c:v>38591</c:v>
                </c:pt>
                <c:pt idx="1335">
                  <c:v>38592</c:v>
                </c:pt>
                <c:pt idx="1336">
                  <c:v>38593</c:v>
                </c:pt>
                <c:pt idx="1337">
                  <c:v>38594</c:v>
                </c:pt>
                <c:pt idx="1338">
                  <c:v>38595</c:v>
                </c:pt>
                <c:pt idx="1339">
                  <c:v>38596</c:v>
                </c:pt>
                <c:pt idx="1340">
                  <c:v>38597</c:v>
                </c:pt>
                <c:pt idx="1341">
                  <c:v>38598</c:v>
                </c:pt>
                <c:pt idx="1342">
                  <c:v>38599</c:v>
                </c:pt>
                <c:pt idx="1343">
                  <c:v>38600</c:v>
                </c:pt>
                <c:pt idx="1344">
                  <c:v>38601</c:v>
                </c:pt>
                <c:pt idx="1345">
                  <c:v>38602</c:v>
                </c:pt>
                <c:pt idx="1346">
                  <c:v>38603</c:v>
                </c:pt>
                <c:pt idx="1347">
                  <c:v>38604</c:v>
                </c:pt>
                <c:pt idx="1348">
                  <c:v>38605</c:v>
                </c:pt>
                <c:pt idx="1349">
                  <c:v>38606</c:v>
                </c:pt>
                <c:pt idx="1350">
                  <c:v>38607</c:v>
                </c:pt>
                <c:pt idx="1351">
                  <c:v>38608</c:v>
                </c:pt>
                <c:pt idx="1352">
                  <c:v>38609</c:v>
                </c:pt>
                <c:pt idx="1353">
                  <c:v>38610</c:v>
                </c:pt>
                <c:pt idx="1354">
                  <c:v>38611</c:v>
                </c:pt>
                <c:pt idx="1355">
                  <c:v>38612</c:v>
                </c:pt>
                <c:pt idx="1356">
                  <c:v>38613</c:v>
                </c:pt>
                <c:pt idx="1357">
                  <c:v>38614</c:v>
                </c:pt>
                <c:pt idx="1358">
                  <c:v>38615</c:v>
                </c:pt>
                <c:pt idx="1359">
                  <c:v>38616</c:v>
                </c:pt>
                <c:pt idx="1360">
                  <c:v>38617</c:v>
                </c:pt>
                <c:pt idx="1361">
                  <c:v>38618</c:v>
                </c:pt>
                <c:pt idx="1362">
                  <c:v>38619</c:v>
                </c:pt>
                <c:pt idx="1363">
                  <c:v>38620</c:v>
                </c:pt>
                <c:pt idx="1364">
                  <c:v>38621</c:v>
                </c:pt>
                <c:pt idx="1365">
                  <c:v>38622</c:v>
                </c:pt>
                <c:pt idx="1366">
                  <c:v>38623</c:v>
                </c:pt>
                <c:pt idx="1367">
                  <c:v>38624</c:v>
                </c:pt>
                <c:pt idx="1368">
                  <c:v>38625</c:v>
                </c:pt>
                <c:pt idx="1369">
                  <c:v>38626</c:v>
                </c:pt>
                <c:pt idx="1370">
                  <c:v>38627</c:v>
                </c:pt>
                <c:pt idx="1371">
                  <c:v>38628</c:v>
                </c:pt>
                <c:pt idx="1372">
                  <c:v>38629</c:v>
                </c:pt>
                <c:pt idx="1373">
                  <c:v>38630</c:v>
                </c:pt>
                <c:pt idx="1374">
                  <c:v>38631</c:v>
                </c:pt>
                <c:pt idx="1375">
                  <c:v>38632</c:v>
                </c:pt>
                <c:pt idx="1376">
                  <c:v>38633</c:v>
                </c:pt>
                <c:pt idx="1377">
                  <c:v>38634</c:v>
                </c:pt>
                <c:pt idx="1378">
                  <c:v>38635</c:v>
                </c:pt>
                <c:pt idx="1379">
                  <c:v>38636</c:v>
                </c:pt>
                <c:pt idx="1380">
                  <c:v>38637</c:v>
                </c:pt>
                <c:pt idx="1381">
                  <c:v>38638</c:v>
                </c:pt>
                <c:pt idx="1382">
                  <c:v>38639</c:v>
                </c:pt>
                <c:pt idx="1383">
                  <c:v>38640</c:v>
                </c:pt>
                <c:pt idx="1384">
                  <c:v>38641</c:v>
                </c:pt>
                <c:pt idx="1385">
                  <c:v>38642</c:v>
                </c:pt>
                <c:pt idx="1386">
                  <c:v>38643</c:v>
                </c:pt>
                <c:pt idx="1387">
                  <c:v>38644</c:v>
                </c:pt>
                <c:pt idx="1388">
                  <c:v>38645</c:v>
                </c:pt>
                <c:pt idx="1389">
                  <c:v>38646</c:v>
                </c:pt>
                <c:pt idx="1390">
                  <c:v>38647</c:v>
                </c:pt>
                <c:pt idx="1391">
                  <c:v>38648</c:v>
                </c:pt>
                <c:pt idx="1392">
                  <c:v>38649</c:v>
                </c:pt>
                <c:pt idx="1393">
                  <c:v>38650</c:v>
                </c:pt>
                <c:pt idx="1394">
                  <c:v>38651</c:v>
                </c:pt>
                <c:pt idx="1395">
                  <c:v>38652</c:v>
                </c:pt>
                <c:pt idx="1396">
                  <c:v>38653</c:v>
                </c:pt>
                <c:pt idx="1397">
                  <c:v>38654</c:v>
                </c:pt>
                <c:pt idx="1398">
                  <c:v>38655</c:v>
                </c:pt>
                <c:pt idx="1399">
                  <c:v>38656</c:v>
                </c:pt>
                <c:pt idx="1400">
                  <c:v>38657</c:v>
                </c:pt>
                <c:pt idx="1401">
                  <c:v>38658</c:v>
                </c:pt>
                <c:pt idx="1402">
                  <c:v>38659</c:v>
                </c:pt>
                <c:pt idx="1403">
                  <c:v>38660</c:v>
                </c:pt>
                <c:pt idx="1404">
                  <c:v>38661</c:v>
                </c:pt>
                <c:pt idx="1405">
                  <c:v>38662</c:v>
                </c:pt>
                <c:pt idx="1406">
                  <c:v>38663</c:v>
                </c:pt>
                <c:pt idx="1407">
                  <c:v>38664</c:v>
                </c:pt>
                <c:pt idx="1408">
                  <c:v>38665</c:v>
                </c:pt>
                <c:pt idx="1409">
                  <c:v>38666</c:v>
                </c:pt>
                <c:pt idx="1410">
                  <c:v>38667</c:v>
                </c:pt>
                <c:pt idx="1411">
                  <c:v>38668</c:v>
                </c:pt>
                <c:pt idx="1412">
                  <c:v>38669</c:v>
                </c:pt>
                <c:pt idx="1413">
                  <c:v>38670</c:v>
                </c:pt>
                <c:pt idx="1414">
                  <c:v>38671</c:v>
                </c:pt>
                <c:pt idx="1415">
                  <c:v>38672</c:v>
                </c:pt>
                <c:pt idx="1416">
                  <c:v>38673</c:v>
                </c:pt>
                <c:pt idx="1417">
                  <c:v>38674</c:v>
                </c:pt>
                <c:pt idx="1418">
                  <c:v>38675</c:v>
                </c:pt>
                <c:pt idx="1419">
                  <c:v>38676</c:v>
                </c:pt>
                <c:pt idx="1420">
                  <c:v>38677</c:v>
                </c:pt>
                <c:pt idx="1421">
                  <c:v>38678</c:v>
                </c:pt>
                <c:pt idx="1422">
                  <c:v>38679</c:v>
                </c:pt>
                <c:pt idx="1423">
                  <c:v>38680</c:v>
                </c:pt>
                <c:pt idx="1424">
                  <c:v>38681</c:v>
                </c:pt>
                <c:pt idx="1425">
                  <c:v>38682</c:v>
                </c:pt>
                <c:pt idx="1426">
                  <c:v>38683</c:v>
                </c:pt>
                <c:pt idx="1427">
                  <c:v>38684</c:v>
                </c:pt>
                <c:pt idx="1428">
                  <c:v>38685</c:v>
                </c:pt>
                <c:pt idx="1429">
                  <c:v>38686</c:v>
                </c:pt>
                <c:pt idx="1430">
                  <c:v>38687</c:v>
                </c:pt>
                <c:pt idx="1431">
                  <c:v>38688</c:v>
                </c:pt>
                <c:pt idx="1432">
                  <c:v>38689</c:v>
                </c:pt>
                <c:pt idx="1433">
                  <c:v>38690</c:v>
                </c:pt>
                <c:pt idx="1434">
                  <c:v>38691</c:v>
                </c:pt>
                <c:pt idx="1435">
                  <c:v>38692</c:v>
                </c:pt>
                <c:pt idx="1436">
                  <c:v>38693</c:v>
                </c:pt>
                <c:pt idx="1437">
                  <c:v>38694</c:v>
                </c:pt>
                <c:pt idx="1438">
                  <c:v>38695</c:v>
                </c:pt>
                <c:pt idx="1439">
                  <c:v>38696</c:v>
                </c:pt>
                <c:pt idx="1440">
                  <c:v>38697</c:v>
                </c:pt>
                <c:pt idx="1441">
                  <c:v>38698</c:v>
                </c:pt>
                <c:pt idx="1442">
                  <c:v>38699</c:v>
                </c:pt>
                <c:pt idx="1443">
                  <c:v>38700</c:v>
                </c:pt>
                <c:pt idx="1444">
                  <c:v>38701</c:v>
                </c:pt>
                <c:pt idx="1445">
                  <c:v>38702</c:v>
                </c:pt>
                <c:pt idx="1446">
                  <c:v>38703</c:v>
                </c:pt>
                <c:pt idx="1447">
                  <c:v>38704</c:v>
                </c:pt>
                <c:pt idx="1448">
                  <c:v>38705</c:v>
                </c:pt>
                <c:pt idx="1449">
                  <c:v>38706</c:v>
                </c:pt>
                <c:pt idx="1450">
                  <c:v>38707</c:v>
                </c:pt>
                <c:pt idx="1451">
                  <c:v>38708</c:v>
                </c:pt>
                <c:pt idx="1452">
                  <c:v>38709</c:v>
                </c:pt>
                <c:pt idx="1453">
                  <c:v>38710</c:v>
                </c:pt>
                <c:pt idx="1454">
                  <c:v>38711</c:v>
                </c:pt>
                <c:pt idx="1455">
                  <c:v>38712</c:v>
                </c:pt>
                <c:pt idx="1456">
                  <c:v>38713</c:v>
                </c:pt>
                <c:pt idx="1457">
                  <c:v>38714</c:v>
                </c:pt>
                <c:pt idx="1458">
                  <c:v>38715</c:v>
                </c:pt>
                <c:pt idx="1459">
                  <c:v>38716</c:v>
                </c:pt>
                <c:pt idx="1460">
                  <c:v>38717</c:v>
                </c:pt>
                <c:pt idx="1461">
                  <c:v>38718</c:v>
                </c:pt>
                <c:pt idx="1462">
                  <c:v>38719</c:v>
                </c:pt>
                <c:pt idx="1463">
                  <c:v>38720</c:v>
                </c:pt>
                <c:pt idx="1464">
                  <c:v>38721</c:v>
                </c:pt>
                <c:pt idx="1465">
                  <c:v>38722</c:v>
                </c:pt>
                <c:pt idx="1466">
                  <c:v>38723</c:v>
                </c:pt>
                <c:pt idx="1467">
                  <c:v>38724</c:v>
                </c:pt>
                <c:pt idx="1468">
                  <c:v>38725</c:v>
                </c:pt>
                <c:pt idx="1469">
                  <c:v>38726</c:v>
                </c:pt>
                <c:pt idx="1470">
                  <c:v>38727</c:v>
                </c:pt>
                <c:pt idx="1471">
                  <c:v>38728</c:v>
                </c:pt>
                <c:pt idx="1472">
                  <c:v>38729</c:v>
                </c:pt>
                <c:pt idx="1473">
                  <c:v>38730</c:v>
                </c:pt>
                <c:pt idx="1474">
                  <c:v>38731</c:v>
                </c:pt>
                <c:pt idx="1475">
                  <c:v>38732</c:v>
                </c:pt>
                <c:pt idx="1476">
                  <c:v>38733</c:v>
                </c:pt>
                <c:pt idx="1477">
                  <c:v>38734</c:v>
                </c:pt>
                <c:pt idx="1478">
                  <c:v>38735</c:v>
                </c:pt>
                <c:pt idx="1479">
                  <c:v>38736</c:v>
                </c:pt>
                <c:pt idx="1480">
                  <c:v>38737</c:v>
                </c:pt>
                <c:pt idx="1481">
                  <c:v>38738</c:v>
                </c:pt>
                <c:pt idx="1482">
                  <c:v>38739</c:v>
                </c:pt>
                <c:pt idx="1483">
                  <c:v>38740</c:v>
                </c:pt>
                <c:pt idx="1484">
                  <c:v>38741</c:v>
                </c:pt>
                <c:pt idx="1485">
                  <c:v>38742</c:v>
                </c:pt>
                <c:pt idx="1486">
                  <c:v>38743</c:v>
                </c:pt>
                <c:pt idx="1487">
                  <c:v>38744</c:v>
                </c:pt>
                <c:pt idx="1488">
                  <c:v>38745</c:v>
                </c:pt>
                <c:pt idx="1489">
                  <c:v>38746</c:v>
                </c:pt>
                <c:pt idx="1490">
                  <c:v>38747</c:v>
                </c:pt>
                <c:pt idx="1491">
                  <c:v>38748</c:v>
                </c:pt>
                <c:pt idx="1492">
                  <c:v>38749</c:v>
                </c:pt>
                <c:pt idx="1493">
                  <c:v>38750</c:v>
                </c:pt>
                <c:pt idx="1494">
                  <c:v>38751</c:v>
                </c:pt>
                <c:pt idx="1495">
                  <c:v>38752</c:v>
                </c:pt>
                <c:pt idx="1496">
                  <c:v>38753</c:v>
                </c:pt>
                <c:pt idx="1497">
                  <c:v>38754</c:v>
                </c:pt>
                <c:pt idx="1498">
                  <c:v>38755</c:v>
                </c:pt>
                <c:pt idx="1499">
                  <c:v>38756</c:v>
                </c:pt>
                <c:pt idx="1500">
                  <c:v>38757</c:v>
                </c:pt>
                <c:pt idx="1501">
                  <c:v>38758</c:v>
                </c:pt>
                <c:pt idx="1502">
                  <c:v>38759</c:v>
                </c:pt>
                <c:pt idx="1503">
                  <c:v>38760</c:v>
                </c:pt>
                <c:pt idx="1504">
                  <c:v>38761</c:v>
                </c:pt>
                <c:pt idx="1505">
                  <c:v>38762</c:v>
                </c:pt>
                <c:pt idx="1506">
                  <c:v>38763</c:v>
                </c:pt>
                <c:pt idx="1507">
                  <c:v>38764</c:v>
                </c:pt>
                <c:pt idx="1508">
                  <c:v>38765</c:v>
                </c:pt>
                <c:pt idx="1509">
                  <c:v>38766</c:v>
                </c:pt>
                <c:pt idx="1510">
                  <c:v>38767</c:v>
                </c:pt>
                <c:pt idx="1511">
                  <c:v>38768</c:v>
                </c:pt>
                <c:pt idx="1512">
                  <c:v>38769</c:v>
                </c:pt>
                <c:pt idx="1513">
                  <c:v>38770</c:v>
                </c:pt>
                <c:pt idx="1514">
                  <c:v>38771</c:v>
                </c:pt>
                <c:pt idx="1515">
                  <c:v>38772</c:v>
                </c:pt>
                <c:pt idx="1516">
                  <c:v>38773</c:v>
                </c:pt>
                <c:pt idx="1517">
                  <c:v>38774</c:v>
                </c:pt>
                <c:pt idx="1518">
                  <c:v>38775</c:v>
                </c:pt>
                <c:pt idx="1519">
                  <c:v>38776</c:v>
                </c:pt>
                <c:pt idx="1520">
                  <c:v>38777</c:v>
                </c:pt>
                <c:pt idx="1521">
                  <c:v>38778</c:v>
                </c:pt>
                <c:pt idx="1522">
                  <c:v>38779</c:v>
                </c:pt>
                <c:pt idx="1523">
                  <c:v>38780</c:v>
                </c:pt>
                <c:pt idx="1524">
                  <c:v>38781</c:v>
                </c:pt>
                <c:pt idx="1525">
                  <c:v>38782</c:v>
                </c:pt>
                <c:pt idx="1526">
                  <c:v>38783</c:v>
                </c:pt>
                <c:pt idx="1527">
                  <c:v>38784</c:v>
                </c:pt>
                <c:pt idx="1528">
                  <c:v>38785</c:v>
                </c:pt>
                <c:pt idx="1529">
                  <c:v>38786</c:v>
                </c:pt>
                <c:pt idx="1530">
                  <c:v>38787</c:v>
                </c:pt>
                <c:pt idx="1531">
                  <c:v>38788</c:v>
                </c:pt>
                <c:pt idx="1532">
                  <c:v>38789</c:v>
                </c:pt>
                <c:pt idx="1533">
                  <c:v>38790</c:v>
                </c:pt>
                <c:pt idx="1534">
                  <c:v>38791</c:v>
                </c:pt>
                <c:pt idx="1535">
                  <c:v>38792</c:v>
                </c:pt>
                <c:pt idx="1536">
                  <c:v>38793</c:v>
                </c:pt>
                <c:pt idx="1537">
                  <c:v>38794</c:v>
                </c:pt>
                <c:pt idx="1538">
                  <c:v>38795</c:v>
                </c:pt>
                <c:pt idx="1539">
                  <c:v>38796</c:v>
                </c:pt>
                <c:pt idx="1540">
                  <c:v>38797</c:v>
                </c:pt>
                <c:pt idx="1541">
                  <c:v>38798</c:v>
                </c:pt>
                <c:pt idx="1542">
                  <c:v>38799</c:v>
                </c:pt>
                <c:pt idx="1543">
                  <c:v>38800</c:v>
                </c:pt>
                <c:pt idx="1544">
                  <c:v>38801</c:v>
                </c:pt>
                <c:pt idx="1545">
                  <c:v>38802</c:v>
                </c:pt>
                <c:pt idx="1546">
                  <c:v>38803</c:v>
                </c:pt>
                <c:pt idx="1547">
                  <c:v>38804</c:v>
                </c:pt>
                <c:pt idx="1548">
                  <c:v>38805</c:v>
                </c:pt>
                <c:pt idx="1549">
                  <c:v>38806</c:v>
                </c:pt>
                <c:pt idx="1550">
                  <c:v>38807</c:v>
                </c:pt>
                <c:pt idx="1551">
                  <c:v>38808</c:v>
                </c:pt>
                <c:pt idx="1552">
                  <c:v>38809</c:v>
                </c:pt>
                <c:pt idx="1553">
                  <c:v>38810</c:v>
                </c:pt>
                <c:pt idx="1554">
                  <c:v>38811</c:v>
                </c:pt>
                <c:pt idx="1555">
                  <c:v>38812</c:v>
                </c:pt>
                <c:pt idx="1556">
                  <c:v>38813</c:v>
                </c:pt>
                <c:pt idx="1557">
                  <c:v>38814</c:v>
                </c:pt>
                <c:pt idx="1558">
                  <c:v>38815</c:v>
                </c:pt>
                <c:pt idx="1559">
                  <c:v>38816</c:v>
                </c:pt>
                <c:pt idx="1560">
                  <c:v>38817</c:v>
                </c:pt>
                <c:pt idx="1561">
                  <c:v>38818</c:v>
                </c:pt>
                <c:pt idx="1562">
                  <c:v>38819</c:v>
                </c:pt>
                <c:pt idx="1563">
                  <c:v>38820</c:v>
                </c:pt>
                <c:pt idx="1564">
                  <c:v>38821</c:v>
                </c:pt>
                <c:pt idx="1565">
                  <c:v>38822</c:v>
                </c:pt>
                <c:pt idx="1566">
                  <c:v>38823</c:v>
                </c:pt>
                <c:pt idx="1567">
                  <c:v>38824</c:v>
                </c:pt>
                <c:pt idx="1568">
                  <c:v>38825</c:v>
                </c:pt>
                <c:pt idx="1569">
                  <c:v>38826</c:v>
                </c:pt>
                <c:pt idx="1570">
                  <c:v>38827</c:v>
                </c:pt>
                <c:pt idx="1571">
                  <c:v>38828</c:v>
                </c:pt>
                <c:pt idx="1572">
                  <c:v>38829</c:v>
                </c:pt>
                <c:pt idx="1573">
                  <c:v>38830</c:v>
                </c:pt>
                <c:pt idx="1574">
                  <c:v>38831</c:v>
                </c:pt>
                <c:pt idx="1575">
                  <c:v>38832</c:v>
                </c:pt>
                <c:pt idx="1576">
                  <c:v>38833</c:v>
                </c:pt>
                <c:pt idx="1577">
                  <c:v>38834</c:v>
                </c:pt>
                <c:pt idx="1578">
                  <c:v>38835</c:v>
                </c:pt>
                <c:pt idx="1579">
                  <c:v>38836</c:v>
                </c:pt>
                <c:pt idx="1580">
                  <c:v>38837</c:v>
                </c:pt>
                <c:pt idx="1581">
                  <c:v>38838</c:v>
                </c:pt>
                <c:pt idx="1582">
                  <c:v>38839</c:v>
                </c:pt>
                <c:pt idx="1583">
                  <c:v>38840</c:v>
                </c:pt>
                <c:pt idx="1584">
                  <c:v>38841</c:v>
                </c:pt>
                <c:pt idx="1585">
                  <c:v>38842</c:v>
                </c:pt>
                <c:pt idx="1586">
                  <c:v>38843</c:v>
                </c:pt>
                <c:pt idx="1587">
                  <c:v>38844</c:v>
                </c:pt>
                <c:pt idx="1588">
                  <c:v>38845</c:v>
                </c:pt>
                <c:pt idx="1589">
                  <c:v>38846</c:v>
                </c:pt>
                <c:pt idx="1590">
                  <c:v>38847</c:v>
                </c:pt>
                <c:pt idx="1591">
                  <c:v>38848</c:v>
                </c:pt>
                <c:pt idx="1592">
                  <c:v>38849</c:v>
                </c:pt>
                <c:pt idx="1593">
                  <c:v>38850</c:v>
                </c:pt>
                <c:pt idx="1594">
                  <c:v>38851</c:v>
                </c:pt>
                <c:pt idx="1595">
                  <c:v>38852</c:v>
                </c:pt>
                <c:pt idx="1596">
                  <c:v>38853</c:v>
                </c:pt>
                <c:pt idx="1597">
                  <c:v>38854</c:v>
                </c:pt>
                <c:pt idx="1598">
                  <c:v>38855</c:v>
                </c:pt>
                <c:pt idx="1599">
                  <c:v>38856</c:v>
                </c:pt>
                <c:pt idx="1600">
                  <c:v>38857</c:v>
                </c:pt>
                <c:pt idx="1601">
                  <c:v>38858</c:v>
                </c:pt>
                <c:pt idx="1602">
                  <c:v>38859</c:v>
                </c:pt>
                <c:pt idx="1603">
                  <c:v>38860</c:v>
                </c:pt>
                <c:pt idx="1604">
                  <c:v>38861</c:v>
                </c:pt>
                <c:pt idx="1605">
                  <c:v>38862</c:v>
                </c:pt>
                <c:pt idx="1606">
                  <c:v>38863</c:v>
                </c:pt>
                <c:pt idx="1607">
                  <c:v>38864</c:v>
                </c:pt>
                <c:pt idx="1608">
                  <c:v>38865</c:v>
                </c:pt>
                <c:pt idx="1609">
                  <c:v>38866</c:v>
                </c:pt>
                <c:pt idx="1610">
                  <c:v>38867</c:v>
                </c:pt>
                <c:pt idx="1611">
                  <c:v>38868</c:v>
                </c:pt>
                <c:pt idx="1612">
                  <c:v>38869</c:v>
                </c:pt>
                <c:pt idx="1613">
                  <c:v>38870</c:v>
                </c:pt>
                <c:pt idx="1614">
                  <c:v>38871</c:v>
                </c:pt>
                <c:pt idx="1615">
                  <c:v>38872</c:v>
                </c:pt>
                <c:pt idx="1616">
                  <c:v>38873</c:v>
                </c:pt>
                <c:pt idx="1617">
                  <c:v>38874</c:v>
                </c:pt>
                <c:pt idx="1618">
                  <c:v>38875</c:v>
                </c:pt>
                <c:pt idx="1619">
                  <c:v>38876</c:v>
                </c:pt>
                <c:pt idx="1620">
                  <c:v>38877</c:v>
                </c:pt>
                <c:pt idx="1621">
                  <c:v>38878</c:v>
                </c:pt>
                <c:pt idx="1622">
                  <c:v>38879</c:v>
                </c:pt>
                <c:pt idx="1623">
                  <c:v>38880</c:v>
                </c:pt>
                <c:pt idx="1624">
                  <c:v>38881</c:v>
                </c:pt>
                <c:pt idx="1625">
                  <c:v>38882</c:v>
                </c:pt>
                <c:pt idx="1626">
                  <c:v>38883</c:v>
                </c:pt>
                <c:pt idx="1627">
                  <c:v>38884</c:v>
                </c:pt>
                <c:pt idx="1628">
                  <c:v>38885</c:v>
                </c:pt>
                <c:pt idx="1629">
                  <c:v>38886</c:v>
                </c:pt>
                <c:pt idx="1630">
                  <c:v>38887</c:v>
                </c:pt>
                <c:pt idx="1631">
                  <c:v>38888</c:v>
                </c:pt>
                <c:pt idx="1632">
                  <c:v>38889</c:v>
                </c:pt>
                <c:pt idx="1633">
                  <c:v>38890</c:v>
                </c:pt>
                <c:pt idx="1634">
                  <c:v>38891</c:v>
                </c:pt>
                <c:pt idx="1635">
                  <c:v>38892</c:v>
                </c:pt>
                <c:pt idx="1636">
                  <c:v>38893</c:v>
                </c:pt>
                <c:pt idx="1637">
                  <c:v>38894</c:v>
                </c:pt>
                <c:pt idx="1638">
                  <c:v>38895</c:v>
                </c:pt>
                <c:pt idx="1639">
                  <c:v>38896</c:v>
                </c:pt>
                <c:pt idx="1640">
                  <c:v>38897</c:v>
                </c:pt>
                <c:pt idx="1641">
                  <c:v>38898</c:v>
                </c:pt>
                <c:pt idx="1642">
                  <c:v>38899</c:v>
                </c:pt>
                <c:pt idx="1643">
                  <c:v>38900</c:v>
                </c:pt>
                <c:pt idx="1644">
                  <c:v>38901</c:v>
                </c:pt>
                <c:pt idx="1645">
                  <c:v>38902</c:v>
                </c:pt>
                <c:pt idx="1646">
                  <c:v>38903</c:v>
                </c:pt>
                <c:pt idx="1647">
                  <c:v>38904</c:v>
                </c:pt>
                <c:pt idx="1648">
                  <c:v>38905</c:v>
                </c:pt>
                <c:pt idx="1649">
                  <c:v>38906</c:v>
                </c:pt>
                <c:pt idx="1650">
                  <c:v>38907</c:v>
                </c:pt>
                <c:pt idx="1651">
                  <c:v>38908</c:v>
                </c:pt>
                <c:pt idx="1652">
                  <c:v>38909</c:v>
                </c:pt>
                <c:pt idx="1653">
                  <c:v>38910</c:v>
                </c:pt>
                <c:pt idx="1654">
                  <c:v>38911</c:v>
                </c:pt>
                <c:pt idx="1655">
                  <c:v>38912</c:v>
                </c:pt>
                <c:pt idx="1656">
                  <c:v>38913</c:v>
                </c:pt>
                <c:pt idx="1657">
                  <c:v>38914</c:v>
                </c:pt>
                <c:pt idx="1658">
                  <c:v>38915</c:v>
                </c:pt>
                <c:pt idx="1659">
                  <c:v>38916</c:v>
                </c:pt>
                <c:pt idx="1660">
                  <c:v>38917</c:v>
                </c:pt>
                <c:pt idx="1661">
                  <c:v>38918</c:v>
                </c:pt>
                <c:pt idx="1662">
                  <c:v>38919</c:v>
                </c:pt>
                <c:pt idx="1663">
                  <c:v>38920</c:v>
                </c:pt>
                <c:pt idx="1664">
                  <c:v>38921</c:v>
                </c:pt>
                <c:pt idx="1665">
                  <c:v>38922</c:v>
                </c:pt>
                <c:pt idx="1666">
                  <c:v>38923</c:v>
                </c:pt>
                <c:pt idx="1667">
                  <c:v>38924</c:v>
                </c:pt>
                <c:pt idx="1668">
                  <c:v>38925</c:v>
                </c:pt>
                <c:pt idx="1669">
                  <c:v>38926</c:v>
                </c:pt>
                <c:pt idx="1670">
                  <c:v>38927</c:v>
                </c:pt>
                <c:pt idx="1671">
                  <c:v>38928</c:v>
                </c:pt>
                <c:pt idx="1672">
                  <c:v>38929</c:v>
                </c:pt>
                <c:pt idx="1673">
                  <c:v>38930</c:v>
                </c:pt>
                <c:pt idx="1674">
                  <c:v>38931</c:v>
                </c:pt>
                <c:pt idx="1675">
                  <c:v>38932</c:v>
                </c:pt>
                <c:pt idx="1676">
                  <c:v>38933</c:v>
                </c:pt>
                <c:pt idx="1677">
                  <c:v>38934</c:v>
                </c:pt>
                <c:pt idx="1678">
                  <c:v>38935</c:v>
                </c:pt>
                <c:pt idx="1679">
                  <c:v>38936</c:v>
                </c:pt>
                <c:pt idx="1680">
                  <c:v>38937</c:v>
                </c:pt>
                <c:pt idx="1681">
                  <c:v>38938</c:v>
                </c:pt>
                <c:pt idx="1682">
                  <c:v>38939</c:v>
                </c:pt>
                <c:pt idx="1683">
                  <c:v>38940</c:v>
                </c:pt>
                <c:pt idx="1684">
                  <c:v>38941</c:v>
                </c:pt>
                <c:pt idx="1685">
                  <c:v>38942</c:v>
                </c:pt>
                <c:pt idx="1686">
                  <c:v>38943</c:v>
                </c:pt>
                <c:pt idx="1687">
                  <c:v>38944</c:v>
                </c:pt>
                <c:pt idx="1688">
                  <c:v>38945</c:v>
                </c:pt>
                <c:pt idx="1689">
                  <c:v>38946</c:v>
                </c:pt>
                <c:pt idx="1690">
                  <c:v>38947</c:v>
                </c:pt>
                <c:pt idx="1691">
                  <c:v>38948</c:v>
                </c:pt>
                <c:pt idx="1692">
                  <c:v>38949</c:v>
                </c:pt>
                <c:pt idx="1693">
                  <c:v>38950</c:v>
                </c:pt>
                <c:pt idx="1694">
                  <c:v>38951</c:v>
                </c:pt>
                <c:pt idx="1695">
                  <c:v>38952</c:v>
                </c:pt>
                <c:pt idx="1696">
                  <c:v>38953</c:v>
                </c:pt>
                <c:pt idx="1697">
                  <c:v>38954</c:v>
                </c:pt>
                <c:pt idx="1698">
                  <c:v>38955</c:v>
                </c:pt>
                <c:pt idx="1699">
                  <c:v>38956</c:v>
                </c:pt>
                <c:pt idx="1700">
                  <c:v>38957</c:v>
                </c:pt>
                <c:pt idx="1701">
                  <c:v>38958</c:v>
                </c:pt>
                <c:pt idx="1702">
                  <c:v>38959</c:v>
                </c:pt>
                <c:pt idx="1703">
                  <c:v>38960</c:v>
                </c:pt>
                <c:pt idx="1704">
                  <c:v>38961</c:v>
                </c:pt>
                <c:pt idx="1705">
                  <c:v>38962</c:v>
                </c:pt>
                <c:pt idx="1706">
                  <c:v>38963</c:v>
                </c:pt>
                <c:pt idx="1707">
                  <c:v>38964</c:v>
                </c:pt>
                <c:pt idx="1708">
                  <c:v>38965</c:v>
                </c:pt>
                <c:pt idx="1709">
                  <c:v>38966</c:v>
                </c:pt>
                <c:pt idx="1710">
                  <c:v>38967</c:v>
                </c:pt>
                <c:pt idx="1711">
                  <c:v>38968</c:v>
                </c:pt>
                <c:pt idx="1712">
                  <c:v>38969</c:v>
                </c:pt>
                <c:pt idx="1713">
                  <c:v>38970</c:v>
                </c:pt>
                <c:pt idx="1714">
                  <c:v>38971</c:v>
                </c:pt>
                <c:pt idx="1715">
                  <c:v>38972</c:v>
                </c:pt>
                <c:pt idx="1716">
                  <c:v>38973</c:v>
                </c:pt>
                <c:pt idx="1717">
                  <c:v>38974</c:v>
                </c:pt>
                <c:pt idx="1718">
                  <c:v>38975</c:v>
                </c:pt>
                <c:pt idx="1719">
                  <c:v>38976</c:v>
                </c:pt>
                <c:pt idx="1720">
                  <c:v>38977</c:v>
                </c:pt>
                <c:pt idx="1721">
                  <c:v>38978</c:v>
                </c:pt>
                <c:pt idx="1722">
                  <c:v>38979</c:v>
                </c:pt>
                <c:pt idx="1723">
                  <c:v>38980</c:v>
                </c:pt>
                <c:pt idx="1724">
                  <c:v>38981</c:v>
                </c:pt>
                <c:pt idx="1725">
                  <c:v>38982</c:v>
                </c:pt>
                <c:pt idx="1726">
                  <c:v>38983</c:v>
                </c:pt>
                <c:pt idx="1727">
                  <c:v>38984</c:v>
                </c:pt>
                <c:pt idx="1728">
                  <c:v>38985</c:v>
                </c:pt>
                <c:pt idx="1729">
                  <c:v>38986</c:v>
                </c:pt>
                <c:pt idx="1730">
                  <c:v>38987</c:v>
                </c:pt>
                <c:pt idx="1731">
                  <c:v>38988</c:v>
                </c:pt>
                <c:pt idx="1732">
                  <c:v>38989</c:v>
                </c:pt>
                <c:pt idx="1733">
                  <c:v>38990</c:v>
                </c:pt>
                <c:pt idx="1734">
                  <c:v>38991</c:v>
                </c:pt>
                <c:pt idx="1735">
                  <c:v>38992</c:v>
                </c:pt>
                <c:pt idx="1736">
                  <c:v>38993</c:v>
                </c:pt>
                <c:pt idx="1737">
                  <c:v>38994</c:v>
                </c:pt>
                <c:pt idx="1738">
                  <c:v>38995</c:v>
                </c:pt>
                <c:pt idx="1739">
                  <c:v>38996</c:v>
                </c:pt>
                <c:pt idx="1740">
                  <c:v>38997</c:v>
                </c:pt>
                <c:pt idx="1741">
                  <c:v>38998</c:v>
                </c:pt>
                <c:pt idx="1742">
                  <c:v>38999</c:v>
                </c:pt>
                <c:pt idx="1743">
                  <c:v>39000</c:v>
                </c:pt>
                <c:pt idx="1744">
                  <c:v>39001</c:v>
                </c:pt>
                <c:pt idx="1745">
                  <c:v>39002</c:v>
                </c:pt>
                <c:pt idx="1746">
                  <c:v>39003</c:v>
                </c:pt>
                <c:pt idx="1747">
                  <c:v>39004</c:v>
                </c:pt>
                <c:pt idx="1748">
                  <c:v>39005</c:v>
                </c:pt>
                <c:pt idx="1749">
                  <c:v>39006</c:v>
                </c:pt>
                <c:pt idx="1750">
                  <c:v>39007</c:v>
                </c:pt>
                <c:pt idx="1751">
                  <c:v>39008</c:v>
                </c:pt>
                <c:pt idx="1752">
                  <c:v>39009</c:v>
                </c:pt>
                <c:pt idx="1753">
                  <c:v>39010</c:v>
                </c:pt>
                <c:pt idx="1754">
                  <c:v>39011</c:v>
                </c:pt>
                <c:pt idx="1755">
                  <c:v>39012</c:v>
                </c:pt>
                <c:pt idx="1756">
                  <c:v>39013</c:v>
                </c:pt>
                <c:pt idx="1757">
                  <c:v>39014</c:v>
                </c:pt>
                <c:pt idx="1758">
                  <c:v>39015</c:v>
                </c:pt>
                <c:pt idx="1759">
                  <c:v>39016</c:v>
                </c:pt>
                <c:pt idx="1760">
                  <c:v>39017</c:v>
                </c:pt>
                <c:pt idx="1761">
                  <c:v>39018</c:v>
                </c:pt>
                <c:pt idx="1762">
                  <c:v>39019</c:v>
                </c:pt>
                <c:pt idx="1763">
                  <c:v>39020</c:v>
                </c:pt>
                <c:pt idx="1764">
                  <c:v>39021</c:v>
                </c:pt>
                <c:pt idx="1765">
                  <c:v>39022</c:v>
                </c:pt>
                <c:pt idx="1766">
                  <c:v>39023</c:v>
                </c:pt>
                <c:pt idx="1767">
                  <c:v>39024</c:v>
                </c:pt>
                <c:pt idx="1768">
                  <c:v>39025</c:v>
                </c:pt>
                <c:pt idx="1769">
                  <c:v>39026</c:v>
                </c:pt>
                <c:pt idx="1770">
                  <c:v>39027</c:v>
                </c:pt>
                <c:pt idx="1771">
                  <c:v>39028</c:v>
                </c:pt>
                <c:pt idx="1772">
                  <c:v>39029</c:v>
                </c:pt>
                <c:pt idx="1773">
                  <c:v>39030</c:v>
                </c:pt>
                <c:pt idx="1774">
                  <c:v>39031</c:v>
                </c:pt>
                <c:pt idx="1775">
                  <c:v>39032</c:v>
                </c:pt>
                <c:pt idx="1776">
                  <c:v>39033</c:v>
                </c:pt>
                <c:pt idx="1777">
                  <c:v>39034</c:v>
                </c:pt>
                <c:pt idx="1778">
                  <c:v>39035</c:v>
                </c:pt>
                <c:pt idx="1779">
                  <c:v>39036</c:v>
                </c:pt>
                <c:pt idx="1780">
                  <c:v>39037</c:v>
                </c:pt>
                <c:pt idx="1781">
                  <c:v>39038</c:v>
                </c:pt>
                <c:pt idx="1782">
                  <c:v>39039</c:v>
                </c:pt>
                <c:pt idx="1783">
                  <c:v>39040</c:v>
                </c:pt>
                <c:pt idx="1784">
                  <c:v>39041</c:v>
                </c:pt>
                <c:pt idx="1785">
                  <c:v>39042</c:v>
                </c:pt>
                <c:pt idx="1786">
                  <c:v>39043</c:v>
                </c:pt>
                <c:pt idx="1787">
                  <c:v>39044</c:v>
                </c:pt>
                <c:pt idx="1788">
                  <c:v>39045</c:v>
                </c:pt>
                <c:pt idx="1789">
                  <c:v>39046</c:v>
                </c:pt>
                <c:pt idx="1790">
                  <c:v>39047</c:v>
                </c:pt>
                <c:pt idx="1791">
                  <c:v>39048</c:v>
                </c:pt>
                <c:pt idx="1792">
                  <c:v>39049</c:v>
                </c:pt>
                <c:pt idx="1793">
                  <c:v>39050</c:v>
                </c:pt>
                <c:pt idx="1794">
                  <c:v>39051</c:v>
                </c:pt>
                <c:pt idx="1795">
                  <c:v>39052</c:v>
                </c:pt>
                <c:pt idx="1796">
                  <c:v>39053</c:v>
                </c:pt>
                <c:pt idx="1797">
                  <c:v>39054</c:v>
                </c:pt>
                <c:pt idx="1798">
                  <c:v>39055</c:v>
                </c:pt>
                <c:pt idx="1799">
                  <c:v>39056</c:v>
                </c:pt>
                <c:pt idx="1800">
                  <c:v>39057</c:v>
                </c:pt>
                <c:pt idx="1801">
                  <c:v>39058</c:v>
                </c:pt>
                <c:pt idx="1802">
                  <c:v>39059</c:v>
                </c:pt>
                <c:pt idx="1803">
                  <c:v>39060</c:v>
                </c:pt>
                <c:pt idx="1804">
                  <c:v>39061</c:v>
                </c:pt>
                <c:pt idx="1805">
                  <c:v>39062</c:v>
                </c:pt>
                <c:pt idx="1806">
                  <c:v>39063</c:v>
                </c:pt>
                <c:pt idx="1807">
                  <c:v>39064</c:v>
                </c:pt>
                <c:pt idx="1808">
                  <c:v>39065</c:v>
                </c:pt>
                <c:pt idx="1809">
                  <c:v>39066</c:v>
                </c:pt>
                <c:pt idx="1810">
                  <c:v>39067</c:v>
                </c:pt>
                <c:pt idx="1811">
                  <c:v>39068</c:v>
                </c:pt>
                <c:pt idx="1812">
                  <c:v>39069</c:v>
                </c:pt>
                <c:pt idx="1813">
                  <c:v>39070</c:v>
                </c:pt>
                <c:pt idx="1814">
                  <c:v>39071</c:v>
                </c:pt>
                <c:pt idx="1815">
                  <c:v>39072</c:v>
                </c:pt>
                <c:pt idx="1816">
                  <c:v>39073</c:v>
                </c:pt>
                <c:pt idx="1817">
                  <c:v>39074</c:v>
                </c:pt>
                <c:pt idx="1818">
                  <c:v>39075</c:v>
                </c:pt>
                <c:pt idx="1819">
                  <c:v>39076</c:v>
                </c:pt>
                <c:pt idx="1820">
                  <c:v>39077</c:v>
                </c:pt>
                <c:pt idx="1821">
                  <c:v>39078</c:v>
                </c:pt>
                <c:pt idx="1822">
                  <c:v>39079</c:v>
                </c:pt>
                <c:pt idx="1823">
                  <c:v>39080</c:v>
                </c:pt>
                <c:pt idx="1824">
                  <c:v>39081</c:v>
                </c:pt>
                <c:pt idx="1825">
                  <c:v>39082</c:v>
                </c:pt>
                <c:pt idx="1826">
                  <c:v>39083</c:v>
                </c:pt>
                <c:pt idx="1827">
                  <c:v>39084</c:v>
                </c:pt>
                <c:pt idx="1828">
                  <c:v>39085</c:v>
                </c:pt>
                <c:pt idx="1829">
                  <c:v>39086</c:v>
                </c:pt>
                <c:pt idx="1830">
                  <c:v>39087</c:v>
                </c:pt>
                <c:pt idx="1831">
                  <c:v>39088</c:v>
                </c:pt>
                <c:pt idx="1832">
                  <c:v>39089</c:v>
                </c:pt>
                <c:pt idx="1833">
                  <c:v>39090</c:v>
                </c:pt>
                <c:pt idx="1834">
                  <c:v>39091</c:v>
                </c:pt>
                <c:pt idx="1835">
                  <c:v>39092</c:v>
                </c:pt>
                <c:pt idx="1836">
                  <c:v>39093</c:v>
                </c:pt>
                <c:pt idx="1837">
                  <c:v>39094</c:v>
                </c:pt>
                <c:pt idx="1838">
                  <c:v>39095</c:v>
                </c:pt>
                <c:pt idx="1839">
                  <c:v>39096</c:v>
                </c:pt>
                <c:pt idx="1840">
                  <c:v>39097</c:v>
                </c:pt>
                <c:pt idx="1841">
                  <c:v>39098</c:v>
                </c:pt>
                <c:pt idx="1842">
                  <c:v>39099</c:v>
                </c:pt>
                <c:pt idx="1843">
                  <c:v>39100</c:v>
                </c:pt>
                <c:pt idx="1844">
                  <c:v>39101</c:v>
                </c:pt>
                <c:pt idx="1845">
                  <c:v>39102</c:v>
                </c:pt>
                <c:pt idx="1846">
                  <c:v>39103</c:v>
                </c:pt>
                <c:pt idx="1847">
                  <c:v>39104</c:v>
                </c:pt>
                <c:pt idx="1848">
                  <c:v>39105</c:v>
                </c:pt>
                <c:pt idx="1849">
                  <c:v>39106</c:v>
                </c:pt>
                <c:pt idx="1850">
                  <c:v>39107</c:v>
                </c:pt>
                <c:pt idx="1851">
                  <c:v>39108</c:v>
                </c:pt>
                <c:pt idx="1852">
                  <c:v>39109</c:v>
                </c:pt>
                <c:pt idx="1853">
                  <c:v>39110</c:v>
                </c:pt>
                <c:pt idx="1854">
                  <c:v>39111</c:v>
                </c:pt>
                <c:pt idx="1855">
                  <c:v>39112</c:v>
                </c:pt>
                <c:pt idx="1856">
                  <c:v>39113</c:v>
                </c:pt>
                <c:pt idx="1857">
                  <c:v>39114</c:v>
                </c:pt>
                <c:pt idx="1858">
                  <c:v>39115</c:v>
                </c:pt>
                <c:pt idx="1859">
                  <c:v>39116</c:v>
                </c:pt>
                <c:pt idx="1860">
                  <c:v>39117</c:v>
                </c:pt>
                <c:pt idx="1861">
                  <c:v>39118</c:v>
                </c:pt>
                <c:pt idx="1862">
                  <c:v>39119</c:v>
                </c:pt>
                <c:pt idx="1863">
                  <c:v>39120</c:v>
                </c:pt>
                <c:pt idx="1864">
                  <c:v>39121</c:v>
                </c:pt>
                <c:pt idx="1865">
                  <c:v>39122</c:v>
                </c:pt>
                <c:pt idx="1866">
                  <c:v>39123</c:v>
                </c:pt>
                <c:pt idx="1867">
                  <c:v>39124</c:v>
                </c:pt>
                <c:pt idx="1868">
                  <c:v>39125</c:v>
                </c:pt>
                <c:pt idx="1869">
                  <c:v>39126</c:v>
                </c:pt>
                <c:pt idx="1870">
                  <c:v>39127</c:v>
                </c:pt>
                <c:pt idx="1871">
                  <c:v>39128</c:v>
                </c:pt>
                <c:pt idx="1872">
                  <c:v>39129</c:v>
                </c:pt>
                <c:pt idx="1873">
                  <c:v>39130</c:v>
                </c:pt>
                <c:pt idx="1874">
                  <c:v>39131</c:v>
                </c:pt>
                <c:pt idx="1875">
                  <c:v>39132</c:v>
                </c:pt>
                <c:pt idx="1876">
                  <c:v>39133</c:v>
                </c:pt>
                <c:pt idx="1877">
                  <c:v>39134</c:v>
                </c:pt>
                <c:pt idx="1878">
                  <c:v>39135</c:v>
                </c:pt>
                <c:pt idx="1879">
                  <c:v>39136</c:v>
                </c:pt>
                <c:pt idx="1880">
                  <c:v>39137</c:v>
                </c:pt>
                <c:pt idx="1881">
                  <c:v>39138</c:v>
                </c:pt>
                <c:pt idx="1882">
                  <c:v>39139</c:v>
                </c:pt>
                <c:pt idx="1883">
                  <c:v>39140</c:v>
                </c:pt>
                <c:pt idx="1884">
                  <c:v>39141</c:v>
                </c:pt>
                <c:pt idx="1885">
                  <c:v>39142</c:v>
                </c:pt>
                <c:pt idx="1886">
                  <c:v>39143</c:v>
                </c:pt>
                <c:pt idx="1887">
                  <c:v>39144</c:v>
                </c:pt>
                <c:pt idx="1888">
                  <c:v>39145</c:v>
                </c:pt>
                <c:pt idx="1889">
                  <c:v>39146</c:v>
                </c:pt>
                <c:pt idx="1890">
                  <c:v>39147</c:v>
                </c:pt>
                <c:pt idx="1891">
                  <c:v>39148</c:v>
                </c:pt>
                <c:pt idx="1892">
                  <c:v>39149</c:v>
                </c:pt>
                <c:pt idx="1893">
                  <c:v>39150</c:v>
                </c:pt>
                <c:pt idx="1894">
                  <c:v>39151</c:v>
                </c:pt>
                <c:pt idx="1895">
                  <c:v>39152</c:v>
                </c:pt>
                <c:pt idx="1896">
                  <c:v>39153</c:v>
                </c:pt>
                <c:pt idx="1897">
                  <c:v>39154</c:v>
                </c:pt>
                <c:pt idx="1898">
                  <c:v>39155</c:v>
                </c:pt>
                <c:pt idx="1899">
                  <c:v>39156</c:v>
                </c:pt>
                <c:pt idx="1900">
                  <c:v>39157</c:v>
                </c:pt>
                <c:pt idx="1901">
                  <c:v>39158</c:v>
                </c:pt>
                <c:pt idx="1902">
                  <c:v>39159</c:v>
                </c:pt>
                <c:pt idx="1903">
                  <c:v>39160</c:v>
                </c:pt>
                <c:pt idx="1904">
                  <c:v>39161</c:v>
                </c:pt>
                <c:pt idx="1905">
                  <c:v>39162</c:v>
                </c:pt>
                <c:pt idx="1906">
                  <c:v>39163</c:v>
                </c:pt>
                <c:pt idx="1907">
                  <c:v>39164</c:v>
                </c:pt>
                <c:pt idx="1908">
                  <c:v>39165</c:v>
                </c:pt>
                <c:pt idx="1909">
                  <c:v>39166</c:v>
                </c:pt>
                <c:pt idx="1910">
                  <c:v>39167</c:v>
                </c:pt>
                <c:pt idx="1911">
                  <c:v>39168</c:v>
                </c:pt>
                <c:pt idx="1912">
                  <c:v>39169</c:v>
                </c:pt>
                <c:pt idx="1913">
                  <c:v>39170</c:v>
                </c:pt>
                <c:pt idx="1914">
                  <c:v>39171</c:v>
                </c:pt>
                <c:pt idx="1915">
                  <c:v>39172</c:v>
                </c:pt>
                <c:pt idx="1916">
                  <c:v>39173</c:v>
                </c:pt>
                <c:pt idx="1917">
                  <c:v>39174</c:v>
                </c:pt>
                <c:pt idx="1918">
                  <c:v>39175</c:v>
                </c:pt>
                <c:pt idx="1919">
                  <c:v>39176</c:v>
                </c:pt>
                <c:pt idx="1920">
                  <c:v>39177</c:v>
                </c:pt>
                <c:pt idx="1921">
                  <c:v>39178</c:v>
                </c:pt>
                <c:pt idx="1922">
                  <c:v>39179</c:v>
                </c:pt>
                <c:pt idx="1923">
                  <c:v>39180</c:v>
                </c:pt>
                <c:pt idx="1924">
                  <c:v>39181</c:v>
                </c:pt>
                <c:pt idx="1925">
                  <c:v>39182</c:v>
                </c:pt>
                <c:pt idx="1926">
                  <c:v>39183</c:v>
                </c:pt>
                <c:pt idx="1927">
                  <c:v>39184</c:v>
                </c:pt>
                <c:pt idx="1928">
                  <c:v>39185</c:v>
                </c:pt>
                <c:pt idx="1929">
                  <c:v>39186</c:v>
                </c:pt>
                <c:pt idx="1930">
                  <c:v>39187</c:v>
                </c:pt>
                <c:pt idx="1931">
                  <c:v>39188</c:v>
                </c:pt>
                <c:pt idx="1932">
                  <c:v>39189</c:v>
                </c:pt>
                <c:pt idx="1933">
                  <c:v>39190</c:v>
                </c:pt>
                <c:pt idx="1934">
                  <c:v>39191</c:v>
                </c:pt>
                <c:pt idx="1935">
                  <c:v>39192</c:v>
                </c:pt>
                <c:pt idx="1936">
                  <c:v>39193</c:v>
                </c:pt>
                <c:pt idx="1937">
                  <c:v>39194</c:v>
                </c:pt>
                <c:pt idx="1938">
                  <c:v>39195</c:v>
                </c:pt>
                <c:pt idx="1939">
                  <c:v>39196</c:v>
                </c:pt>
                <c:pt idx="1940">
                  <c:v>39197</c:v>
                </c:pt>
                <c:pt idx="1941">
                  <c:v>39198</c:v>
                </c:pt>
                <c:pt idx="1942">
                  <c:v>39199</c:v>
                </c:pt>
                <c:pt idx="1943">
                  <c:v>39200</c:v>
                </c:pt>
                <c:pt idx="1944">
                  <c:v>39201</c:v>
                </c:pt>
                <c:pt idx="1945">
                  <c:v>39202</c:v>
                </c:pt>
                <c:pt idx="1946">
                  <c:v>39203</c:v>
                </c:pt>
                <c:pt idx="1947">
                  <c:v>39204</c:v>
                </c:pt>
                <c:pt idx="1948">
                  <c:v>39205</c:v>
                </c:pt>
                <c:pt idx="1949">
                  <c:v>39206</c:v>
                </c:pt>
                <c:pt idx="1950">
                  <c:v>39207</c:v>
                </c:pt>
                <c:pt idx="1951">
                  <c:v>39208</c:v>
                </c:pt>
                <c:pt idx="1952">
                  <c:v>39209</c:v>
                </c:pt>
                <c:pt idx="1953">
                  <c:v>39210</c:v>
                </c:pt>
                <c:pt idx="1954">
                  <c:v>39211</c:v>
                </c:pt>
                <c:pt idx="1955">
                  <c:v>39212</c:v>
                </c:pt>
                <c:pt idx="1956">
                  <c:v>39213</c:v>
                </c:pt>
                <c:pt idx="1957">
                  <c:v>39214</c:v>
                </c:pt>
                <c:pt idx="1958">
                  <c:v>39215</c:v>
                </c:pt>
                <c:pt idx="1959">
                  <c:v>39216</c:v>
                </c:pt>
                <c:pt idx="1960">
                  <c:v>39217</c:v>
                </c:pt>
                <c:pt idx="1961">
                  <c:v>39218</c:v>
                </c:pt>
                <c:pt idx="1962">
                  <c:v>39219</c:v>
                </c:pt>
                <c:pt idx="1963">
                  <c:v>39220</c:v>
                </c:pt>
                <c:pt idx="1964">
                  <c:v>39221</c:v>
                </c:pt>
                <c:pt idx="1965">
                  <c:v>39222</c:v>
                </c:pt>
                <c:pt idx="1966">
                  <c:v>39223</c:v>
                </c:pt>
                <c:pt idx="1967">
                  <c:v>39224</c:v>
                </c:pt>
                <c:pt idx="1968">
                  <c:v>39225</c:v>
                </c:pt>
                <c:pt idx="1969">
                  <c:v>39226</c:v>
                </c:pt>
                <c:pt idx="1970">
                  <c:v>39227</c:v>
                </c:pt>
                <c:pt idx="1971">
                  <c:v>39228</c:v>
                </c:pt>
                <c:pt idx="1972">
                  <c:v>39229</c:v>
                </c:pt>
                <c:pt idx="1973">
                  <c:v>39230</c:v>
                </c:pt>
                <c:pt idx="1974">
                  <c:v>39231</c:v>
                </c:pt>
                <c:pt idx="1975">
                  <c:v>39232</c:v>
                </c:pt>
                <c:pt idx="1976">
                  <c:v>39233</c:v>
                </c:pt>
                <c:pt idx="1977">
                  <c:v>39234</c:v>
                </c:pt>
                <c:pt idx="1978">
                  <c:v>39235</c:v>
                </c:pt>
                <c:pt idx="1979">
                  <c:v>39236</c:v>
                </c:pt>
                <c:pt idx="1980">
                  <c:v>39237</c:v>
                </c:pt>
                <c:pt idx="1981">
                  <c:v>39238</c:v>
                </c:pt>
                <c:pt idx="1982">
                  <c:v>39239</c:v>
                </c:pt>
                <c:pt idx="1983">
                  <c:v>39240</c:v>
                </c:pt>
                <c:pt idx="1984">
                  <c:v>39241</c:v>
                </c:pt>
                <c:pt idx="1985">
                  <c:v>39242</c:v>
                </c:pt>
                <c:pt idx="1986">
                  <c:v>39243</c:v>
                </c:pt>
                <c:pt idx="1987">
                  <c:v>39244</c:v>
                </c:pt>
                <c:pt idx="1988">
                  <c:v>39245</c:v>
                </c:pt>
                <c:pt idx="1989">
                  <c:v>39246</c:v>
                </c:pt>
                <c:pt idx="1990">
                  <c:v>39247</c:v>
                </c:pt>
                <c:pt idx="1991">
                  <c:v>39248</c:v>
                </c:pt>
                <c:pt idx="1992">
                  <c:v>39249</c:v>
                </c:pt>
                <c:pt idx="1993">
                  <c:v>39250</c:v>
                </c:pt>
                <c:pt idx="1994">
                  <c:v>39251</c:v>
                </c:pt>
                <c:pt idx="1995">
                  <c:v>39252</c:v>
                </c:pt>
                <c:pt idx="1996">
                  <c:v>39253</c:v>
                </c:pt>
                <c:pt idx="1997">
                  <c:v>39254</c:v>
                </c:pt>
                <c:pt idx="1998">
                  <c:v>39255</c:v>
                </c:pt>
                <c:pt idx="1999">
                  <c:v>39256</c:v>
                </c:pt>
                <c:pt idx="2000">
                  <c:v>39257</c:v>
                </c:pt>
                <c:pt idx="2001">
                  <c:v>39258</c:v>
                </c:pt>
                <c:pt idx="2002">
                  <c:v>39259</c:v>
                </c:pt>
                <c:pt idx="2003">
                  <c:v>39260</c:v>
                </c:pt>
                <c:pt idx="2004">
                  <c:v>39261</c:v>
                </c:pt>
                <c:pt idx="2005">
                  <c:v>39262</c:v>
                </c:pt>
                <c:pt idx="2006">
                  <c:v>39263</c:v>
                </c:pt>
                <c:pt idx="2007">
                  <c:v>39264</c:v>
                </c:pt>
                <c:pt idx="2008">
                  <c:v>39265</c:v>
                </c:pt>
                <c:pt idx="2009">
                  <c:v>39266</c:v>
                </c:pt>
                <c:pt idx="2010">
                  <c:v>39267</c:v>
                </c:pt>
                <c:pt idx="2011">
                  <c:v>39268</c:v>
                </c:pt>
                <c:pt idx="2012">
                  <c:v>39269</c:v>
                </c:pt>
                <c:pt idx="2013">
                  <c:v>39270</c:v>
                </c:pt>
                <c:pt idx="2014">
                  <c:v>39271</c:v>
                </c:pt>
                <c:pt idx="2015">
                  <c:v>39272</c:v>
                </c:pt>
                <c:pt idx="2016">
                  <c:v>39273</c:v>
                </c:pt>
                <c:pt idx="2017">
                  <c:v>39274</c:v>
                </c:pt>
                <c:pt idx="2018">
                  <c:v>39275</c:v>
                </c:pt>
                <c:pt idx="2019">
                  <c:v>39276</c:v>
                </c:pt>
                <c:pt idx="2020">
                  <c:v>39277</c:v>
                </c:pt>
                <c:pt idx="2021">
                  <c:v>39278</c:v>
                </c:pt>
                <c:pt idx="2022">
                  <c:v>39279</c:v>
                </c:pt>
                <c:pt idx="2023">
                  <c:v>39280</c:v>
                </c:pt>
                <c:pt idx="2024">
                  <c:v>39281</c:v>
                </c:pt>
                <c:pt idx="2025">
                  <c:v>39282</c:v>
                </c:pt>
                <c:pt idx="2026">
                  <c:v>39283</c:v>
                </c:pt>
                <c:pt idx="2027">
                  <c:v>39284</c:v>
                </c:pt>
                <c:pt idx="2028">
                  <c:v>39285</c:v>
                </c:pt>
                <c:pt idx="2029">
                  <c:v>39286</c:v>
                </c:pt>
                <c:pt idx="2030">
                  <c:v>39287</c:v>
                </c:pt>
                <c:pt idx="2031">
                  <c:v>39288</c:v>
                </c:pt>
                <c:pt idx="2032">
                  <c:v>39289</c:v>
                </c:pt>
                <c:pt idx="2033">
                  <c:v>39290</c:v>
                </c:pt>
                <c:pt idx="2034">
                  <c:v>39291</c:v>
                </c:pt>
                <c:pt idx="2035">
                  <c:v>39292</c:v>
                </c:pt>
                <c:pt idx="2036">
                  <c:v>39293</c:v>
                </c:pt>
                <c:pt idx="2037">
                  <c:v>39294</c:v>
                </c:pt>
                <c:pt idx="2038">
                  <c:v>39295</c:v>
                </c:pt>
                <c:pt idx="2039">
                  <c:v>39296</c:v>
                </c:pt>
                <c:pt idx="2040">
                  <c:v>39297</c:v>
                </c:pt>
                <c:pt idx="2041">
                  <c:v>39298</c:v>
                </c:pt>
                <c:pt idx="2042">
                  <c:v>39299</c:v>
                </c:pt>
                <c:pt idx="2043">
                  <c:v>39300</c:v>
                </c:pt>
                <c:pt idx="2044">
                  <c:v>39301</c:v>
                </c:pt>
                <c:pt idx="2045">
                  <c:v>39302</c:v>
                </c:pt>
                <c:pt idx="2046">
                  <c:v>39303</c:v>
                </c:pt>
                <c:pt idx="2047">
                  <c:v>39304</c:v>
                </c:pt>
                <c:pt idx="2048">
                  <c:v>39305</c:v>
                </c:pt>
                <c:pt idx="2049">
                  <c:v>39306</c:v>
                </c:pt>
                <c:pt idx="2050">
                  <c:v>39307</c:v>
                </c:pt>
                <c:pt idx="2051">
                  <c:v>39308</c:v>
                </c:pt>
                <c:pt idx="2052">
                  <c:v>39309</c:v>
                </c:pt>
                <c:pt idx="2053">
                  <c:v>39310</c:v>
                </c:pt>
                <c:pt idx="2054">
                  <c:v>39311</c:v>
                </c:pt>
                <c:pt idx="2055">
                  <c:v>39312</c:v>
                </c:pt>
                <c:pt idx="2056">
                  <c:v>39313</c:v>
                </c:pt>
                <c:pt idx="2057">
                  <c:v>39314</c:v>
                </c:pt>
                <c:pt idx="2058">
                  <c:v>39315</c:v>
                </c:pt>
                <c:pt idx="2059">
                  <c:v>39316</c:v>
                </c:pt>
                <c:pt idx="2060">
                  <c:v>39317</c:v>
                </c:pt>
                <c:pt idx="2061">
                  <c:v>39318</c:v>
                </c:pt>
                <c:pt idx="2062">
                  <c:v>39319</c:v>
                </c:pt>
                <c:pt idx="2063">
                  <c:v>39320</c:v>
                </c:pt>
                <c:pt idx="2064">
                  <c:v>39321</c:v>
                </c:pt>
                <c:pt idx="2065">
                  <c:v>39322</c:v>
                </c:pt>
                <c:pt idx="2066">
                  <c:v>39323</c:v>
                </c:pt>
                <c:pt idx="2067">
                  <c:v>39324</c:v>
                </c:pt>
                <c:pt idx="2068">
                  <c:v>39325</c:v>
                </c:pt>
                <c:pt idx="2069">
                  <c:v>39326</c:v>
                </c:pt>
                <c:pt idx="2070">
                  <c:v>39327</c:v>
                </c:pt>
                <c:pt idx="2071">
                  <c:v>39328</c:v>
                </c:pt>
                <c:pt idx="2072">
                  <c:v>39329</c:v>
                </c:pt>
                <c:pt idx="2073">
                  <c:v>39330</c:v>
                </c:pt>
                <c:pt idx="2074">
                  <c:v>39331</c:v>
                </c:pt>
                <c:pt idx="2075">
                  <c:v>39332</c:v>
                </c:pt>
                <c:pt idx="2076">
                  <c:v>39333</c:v>
                </c:pt>
                <c:pt idx="2077">
                  <c:v>39334</c:v>
                </c:pt>
                <c:pt idx="2078">
                  <c:v>39335</c:v>
                </c:pt>
                <c:pt idx="2079">
                  <c:v>39336</c:v>
                </c:pt>
                <c:pt idx="2080">
                  <c:v>39337</c:v>
                </c:pt>
                <c:pt idx="2081">
                  <c:v>39338</c:v>
                </c:pt>
                <c:pt idx="2082">
                  <c:v>39339</c:v>
                </c:pt>
                <c:pt idx="2083">
                  <c:v>39340</c:v>
                </c:pt>
                <c:pt idx="2084">
                  <c:v>39341</c:v>
                </c:pt>
                <c:pt idx="2085">
                  <c:v>39342</c:v>
                </c:pt>
                <c:pt idx="2086">
                  <c:v>39343</c:v>
                </c:pt>
                <c:pt idx="2087">
                  <c:v>39344</c:v>
                </c:pt>
                <c:pt idx="2088">
                  <c:v>39345</c:v>
                </c:pt>
                <c:pt idx="2089">
                  <c:v>39346</c:v>
                </c:pt>
                <c:pt idx="2090">
                  <c:v>39347</c:v>
                </c:pt>
                <c:pt idx="2091">
                  <c:v>39348</c:v>
                </c:pt>
                <c:pt idx="2092">
                  <c:v>39349</c:v>
                </c:pt>
                <c:pt idx="2093">
                  <c:v>39350</c:v>
                </c:pt>
                <c:pt idx="2094">
                  <c:v>39351</c:v>
                </c:pt>
                <c:pt idx="2095">
                  <c:v>39352</c:v>
                </c:pt>
                <c:pt idx="2096">
                  <c:v>39353</c:v>
                </c:pt>
                <c:pt idx="2097">
                  <c:v>39354</c:v>
                </c:pt>
                <c:pt idx="2098">
                  <c:v>39355</c:v>
                </c:pt>
                <c:pt idx="2099">
                  <c:v>39356</c:v>
                </c:pt>
                <c:pt idx="2100">
                  <c:v>39357</c:v>
                </c:pt>
                <c:pt idx="2101">
                  <c:v>39358</c:v>
                </c:pt>
                <c:pt idx="2102">
                  <c:v>39359</c:v>
                </c:pt>
                <c:pt idx="2103">
                  <c:v>39360</c:v>
                </c:pt>
                <c:pt idx="2104">
                  <c:v>39361</c:v>
                </c:pt>
                <c:pt idx="2105">
                  <c:v>39362</c:v>
                </c:pt>
                <c:pt idx="2106">
                  <c:v>39363</c:v>
                </c:pt>
                <c:pt idx="2107">
                  <c:v>39364</c:v>
                </c:pt>
                <c:pt idx="2108">
                  <c:v>39365</c:v>
                </c:pt>
                <c:pt idx="2109">
                  <c:v>39366</c:v>
                </c:pt>
                <c:pt idx="2110">
                  <c:v>39367</c:v>
                </c:pt>
                <c:pt idx="2111">
                  <c:v>39368</c:v>
                </c:pt>
                <c:pt idx="2112">
                  <c:v>39369</c:v>
                </c:pt>
                <c:pt idx="2113">
                  <c:v>39370</c:v>
                </c:pt>
                <c:pt idx="2114">
                  <c:v>39371</c:v>
                </c:pt>
                <c:pt idx="2115">
                  <c:v>39372</c:v>
                </c:pt>
                <c:pt idx="2116">
                  <c:v>39373</c:v>
                </c:pt>
                <c:pt idx="2117">
                  <c:v>39374</c:v>
                </c:pt>
                <c:pt idx="2118">
                  <c:v>39375</c:v>
                </c:pt>
                <c:pt idx="2119">
                  <c:v>39376</c:v>
                </c:pt>
                <c:pt idx="2120">
                  <c:v>39377</c:v>
                </c:pt>
                <c:pt idx="2121">
                  <c:v>39378</c:v>
                </c:pt>
                <c:pt idx="2122">
                  <c:v>39379</c:v>
                </c:pt>
                <c:pt idx="2123">
                  <c:v>39380</c:v>
                </c:pt>
                <c:pt idx="2124">
                  <c:v>39381</c:v>
                </c:pt>
                <c:pt idx="2125">
                  <c:v>39382</c:v>
                </c:pt>
                <c:pt idx="2126">
                  <c:v>39383</c:v>
                </c:pt>
                <c:pt idx="2127">
                  <c:v>39384</c:v>
                </c:pt>
                <c:pt idx="2128">
                  <c:v>39385</c:v>
                </c:pt>
                <c:pt idx="2129">
                  <c:v>39386</c:v>
                </c:pt>
                <c:pt idx="2130">
                  <c:v>39387</c:v>
                </c:pt>
                <c:pt idx="2131">
                  <c:v>39388</c:v>
                </c:pt>
                <c:pt idx="2132">
                  <c:v>39389</c:v>
                </c:pt>
                <c:pt idx="2133">
                  <c:v>39390</c:v>
                </c:pt>
                <c:pt idx="2134">
                  <c:v>39391</c:v>
                </c:pt>
                <c:pt idx="2135">
                  <c:v>39392</c:v>
                </c:pt>
                <c:pt idx="2136">
                  <c:v>39393</c:v>
                </c:pt>
                <c:pt idx="2137">
                  <c:v>39394</c:v>
                </c:pt>
                <c:pt idx="2138">
                  <c:v>39395</c:v>
                </c:pt>
                <c:pt idx="2139">
                  <c:v>39396</c:v>
                </c:pt>
                <c:pt idx="2140">
                  <c:v>39397</c:v>
                </c:pt>
                <c:pt idx="2141">
                  <c:v>39398</c:v>
                </c:pt>
                <c:pt idx="2142">
                  <c:v>39399</c:v>
                </c:pt>
                <c:pt idx="2143">
                  <c:v>39400</c:v>
                </c:pt>
                <c:pt idx="2144">
                  <c:v>39401</c:v>
                </c:pt>
                <c:pt idx="2145">
                  <c:v>39402</c:v>
                </c:pt>
                <c:pt idx="2146">
                  <c:v>39403</c:v>
                </c:pt>
                <c:pt idx="2147">
                  <c:v>39404</c:v>
                </c:pt>
                <c:pt idx="2148">
                  <c:v>39405</c:v>
                </c:pt>
                <c:pt idx="2149">
                  <c:v>39406</c:v>
                </c:pt>
                <c:pt idx="2150">
                  <c:v>39407</c:v>
                </c:pt>
                <c:pt idx="2151">
                  <c:v>39408</c:v>
                </c:pt>
                <c:pt idx="2152">
                  <c:v>39409</c:v>
                </c:pt>
                <c:pt idx="2153">
                  <c:v>39410</c:v>
                </c:pt>
                <c:pt idx="2154">
                  <c:v>39411</c:v>
                </c:pt>
                <c:pt idx="2155">
                  <c:v>39412</c:v>
                </c:pt>
                <c:pt idx="2156">
                  <c:v>39413</c:v>
                </c:pt>
                <c:pt idx="2157">
                  <c:v>39414</c:v>
                </c:pt>
                <c:pt idx="2158">
                  <c:v>39415</c:v>
                </c:pt>
                <c:pt idx="2159">
                  <c:v>39416</c:v>
                </c:pt>
                <c:pt idx="2160">
                  <c:v>39417</c:v>
                </c:pt>
                <c:pt idx="2161">
                  <c:v>39418</c:v>
                </c:pt>
                <c:pt idx="2162">
                  <c:v>39419</c:v>
                </c:pt>
                <c:pt idx="2163">
                  <c:v>39420</c:v>
                </c:pt>
                <c:pt idx="2164">
                  <c:v>39421</c:v>
                </c:pt>
                <c:pt idx="2165">
                  <c:v>39422</c:v>
                </c:pt>
                <c:pt idx="2166">
                  <c:v>39423</c:v>
                </c:pt>
                <c:pt idx="2167">
                  <c:v>39424</c:v>
                </c:pt>
                <c:pt idx="2168">
                  <c:v>39425</c:v>
                </c:pt>
                <c:pt idx="2169">
                  <c:v>39426</c:v>
                </c:pt>
                <c:pt idx="2170">
                  <c:v>39427</c:v>
                </c:pt>
                <c:pt idx="2171">
                  <c:v>39428</c:v>
                </c:pt>
                <c:pt idx="2172">
                  <c:v>39429</c:v>
                </c:pt>
                <c:pt idx="2173">
                  <c:v>39430</c:v>
                </c:pt>
                <c:pt idx="2174">
                  <c:v>39431</c:v>
                </c:pt>
                <c:pt idx="2175">
                  <c:v>39432</c:v>
                </c:pt>
                <c:pt idx="2176">
                  <c:v>39433</c:v>
                </c:pt>
                <c:pt idx="2177">
                  <c:v>39434</c:v>
                </c:pt>
                <c:pt idx="2178">
                  <c:v>39435</c:v>
                </c:pt>
                <c:pt idx="2179">
                  <c:v>39436</c:v>
                </c:pt>
                <c:pt idx="2180">
                  <c:v>39437</c:v>
                </c:pt>
                <c:pt idx="2181">
                  <c:v>39438</c:v>
                </c:pt>
                <c:pt idx="2182">
                  <c:v>39439</c:v>
                </c:pt>
                <c:pt idx="2183">
                  <c:v>39440</c:v>
                </c:pt>
                <c:pt idx="2184">
                  <c:v>39441</c:v>
                </c:pt>
                <c:pt idx="2185">
                  <c:v>39442</c:v>
                </c:pt>
                <c:pt idx="2186">
                  <c:v>39443</c:v>
                </c:pt>
                <c:pt idx="2187">
                  <c:v>39444</c:v>
                </c:pt>
                <c:pt idx="2188">
                  <c:v>39445</c:v>
                </c:pt>
                <c:pt idx="2189">
                  <c:v>39446</c:v>
                </c:pt>
                <c:pt idx="2190">
                  <c:v>39447</c:v>
                </c:pt>
                <c:pt idx="2191">
                  <c:v>39448</c:v>
                </c:pt>
                <c:pt idx="2192">
                  <c:v>39449</c:v>
                </c:pt>
                <c:pt idx="2193">
                  <c:v>39450</c:v>
                </c:pt>
                <c:pt idx="2194">
                  <c:v>39451</c:v>
                </c:pt>
                <c:pt idx="2195">
                  <c:v>39452</c:v>
                </c:pt>
                <c:pt idx="2196">
                  <c:v>39453</c:v>
                </c:pt>
                <c:pt idx="2197">
                  <c:v>39454</c:v>
                </c:pt>
                <c:pt idx="2198">
                  <c:v>39455</c:v>
                </c:pt>
                <c:pt idx="2199">
                  <c:v>39456</c:v>
                </c:pt>
                <c:pt idx="2200">
                  <c:v>39457</c:v>
                </c:pt>
                <c:pt idx="2201">
                  <c:v>39458</c:v>
                </c:pt>
                <c:pt idx="2202">
                  <c:v>39459</c:v>
                </c:pt>
                <c:pt idx="2203">
                  <c:v>39460</c:v>
                </c:pt>
                <c:pt idx="2204">
                  <c:v>39461</c:v>
                </c:pt>
                <c:pt idx="2205">
                  <c:v>39462</c:v>
                </c:pt>
                <c:pt idx="2206">
                  <c:v>39463</c:v>
                </c:pt>
                <c:pt idx="2207">
                  <c:v>39464</c:v>
                </c:pt>
                <c:pt idx="2208">
                  <c:v>39465</c:v>
                </c:pt>
                <c:pt idx="2209">
                  <c:v>39466</c:v>
                </c:pt>
                <c:pt idx="2210">
                  <c:v>39467</c:v>
                </c:pt>
                <c:pt idx="2211">
                  <c:v>39468</c:v>
                </c:pt>
                <c:pt idx="2212">
                  <c:v>39469</c:v>
                </c:pt>
                <c:pt idx="2213">
                  <c:v>39470</c:v>
                </c:pt>
                <c:pt idx="2214">
                  <c:v>39471</c:v>
                </c:pt>
                <c:pt idx="2215">
                  <c:v>39472</c:v>
                </c:pt>
                <c:pt idx="2216">
                  <c:v>39473</c:v>
                </c:pt>
                <c:pt idx="2217">
                  <c:v>39474</c:v>
                </c:pt>
                <c:pt idx="2218">
                  <c:v>39475</c:v>
                </c:pt>
                <c:pt idx="2219">
                  <c:v>39476</c:v>
                </c:pt>
                <c:pt idx="2220">
                  <c:v>39477</c:v>
                </c:pt>
                <c:pt idx="2221">
                  <c:v>39478</c:v>
                </c:pt>
                <c:pt idx="2222">
                  <c:v>39479</c:v>
                </c:pt>
                <c:pt idx="2223">
                  <c:v>39480</c:v>
                </c:pt>
                <c:pt idx="2224">
                  <c:v>39481</c:v>
                </c:pt>
                <c:pt idx="2225">
                  <c:v>39482</c:v>
                </c:pt>
                <c:pt idx="2226">
                  <c:v>39483</c:v>
                </c:pt>
                <c:pt idx="2227">
                  <c:v>39484</c:v>
                </c:pt>
                <c:pt idx="2228">
                  <c:v>39485</c:v>
                </c:pt>
                <c:pt idx="2229">
                  <c:v>39486</c:v>
                </c:pt>
                <c:pt idx="2230">
                  <c:v>39487</c:v>
                </c:pt>
                <c:pt idx="2231">
                  <c:v>39488</c:v>
                </c:pt>
                <c:pt idx="2232">
                  <c:v>39489</c:v>
                </c:pt>
                <c:pt idx="2233">
                  <c:v>39490</c:v>
                </c:pt>
                <c:pt idx="2234">
                  <c:v>39491</c:v>
                </c:pt>
                <c:pt idx="2235">
                  <c:v>39492</c:v>
                </c:pt>
                <c:pt idx="2236">
                  <c:v>39493</c:v>
                </c:pt>
                <c:pt idx="2237">
                  <c:v>39494</c:v>
                </c:pt>
                <c:pt idx="2238">
                  <c:v>39495</c:v>
                </c:pt>
                <c:pt idx="2239">
                  <c:v>39496</c:v>
                </c:pt>
                <c:pt idx="2240">
                  <c:v>39497</c:v>
                </c:pt>
                <c:pt idx="2241">
                  <c:v>39498</c:v>
                </c:pt>
                <c:pt idx="2242">
                  <c:v>39499</c:v>
                </c:pt>
                <c:pt idx="2243">
                  <c:v>39500</c:v>
                </c:pt>
                <c:pt idx="2244">
                  <c:v>39501</c:v>
                </c:pt>
                <c:pt idx="2245">
                  <c:v>39502</c:v>
                </c:pt>
                <c:pt idx="2246">
                  <c:v>39503</c:v>
                </c:pt>
                <c:pt idx="2247">
                  <c:v>39504</c:v>
                </c:pt>
                <c:pt idx="2248">
                  <c:v>39505</c:v>
                </c:pt>
                <c:pt idx="2249">
                  <c:v>39506</c:v>
                </c:pt>
                <c:pt idx="2250">
                  <c:v>39507</c:v>
                </c:pt>
                <c:pt idx="2251">
                  <c:v>39508</c:v>
                </c:pt>
                <c:pt idx="2252">
                  <c:v>39509</c:v>
                </c:pt>
                <c:pt idx="2253">
                  <c:v>39510</c:v>
                </c:pt>
                <c:pt idx="2254">
                  <c:v>39511</c:v>
                </c:pt>
                <c:pt idx="2255">
                  <c:v>39512</c:v>
                </c:pt>
                <c:pt idx="2256">
                  <c:v>39513</c:v>
                </c:pt>
                <c:pt idx="2257">
                  <c:v>39514</c:v>
                </c:pt>
                <c:pt idx="2258">
                  <c:v>39515</c:v>
                </c:pt>
                <c:pt idx="2259">
                  <c:v>39516</c:v>
                </c:pt>
                <c:pt idx="2260">
                  <c:v>39517</c:v>
                </c:pt>
                <c:pt idx="2261">
                  <c:v>39518</c:v>
                </c:pt>
                <c:pt idx="2262">
                  <c:v>39519</c:v>
                </c:pt>
                <c:pt idx="2263">
                  <c:v>39520</c:v>
                </c:pt>
                <c:pt idx="2264">
                  <c:v>39521</c:v>
                </c:pt>
                <c:pt idx="2265">
                  <c:v>39522</c:v>
                </c:pt>
                <c:pt idx="2266">
                  <c:v>39523</c:v>
                </c:pt>
                <c:pt idx="2267">
                  <c:v>39524</c:v>
                </c:pt>
                <c:pt idx="2268">
                  <c:v>39525</c:v>
                </c:pt>
                <c:pt idx="2269">
                  <c:v>39526</c:v>
                </c:pt>
                <c:pt idx="2270">
                  <c:v>39527</c:v>
                </c:pt>
                <c:pt idx="2271">
                  <c:v>39528</c:v>
                </c:pt>
                <c:pt idx="2272">
                  <c:v>39529</c:v>
                </c:pt>
                <c:pt idx="2273">
                  <c:v>39530</c:v>
                </c:pt>
                <c:pt idx="2274">
                  <c:v>39531</c:v>
                </c:pt>
                <c:pt idx="2275">
                  <c:v>39532</c:v>
                </c:pt>
                <c:pt idx="2276">
                  <c:v>39533</c:v>
                </c:pt>
                <c:pt idx="2277">
                  <c:v>39534</c:v>
                </c:pt>
                <c:pt idx="2278">
                  <c:v>39535</c:v>
                </c:pt>
                <c:pt idx="2279">
                  <c:v>39536</c:v>
                </c:pt>
                <c:pt idx="2280">
                  <c:v>39537</c:v>
                </c:pt>
                <c:pt idx="2281">
                  <c:v>39538</c:v>
                </c:pt>
                <c:pt idx="2282">
                  <c:v>39539</c:v>
                </c:pt>
                <c:pt idx="2283">
                  <c:v>39540</c:v>
                </c:pt>
                <c:pt idx="2284">
                  <c:v>39541</c:v>
                </c:pt>
                <c:pt idx="2285">
                  <c:v>39542</c:v>
                </c:pt>
                <c:pt idx="2286">
                  <c:v>39543</c:v>
                </c:pt>
                <c:pt idx="2287">
                  <c:v>39544</c:v>
                </c:pt>
                <c:pt idx="2288">
                  <c:v>39545</c:v>
                </c:pt>
                <c:pt idx="2289">
                  <c:v>39546</c:v>
                </c:pt>
                <c:pt idx="2290">
                  <c:v>39547</c:v>
                </c:pt>
                <c:pt idx="2291">
                  <c:v>39548</c:v>
                </c:pt>
                <c:pt idx="2292">
                  <c:v>39549</c:v>
                </c:pt>
                <c:pt idx="2293">
                  <c:v>39550</c:v>
                </c:pt>
                <c:pt idx="2294">
                  <c:v>39551</c:v>
                </c:pt>
                <c:pt idx="2295">
                  <c:v>39552</c:v>
                </c:pt>
                <c:pt idx="2296">
                  <c:v>39553</c:v>
                </c:pt>
                <c:pt idx="2297">
                  <c:v>39554</c:v>
                </c:pt>
                <c:pt idx="2298">
                  <c:v>39555</c:v>
                </c:pt>
                <c:pt idx="2299">
                  <c:v>39556</c:v>
                </c:pt>
                <c:pt idx="2300">
                  <c:v>39557</c:v>
                </c:pt>
                <c:pt idx="2301">
                  <c:v>39558</c:v>
                </c:pt>
                <c:pt idx="2302">
                  <c:v>39559</c:v>
                </c:pt>
                <c:pt idx="2303">
                  <c:v>39560</c:v>
                </c:pt>
                <c:pt idx="2304">
                  <c:v>39561</c:v>
                </c:pt>
                <c:pt idx="2305">
                  <c:v>39562</c:v>
                </c:pt>
                <c:pt idx="2306">
                  <c:v>39563</c:v>
                </c:pt>
                <c:pt idx="2307">
                  <c:v>39564</c:v>
                </c:pt>
                <c:pt idx="2308">
                  <c:v>39565</c:v>
                </c:pt>
                <c:pt idx="2309">
                  <c:v>39566</c:v>
                </c:pt>
                <c:pt idx="2310">
                  <c:v>39567</c:v>
                </c:pt>
                <c:pt idx="2311">
                  <c:v>39568</c:v>
                </c:pt>
                <c:pt idx="2312">
                  <c:v>39569</c:v>
                </c:pt>
                <c:pt idx="2313">
                  <c:v>39570</c:v>
                </c:pt>
                <c:pt idx="2314">
                  <c:v>39571</c:v>
                </c:pt>
                <c:pt idx="2315">
                  <c:v>39572</c:v>
                </c:pt>
                <c:pt idx="2316">
                  <c:v>39573</c:v>
                </c:pt>
                <c:pt idx="2317">
                  <c:v>39574</c:v>
                </c:pt>
                <c:pt idx="2318">
                  <c:v>39575</c:v>
                </c:pt>
                <c:pt idx="2319">
                  <c:v>39576</c:v>
                </c:pt>
                <c:pt idx="2320">
                  <c:v>39577</c:v>
                </c:pt>
                <c:pt idx="2321">
                  <c:v>39578</c:v>
                </c:pt>
                <c:pt idx="2322">
                  <c:v>39579</c:v>
                </c:pt>
                <c:pt idx="2323">
                  <c:v>39580</c:v>
                </c:pt>
                <c:pt idx="2324">
                  <c:v>39581</c:v>
                </c:pt>
                <c:pt idx="2325">
                  <c:v>39582</c:v>
                </c:pt>
                <c:pt idx="2326">
                  <c:v>39583</c:v>
                </c:pt>
                <c:pt idx="2327">
                  <c:v>39584</c:v>
                </c:pt>
                <c:pt idx="2328">
                  <c:v>39585</c:v>
                </c:pt>
                <c:pt idx="2329">
                  <c:v>39586</c:v>
                </c:pt>
                <c:pt idx="2330">
                  <c:v>39587</c:v>
                </c:pt>
                <c:pt idx="2331">
                  <c:v>39588</c:v>
                </c:pt>
                <c:pt idx="2332">
                  <c:v>39589</c:v>
                </c:pt>
                <c:pt idx="2333">
                  <c:v>39590</c:v>
                </c:pt>
                <c:pt idx="2334">
                  <c:v>39591</c:v>
                </c:pt>
                <c:pt idx="2335">
                  <c:v>39592</c:v>
                </c:pt>
                <c:pt idx="2336">
                  <c:v>39593</c:v>
                </c:pt>
                <c:pt idx="2337">
                  <c:v>39594</c:v>
                </c:pt>
                <c:pt idx="2338">
                  <c:v>39595</c:v>
                </c:pt>
                <c:pt idx="2339">
                  <c:v>39596</c:v>
                </c:pt>
                <c:pt idx="2340">
                  <c:v>39597</c:v>
                </c:pt>
                <c:pt idx="2341">
                  <c:v>39598</c:v>
                </c:pt>
                <c:pt idx="2342">
                  <c:v>39599</c:v>
                </c:pt>
                <c:pt idx="2343">
                  <c:v>39600</c:v>
                </c:pt>
                <c:pt idx="2344">
                  <c:v>39601</c:v>
                </c:pt>
                <c:pt idx="2345">
                  <c:v>39602</c:v>
                </c:pt>
                <c:pt idx="2346">
                  <c:v>39603</c:v>
                </c:pt>
                <c:pt idx="2347">
                  <c:v>39604</c:v>
                </c:pt>
                <c:pt idx="2348">
                  <c:v>39605</c:v>
                </c:pt>
                <c:pt idx="2349">
                  <c:v>39606</c:v>
                </c:pt>
                <c:pt idx="2350">
                  <c:v>39607</c:v>
                </c:pt>
                <c:pt idx="2351">
                  <c:v>39608</c:v>
                </c:pt>
                <c:pt idx="2352">
                  <c:v>39609</c:v>
                </c:pt>
                <c:pt idx="2353">
                  <c:v>39610</c:v>
                </c:pt>
                <c:pt idx="2354">
                  <c:v>39611</c:v>
                </c:pt>
                <c:pt idx="2355">
                  <c:v>39612</c:v>
                </c:pt>
                <c:pt idx="2356">
                  <c:v>39613</c:v>
                </c:pt>
                <c:pt idx="2357">
                  <c:v>39614</c:v>
                </c:pt>
                <c:pt idx="2358">
                  <c:v>39615</c:v>
                </c:pt>
                <c:pt idx="2359">
                  <c:v>39616</c:v>
                </c:pt>
                <c:pt idx="2360">
                  <c:v>39617</c:v>
                </c:pt>
                <c:pt idx="2361">
                  <c:v>39618</c:v>
                </c:pt>
                <c:pt idx="2362">
                  <c:v>39619</c:v>
                </c:pt>
                <c:pt idx="2363">
                  <c:v>39620</c:v>
                </c:pt>
                <c:pt idx="2364">
                  <c:v>39621</c:v>
                </c:pt>
                <c:pt idx="2365">
                  <c:v>39622</c:v>
                </c:pt>
                <c:pt idx="2366">
                  <c:v>39623</c:v>
                </c:pt>
                <c:pt idx="2367">
                  <c:v>39624</c:v>
                </c:pt>
                <c:pt idx="2368">
                  <c:v>39625</c:v>
                </c:pt>
                <c:pt idx="2369">
                  <c:v>39626</c:v>
                </c:pt>
                <c:pt idx="2370">
                  <c:v>39627</c:v>
                </c:pt>
                <c:pt idx="2371">
                  <c:v>39628</c:v>
                </c:pt>
                <c:pt idx="2372">
                  <c:v>39629</c:v>
                </c:pt>
                <c:pt idx="2373">
                  <c:v>39630</c:v>
                </c:pt>
                <c:pt idx="2374">
                  <c:v>39631</c:v>
                </c:pt>
                <c:pt idx="2375">
                  <c:v>39632</c:v>
                </c:pt>
                <c:pt idx="2376">
                  <c:v>39633</c:v>
                </c:pt>
                <c:pt idx="2377">
                  <c:v>39634</c:v>
                </c:pt>
                <c:pt idx="2378">
                  <c:v>39635</c:v>
                </c:pt>
                <c:pt idx="2379">
                  <c:v>39636</c:v>
                </c:pt>
                <c:pt idx="2380">
                  <c:v>39637</c:v>
                </c:pt>
                <c:pt idx="2381">
                  <c:v>39638</c:v>
                </c:pt>
                <c:pt idx="2382">
                  <c:v>39639</c:v>
                </c:pt>
                <c:pt idx="2383">
                  <c:v>39640</c:v>
                </c:pt>
                <c:pt idx="2384">
                  <c:v>39641</c:v>
                </c:pt>
                <c:pt idx="2385">
                  <c:v>39642</c:v>
                </c:pt>
                <c:pt idx="2386">
                  <c:v>39643</c:v>
                </c:pt>
                <c:pt idx="2387">
                  <c:v>39644</c:v>
                </c:pt>
                <c:pt idx="2388">
                  <c:v>39645</c:v>
                </c:pt>
                <c:pt idx="2389">
                  <c:v>39646</c:v>
                </c:pt>
                <c:pt idx="2390">
                  <c:v>39647</c:v>
                </c:pt>
                <c:pt idx="2391">
                  <c:v>39648</c:v>
                </c:pt>
                <c:pt idx="2392">
                  <c:v>39649</c:v>
                </c:pt>
                <c:pt idx="2393">
                  <c:v>39650</c:v>
                </c:pt>
                <c:pt idx="2394">
                  <c:v>39651</c:v>
                </c:pt>
                <c:pt idx="2395">
                  <c:v>39652</c:v>
                </c:pt>
                <c:pt idx="2396">
                  <c:v>39653</c:v>
                </c:pt>
                <c:pt idx="2397">
                  <c:v>39654</c:v>
                </c:pt>
                <c:pt idx="2398">
                  <c:v>39655</c:v>
                </c:pt>
                <c:pt idx="2399">
                  <c:v>39656</c:v>
                </c:pt>
                <c:pt idx="2400">
                  <c:v>39657</c:v>
                </c:pt>
                <c:pt idx="2401">
                  <c:v>39658</c:v>
                </c:pt>
                <c:pt idx="2402">
                  <c:v>39659</c:v>
                </c:pt>
                <c:pt idx="2403">
                  <c:v>39660</c:v>
                </c:pt>
                <c:pt idx="2404">
                  <c:v>39661</c:v>
                </c:pt>
                <c:pt idx="2405">
                  <c:v>39662</c:v>
                </c:pt>
                <c:pt idx="2406">
                  <c:v>39663</c:v>
                </c:pt>
                <c:pt idx="2407">
                  <c:v>39664</c:v>
                </c:pt>
                <c:pt idx="2408">
                  <c:v>39665</c:v>
                </c:pt>
                <c:pt idx="2409">
                  <c:v>39666</c:v>
                </c:pt>
                <c:pt idx="2410">
                  <c:v>39667</c:v>
                </c:pt>
                <c:pt idx="2411">
                  <c:v>39668</c:v>
                </c:pt>
                <c:pt idx="2412">
                  <c:v>39669</c:v>
                </c:pt>
                <c:pt idx="2413">
                  <c:v>39670</c:v>
                </c:pt>
                <c:pt idx="2414">
                  <c:v>39671</c:v>
                </c:pt>
                <c:pt idx="2415">
                  <c:v>39672</c:v>
                </c:pt>
                <c:pt idx="2416">
                  <c:v>39673</c:v>
                </c:pt>
                <c:pt idx="2417">
                  <c:v>39674</c:v>
                </c:pt>
                <c:pt idx="2418">
                  <c:v>39675</c:v>
                </c:pt>
                <c:pt idx="2419">
                  <c:v>39676</c:v>
                </c:pt>
                <c:pt idx="2420">
                  <c:v>39677</c:v>
                </c:pt>
                <c:pt idx="2421">
                  <c:v>39678</c:v>
                </c:pt>
                <c:pt idx="2422">
                  <c:v>39679</c:v>
                </c:pt>
                <c:pt idx="2423">
                  <c:v>39680</c:v>
                </c:pt>
                <c:pt idx="2424">
                  <c:v>39681</c:v>
                </c:pt>
                <c:pt idx="2425">
                  <c:v>39682</c:v>
                </c:pt>
                <c:pt idx="2426">
                  <c:v>39683</c:v>
                </c:pt>
                <c:pt idx="2427">
                  <c:v>39684</c:v>
                </c:pt>
                <c:pt idx="2428">
                  <c:v>39685</c:v>
                </c:pt>
                <c:pt idx="2429">
                  <c:v>39686</c:v>
                </c:pt>
                <c:pt idx="2430">
                  <c:v>39687</c:v>
                </c:pt>
                <c:pt idx="2431">
                  <c:v>39688</c:v>
                </c:pt>
                <c:pt idx="2432">
                  <c:v>39689</c:v>
                </c:pt>
                <c:pt idx="2433">
                  <c:v>39690</c:v>
                </c:pt>
                <c:pt idx="2434">
                  <c:v>39691</c:v>
                </c:pt>
                <c:pt idx="2435">
                  <c:v>39692</c:v>
                </c:pt>
                <c:pt idx="2436">
                  <c:v>39693</c:v>
                </c:pt>
                <c:pt idx="2437">
                  <c:v>39694</c:v>
                </c:pt>
                <c:pt idx="2438">
                  <c:v>39695</c:v>
                </c:pt>
                <c:pt idx="2439">
                  <c:v>39696</c:v>
                </c:pt>
                <c:pt idx="2440">
                  <c:v>39697</c:v>
                </c:pt>
                <c:pt idx="2441">
                  <c:v>39698</c:v>
                </c:pt>
                <c:pt idx="2442">
                  <c:v>39699</c:v>
                </c:pt>
                <c:pt idx="2443">
                  <c:v>39700</c:v>
                </c:pt>
                <c:pt idx="2444">
                  <c:v>39701</c:v>
                </c:pt>
                <c:pt idx="2445">
                  <c:v>39702</c:v>
                </c:pt>
                <c:pt idx="2446">
                  <c:v>39703</c:v>
                </c:pt>
                <c:pt idx="2447">
                  <c:v>39704</c:v>
                </c:pt>
                <c:pt idx="2448">
                  <c:v>39705</c:v>
                </c:pt>
                <c:pt idx="2449">
                  <c:v>39706</c:v>
                </c:pt>
                <c:pt idx="2450">
                  <c:v>39707</c:v>
                </c:pt>
                <c:pt idx="2451">
                  <c:v>39708</c:v>
                </c:pt>
                <c:pt idx="2452">
                  <c:v>39709</c:v>
                </c:pt>
                <c:pt idx="2453">
                  <c:v>39710</c:v>
                </c:pt>
                <c:pt idx="2454">
                  <c:v>39711</c:v>
                </c:pt>
                <c:pt idx="2455">
                  <c:v>39712</c:v>
                </c:pt>
                <c:pt idx="2456">
                  <c:v>39713</c:v>
                </c:pt>
                <c:pt idx="2457">
                  <c:v>39714</c:v>
                </c:pt>
                <c:pt idx="2458">
                  <c:v>39715</c:v>
                </c:pt>
                <c:pt idx="2459">
                  <c:v>39716</c:v>
                </c:pt>
                <c:pt idx="2460">
                  <c:v>39717</c:v>
                </c:pt>
                <c:pt idx="2461">
                  <c:v>39718</c:v>
                </c:pt>
                <c:pt idx="2462">
                  <c:v>39719</c:v>
                </c:pt>
                <c:pt idx="2463">
                  <c:v>39720</c:v>
                </c:pt>
                <c:pt idx="2464">
                  <c:v>39721</c:v>
                </c:pt>
                <c:pt idx="2465">
                  <c:v>39722</c:v>
                </c:pt>
                <c:pt idx="2466">
                  <c:v>39723</c:v>
                </c:pt>
                <c:pt idx="2467">
                  <c:v>39724</c:v>
                </c:pt>
                <c:pt idx="2468">
                  <c:v>39725</c:v>
                </c:pt>
                <c:pt idx="2469">
                  <c:v>39726</c:v>
                </c:pt>
                <c:pt idx="2470">
                  <c:v>39727</c:v>
                </c:pt>
                <c:pt idx="2471">
                  <c:v>39728</c:v>
                </c:pt>
                <c:pt idx="2472">
                  <c:v>39729</c:v>
                </c:pt>
                <c:pt idx="2473">
                  <c:v>39730</c:v>
                </c:pt>
                <c:pt idx="2474">
                  <c:v>39731</c:v>
                </c:pt>
                <c:pt idx="2475">
                  <c:v>39732</c:v>
                </c:pt>
                <c:pt idx="2476">
                  <c:v>39733</c:v>
                </c:pt>
                <c:pt idx="2477">
                  <c:v>39734</c:v>
                </c:pt>
                <c:pt idx="2478">
                  <c:v>39735</c:v>
                </c:pt>
                <c:pt idx="2479">
                  <c:v>39736</c:v>
                </c:pt>
                <c:pt idx="2480">
                  <c:v>39737</c:v>
                </c:pt>
                <c:pt idx="2481">
                  <c:v>39738</c:v>
                </c:pt>
                <c:pt idx="2482">
                  <c:v>39739</c:v>
                </c:pt>
                <c:pt idx="2483">
                  <c:v>39740</c:v>
                </c:pt>
                <c:pt idx="2484">
                  <c:v>39741</c:v>
                </c:pt>
                <c:pt idx="2485">
                  <c:v>39742</c:v>
                </c:pt>
                <c:pt idx="2486">
                  <c:v>39743</c:v>
                </c:pt>
                <c:pt idx="2487">
                  <c:v>39744</c:v>
                </c:pt>
                <c:pt idx="2488">
                  <c:v>39745</c:v>
                </c:pt>
                <c:pt idx="2489">
                  <c:v>39746</c:v>
                </c:pt>
                <c:pt idx="2490">
                  <c:v>39747</c:v>
                </c:pt>
                <c:pt idx="2491">
                  <c:v>39748</c:v>
                </c:pt>
                <c:pt idx="2492">
                  <c:v>39749</c:v>
                </c:pt>
                <c:pt idx="2493">
                  <c:v>39750</c:v>
                </c:pt>
                <c:pt idx="2494">
                  <c:v>39751</c:v>
                </c:pt>
                <c:pt idx="2495">
                  <c:v>39752</c:v>
                </c:pt>
                <c:pt idx="2496">
                  <c:v>39753</c:v>
                </c:pt>
                <c:pt idx="2497">
                  <c:v>39754</c:v>
                </c:pt>
                <c:pt idx="2498">
                  <c:v>39755</c:v>
                </c:pt>
                <c:pt idx="2499">
                  <c:v>39756</c:v>
                </c:pt>
                <c:pt idx="2500">
                  <c:v>39757</c:v>
                </c:pt>
                <c:pt idx="2501">
                  <c:v>39758</c:v>
                </c:pt>
                <c:pt idx="2502">
                  <c:v>39759</c:v>
                </c:pt>
                <c:pt idx="2503">
                  <c:v>39760</c:v>
                </c:pt>
                <c:pt idx="2504">
                  <c:v>39761</c:v>
                </c:pt>
                <c:pt idx="2505">
                  <c:v>39762</c:v>
                </c:pt>
                <c:pt idx="2506">
                  <c:v>39763</c:v>
                </c:pt>
                <c:pt idx="2507">
                  <c:v>39764</c:v>
                </c:pt>
                <c:pt idx="2508">
                  <c:v>39765</c:v>
                </c:pt>
                <c:pt idx="2509">
                  <c:v>39766</c:v>
                </c:pt>
                <c:pt idx="2510">
                  <c:v>39767</c:v>
                </c:pt>
                <c:pt idx="2511">
                  <c:v>39768</c:v>
                </c:pt>
                <c:pt idx="2512">
                  <c:v>39769</c:v>
                </c:pt>
                <c:pt idx="2513">
                  <c:v>39770</c:v>
                </c:pt>
                <c:pt idx="2514">
                  <c:v>39771</c:v>
                </c:pt>
                <c:pt idx="2515">
                  <c:v>39772</c:v>
                </c:pt>
                <c:pt idx="2516">
                  <c:v>39773</c:v>
                </c:pt>
                <c:pt idx="2517">
                  <c:v>39774</c:v>
                </c:pt>
                <c:pt idx="2518">
                  <c:v>39775</c:v>
                </c:pt>
                <c:pt idx="2519">
                  <c:v>39776</c:v>
                </c:pt>
                <c:pt idx="2520">
                  <c:v>39777</c:v>
                </c:pt>
                <c:pt idx="2521">
                  <c:v>39778</c:v>
                </c:pt>
                <c:pt idx="2522">
                  <c:v>39779</c:v>
                </c:pt>
                <c:pt idx="2523">
                  <c:v>39780</c:v>
                </c:pt>
                <c:pt idx="2524">
                  <c:v>39781</c:v>
                </c:pt>
                <c:pt idx="2525">
                  <c:v>39782</c:v>
                </c:pt>
                <c:pt idx="2526">
                  <c:v>39783</c:v>
                </c:pt>
                <c:pt idx="2527">
                  <c:v>39784</c:v>
                </c:pt>
                <c:pt idx="2528">
                  <c:v>39785</c:v>
                </c:pt>
                <c:pt idx="2529">
                  <c:v>39786</c:v>
                </c:pt>
                <c:pt idx="2530">
                  <c:v>39787</c:v>
                </c:pt>
                <c:pt idx="2531">
                  <c:v>39788</c:v>
                </c:pt>
                <c:pt idx="2532">
                  <c:v>39789</c:v>
                </c:pt>
                <c:pt idx="2533">
                  <c:v>39790</c:v>
                </c:pt>
                <c:pt idx="2534">
                  <c:v>39791</c:v>
                </c:pt>
                <c:pt idx="2535">
                  <c:v>39792</c:v>
                </c:pt>
                <c:pt idx="2536">
                  <c:v>39793</c:v>
                </c:pt>
                <c:pt idx="2537">
                  <c:v>39794</c:v>
                </c:pt>
                <c:pt idx="2538">
                  <c:v>39795</c:v>
                </c:pt>
                <c:pt idx="2539">
                  <c:v>39796</c:v>
                </c:pt>
                <c:pt idx="2540">
                  <c:v>39797</c:v>
                </c:pt>
                <c:pt idx="2541">
                  <c:v>39798</c:v>
                </c:pt>
                <c:pt idx="2542">
                  <c:v>39799</c:v>
                </c:pt>
                <c:pt idx="2543">
                  <c:v>39800</c:v>
                </c:pt>
                <c:pt idx="2544">
                  <c:v>39801</c:v>
                </c:pt>
                <c:pt idx="2545">
                  <c:v>39802</c:v>
                </c:pt>
                <c:pt idx="2546">
                  <c:v>39803</c:v>
                </c:pt>
                <c:pt idx="2547">
                  <c:v>39804</c:v>
                </c:pt>
                <c:pt idx="2548">
                  <c:v>39805</c:v>
                </c:pt>
                <c:pt idx="2549">
                  <c:v>39806</c:v>
                </c:pt>
                <c:pt idx="2550">
                  <c:v>39807</c:v>
                </c:pt>
                <c:pt idx="2551">
                  <c:v>39808</c:v>
                </c:pt>
                <c:pt idx="2552">
                  <c:v>39809</c:v>
                </c:pt>
                <c:pt idx="2553">
                  <c:v>39810</c:v>
                </c:pt>
                <c:pt idx="2554">
                  <c:v>39811</c:v>
                </c:pt>
                <c:pt idx="2555">
                  <c:v>39812</c:v>
                </c:pt>
                <c:pt idx="2556">
                  <c:v>39813</c:v>
                </c:pt>
                <c:pt idx="2557">
                  <c:v>39814</c:v>
                </c:pt>
                <c:pt idx="2558">
                  <c:v>39815</c:v>
                </c:pt>
                <c:pt idx="2559">
                  <c:v>39816</c:v>
                </c:pt>
                <c:pt idx="2560">
                  <c:v>39817</c:v>
                </c:pt>
                <c:pt idx="2561">
                  <c:v>39818</c:v>
                </c:pt>
                <c:pt idx="2562">
                  <c:v>39819</c:v>
                </c:pt>
                <c:pt idx="2563">
                  <c:v>39820</c:v>
                </c:pt>
                <c:pt idx="2564">
                  <c:v>39821</c:v>
                </c:pt>
                <c:pt idx="2565">
                  <c:v>39822</c:v>
                </c:pt>
                <c:pt idx="2566">
                  <c:v>39823</c:v>
                </c:pt>
                <c:pt idx="2567">
                  <c:v>39824</c:v>
                </c:pt>
                <c:pt idx="2568">
                  <c:v>39825</c:v>
                </c:pt>
                <c:pt idx="2569">
                  <c:v>39826</c:v>
                </c:pt>
                <c:pt idx="2570">
                  <c:v>39827</c:v>
                </c:pt>
                <c:pt idx="2571">
                  <c:v>39828</c:v>
                </c:pt>
                <c:pt idx="2572">
                  <c:v>39829</c:v>
                </c:pt>
                <c:pt idx="2573">
                  <c:v>39830</c:v>
                </c:pt>
                <c:pt idx="2574">
                  <c:v>39831</c:v>
                </c:pt>
                <c:pt idx="2575">
                  <c:v>39832</c:v>
                </c:pt>
                <c:pt idx="2576">
                  <c:v>39833</c:v>
                </c:pt>
                <c:pt idx="2577">
                  <c:v>39834</c:v>
                </c:pt>
                <c:pt idx="2578">
                  <c:v>39835</c:v>
                </c:pt>
                <c:pt idx="2579">
                  <c:v>39836</c:v>
                </c:pt>
                <c:pt idx="2580">
                  <c:v>39837</c:v>
                </c:pt>
                <c:pt idx="2581">
                  <c:v>39838</c:v>
                </c:pt>
                <c:pt idx="2582">
                  <c:v>39839</c:v>
                </c:pt>
                <c:pt idx="2583">
                  <c:v>39840</c:v>
                </c:pt>
                <c:pt idx="2584">
                  <c:v>39841</c:v>
                </c:pt>
                <c:pt idx="2585">
                  <c:v>39842</c:v>
                </c:pt>
                <c:pt idx="2586">
                  <c:v>39843</c:v>
                </c:pt>
                <c:pt idx="2587">
                  <c:v>39844</c:v>
                </c:pt>
                <c:pt idx="2588">
                  <c:v>39845</c:v>
                </c:pt>
                <c:pt idx="2589">
                  <c:v>39846</c:v>
                </c:pt>
                <c:pt idx="2590">
                  <c:v>39847</c:v>
                </c:pt>
                <c:pt idx="2591">
                  <c:v>39848</c:v>
                </c:pt>
                <c:pt idx="2592">
                  <c:v>39849</c:v>
                </c:pt>
                <c:pt idx="2593">
                  <c:v>39850</c:v>
                </c:pt>
                <c:pt idx="2594">
                  <c:v>39851</c:v>
                </c:pt>
                <c:pt idx="2595">
                  <c:v>39852</c:v>
                </c:pt>
                <c:pt idx="2596">
                  <c:v>39853</c:v>
                </c:pt>
                <c:pt idx="2597">
                  <c:v>39854</c:v>
                </c:pt>
                <c:pt idx="2598">
                  <c:v>39855</c:v>
                </c:pt>
                <c:pt idx="2599">
                  <c:v>39856</c:v>
                </c:pt>
                <c:pt idx="2600">
                  <c:v>39857</c:v>
                </c:pt>
                <c:pt idx="2601">
                  <c:v>39858</c:v>
                </c:pt>
                <c:pt idx="2602">
                  <c:v>39859</c:v>
                </c:pt>
                <c:pt idx="2603">
                  <c:v>39860</c:v>
                </c:pt>
                <c:pt idx="2604">
                  <c:v>39861</c:v>
                </c:pt>
                <c:pt idx="2605">
                  <c:v>39862</c:v>
                </c:pt>
                <c:pt idx="2606">
                  <c:v>39863</c:v>
                </c:pt>
                <c:pt idx="2607">
                  <c:v>39864</c:v>
                </c:pt>
                <c:pt idx="2608">
                  <c:v>39865</c:v>
                </c:pt>
                <c:pt idx="2609">
                  <c:v>39866</c:v>
                </c:pt>
                <c:pt idx="2610">
                  <c:v>39867</c:v>
                </c:pt>
                <c:pt idx="2611">
                  <c:v>39868</c:v>
                </c:pt>
                <c:pt idx="2612">
                  <c:v>39869</c:v>
                </c:pt>
                <c:pt idx="2613">
                  <c:v>39870</c:v>
                </c:pt>
                <c:pt idx="2614">
                  <c:v>39871</c:v>
                </c:pt>
                <c:pt idx="2615">
                  <c:v>39872</c:v>
                </c:pt>
                <c:pt idx="2616">
                  <c:v>39873</c:v>
                </c:pt>
                <c:pt idx="2617">
                  <c:v>39874</c:v>
                </c:pt>
                <c:pt idx="2618">
                  <c:v>39875</c:v>
                </c:pt>
                <c:pt idx="2619">
                  <c:v>39876</c:v>
                </c:pt>
                <c:pt idx="2620">
                  <c:v>39877</c:v>
                </c:pt>
                <c:pt idx="2621">
                  <c:v>39878</c:v>
                </c:pt>
                <c:pt idx="2622">
                  <c:v>39879</c:v>
                </c:pt>
                <c:pt idx="2623">
                  <c:v>39880</c:v>
                </c:pt>
                <c:pt idx="2624">
                  <c:v>39881</c:v>
                </c:pt>
                <c:pt idx="2625">
                  <c:v>39882</c:v>
                </c:pt>
                <c:pt idx="2626">
                  <c:v>39883</c:v>
                </c:pt>
                <c:pt idx="2627">
                  <c:v>39884</c:v>
                </c:pt>
                <c:pt idx="2628">
                  <c:v>39885</c:v>
                </c:pt>
                <c:pt idx="2629">
                  <c:v>39886</c:v>
                </c:pt>
                <c:pt idx="2630">
                  <c:v>39887</c:v>
                </c:pt>
                <c:pt idx="2631">
                  <c:v>39888</c:v>
                </c:pt>
                <c:pt idx="2632">
                  <c:v>39889</c:v>
                </c:pt>
                <c:pt idx="2633">
                  <c:v>39890</c:v>
                </c:pt>
                <c:pt idx="2634">
                  <c:v>39891</c:v>
                </c:pt>
                <c:pt idx="2635">
                  <c:v>39892</c:v>
                </c:pt>
                <c:pt idx="2636">
                  <c:v>39893</c:v>
                </c:pt>
                <c:pt idx="2637">
                  <c:v>39894</c:v>
                </c:pt>
                <c:pt idx="2638">
                  <c:v>39895</c:v>
                </c:pt>
                <c:pt idx="2639">
                  <c:v>39896</c:v>
                </c:pt>
                <c:pt idx="2640">
                  <c:v>39897</c:v>
                </c:pt>
                <c:pt idx="2641">
                  <c:v>39898</c:v>
                </c:pt>
                <c:pt idx="2642">
                  <c:v>39899</c:v>
                </c:pt>
                <c:pt idx="2643">
                  <c:v>39900</c:v>
                </c:pt>
                <c:pt idx="2644">
                  <c:v>39901</c:v>
                </c:pt>
                <c:pt idx="2645">
                  <c:v>39902</c:v>
                </c:pt>
                <c:pt idx="2646">
                  <c:v>39903</c:v>
                </c:pt>
                <c:pt idx="2647">
                  <c:v>39904</c:v>
                </c:pt>
                <c:pt idx="2648">
                  <c:v>39905</c:v>
                </c:pt>
                <c:pt idx="2649">
                  <c:v>39906</c:v>
                </c:pt>
                <c:pt idx="2650">
                  <c:v>39907</c:v>
                </c:pt>
                <c:pt idx="2651">
                  <c:v>39908</c:v>
                </c:pt>
                <c:pt idx="2652">
                  <c:v>39909</c:v>
                </c:pt>
                <c:pt idx="2653">
                  <c:v>39910</c:v>
                </c:pt>
                <c:pt idx="2654">
                  <c:v>39911</c:v>
                </c:pt>
                <c:pt idx="2655">
                  <c:v>39912</c:v>
                </c:pt>
                <c:pt idx="2656">
                  <c:v>39913</c:v>
                </c:pt>
                <c:pt idx="2657">
                  <c:v>39914</c:v>
                </c:pt>
                <c:pt idx="2658">
                  <c:v>39915</c:v>
                </c:pt>
                <c:pt idx="2659">
                  <c:v>39916</c:v>
                </c:pt>
                <c:pt idx="2660">
                  <c:v>39917</c:v>
                </c:pt>
                <c:pt idx="2661">
                  <c:v>39918</c:v>
                </c:pt>
                <c:pt idx="2662">
                  <c:v>39919</c:v>
                </c:pt>
                <c:pt idx="2663">
                  <c:v>39920</c:v>
                </c:pt>
                <c:pt idx="2664">
                  <c:v>39921</c:v>
                </c:pt>
                <c:pt idx="2665">
                  <c:v>39922</c:v>
                </c:pt>
                <c:pt idx="2666">
                  <c:v>39923</c:v>
                </c:pt>
                <c:pt idx="2667">
                  <c:v>39924</c:v>
                </c:pt>
                <c:pt idx="2668">
                  <c:v>39925</c:v>
                </c:pt>
                <c:pt idx="2669">
                  <c:v>39926</c:v>
                </c:pt>
                <c:pt idx="2670">
                  <c:v>39927</c:v>
                </c:pt>
                <c:pt idx="2671">
                  <c:v>39928</c:v>
                </c:pt>
                <c:pt idx="2672">
                  <c:v>39929</c:v>
                </c:pt>
                <c:pt idx="2673">
                  <c:v>39930</c:v>
                </c:pt>
                <c:pt idx="2674">
                  <c:v>39931</c:v>
                </c:pt>
                <c:pt idx="2675">
                  <c:v>39932</c:v>
                </c:pt>
                <c:pt idx="2676">
                  <c:v>39933</c:v>
                </c:pt>
                <c:pt idx="2677">
                  <c:v>39934</c:v>
                </c:pt>
                <c:pt idx="2678">
                  <c:v>39935</c:v>
                </c:pt>
                <c:pt idx="2679">
                  <c:v>39936</c:v>
                </c:pt>
                <c:pt idx="2680">
                  <c:v>39937</c:v>
                </c:pt>
                <c:pt idx="2681">
                  <c:v>39938</c:v>
                </c:pt>
                <c:pt idx="2682">
                  <c:v>39939</c:v>
                </c:pt>
                <c:pt idx="2683">
                  <c:v>39940</c:v>
                </c:pt>
                <c:pt idx="2684">
                  <c:v>39941</c:v>
                </c:pt>
                <c:pt idx="2685">
                  <c:v>39942</c:v>
                </c:pt>
                <c:pt idx="2686">
                  <c:v>39943</c:v>
                </c:pt>
                <c:pt idx="2687">
                  <c:v>39944</c:v>
                </c:pt>
                <c:pt idx="2688">
                  <c:v>39945</c:v>
                </c:pt>
                <c:pt idx="2689">
                  <c:v>39946</c:v>
                </c:pt>
                <c:pt idx="2690">
                  <c:v>39947</c:v>
                </c:pt>
                <c:pt idx="2691">
                  <c:v>39948</c:v>
                </c:pt>
                <c:pt idx="2692">
                  <c:v>39949</c:v>
                </c:pt>
                <c:pt idx="2693">
                  <c:v>39950</c:v>
                </c:pt>
                <c:pt idx="2694">
                  <c:v>39951</c:v>
                </c:pt>
                <c:pt idx="2695">
                  <c:v>39952</c:v>
                </c:pt>
                <c:pt idx="2696">
                  <c:v>39953</c:v>
                </c:pt>
                <c:pt idx="2697">
                  <c:v>39954</c:v>
                </c:pt>
                <c:pt idx="2698">
                  <c:v>39955</c:v>
                </c:pt>
                <c:pt idx="2699">
                  <c:v>39956</c:v>
                </c:pt>
                <c:pt idx="2700">
                  <c:v>39957</c:v>
                </c:pt>
                <c:pt idx="2701">
                  <c:v>39958</c:v>
                </c:pt>
                <c:pt idx="2702">
                  <c:v>39959</c:v>
                </c:pt>
                <c:pt idx="2703">
                  <c:v>39960</c:v>
                </c:pt>
                <c:pt idx="2704">
                  <c:v>39961</c:v>
                </c:pt>
                <c:pt idx="2705">
                  <c:v>39962</c:v>
                </c:pt>
                <c:pt idx="2706">
                  <c:v>39963</c:v>
                </c:pt>
                <c:pt idx="2707">
                  <c:v>39964</c:v>
                </c:pt>
                <c:pt idx="2708">
                  <c:v>39965</c:v>
                </c:pt>
                <c:pt idx="2709">
                  <c:v>39966</c:v>
                </c:pt>
                <c:pt idx="2710">
                  <c:v>39967</c:v>
                </c:pt>
                <c:pt idx="2711">
                  <c:v>39968</c:v>
                </c:pt>
                <c:pt idx="2712">
                  <c:v>39969</c:v>
                </c:pt>
                <c:pt idx="2713">
                  <c:v>39970</c:v>
                </c:pt>
                <c:pt idx="2714">
                  <c:v>39971</c:v>
                </c:pt>
                <c:pt idx="2715">
                  <c:v>39972</c:v>
                </c:pt>
                <c:pt idx="2716">
                  <c:v>39973</c:v>
                </c:pt>
                <c:pt idx="2717">
                  <c:v>39974</c:v>
                </c:pt>
                <c:pt idx="2718">
                  <c:v>39975</c:v>
                </c:pt>
                <c:pt idx="2719">
                  <c:v>39976</c:v>
                </c:pt>
                <c:pt idx="2720">
                  <c:v>39977</c:v>
                </c:pt>
                <c:pt idx="2721">
                  <c:v>39978</c:v>
                </c:pt>
                <c:pt idx="2722">
                  <c:v>39979</c:v>
                </c:pt>
                <c:pt idx="2723">
                  <c:v>39980</c:v>
                </c:pt>
                <c:pt idx="2724">
                  <c:v>39981</c:v>
                </c:pt>
                <c:pt idx="2725">
                  <c:v>39982</c:v>
                </c:pt>
                <c:pt idx="2726">
                  <c:v>39983</c:v>
                </c:pt>
                <c:pt idx="2727">
                  <c:v>39984</c:v>
                </c:pt>
                <c:pt idx="2728">
                  <c:v>39985</c:v>
                </c:pt>
                <c:pt idx="2729">
                  <c:v>39986</c:v>
                </c:pt>
                <c:pt idx="2730">
                  <c:v>39987</c:v>
                </c:pt>
                <c:pt idx="2731">
                  <c:v>39988</c:v>
                </c:pt>
                <c:pt idx="2732">
                  <c:v>39989</c:v>
                </c:pt>
                <c:pt idx="2733">
                  <c:v>39990</c:v>
                </c:pt>
                <c:pt idx="2734">
                  <c:v>39991</c:v>
                </c:pt>
                <c:pt idx="2735">
                  <c:v>39992</c:v>
                </c:pt>
                <c:pt idx="2736">
                  <c:v>39993</c:v>
                </c:pt>
                <c:pt idx="2737">
                  <c:v>39994</c:v>
                </c:pt>
                <c:pt idx="2738">
                  <c:v>39995</c:v>
                </c:pt>
                <c:pt idx="2739">
                  <c:v>39996</c:v>
                </c:pt>
                <c:pt idx="2740">
                  <c:v>39997</c:v>
                </c:pt>
                <c:pt idx="2741">
                  <c:v>39998</c:v>
                </c:pt>
                <c:pt idx="2742">
                  <c:v>39999</c:v>
                </c:pt>
                <c:pt idx="2743">
                  <c:v>40000</c:v>
                </c:pt>
                <c:pt idx="2744">
                  <c:v>40001</c:v>
                </c:pt>
                <c:pt idx="2745">
                  <c:v>40002</c:v>
                </c:pt>
                <c:pt idx="2746">
                  <c:v>40003</c:v>
                </c:pt>
                <c:pt idx="2747">
                  <c:v>40004</c:v>
                </c:pt>
                <c:pt idx="2748">
                  <c:v>40005</c:v>
                </c:pt>
                <c:pt idx="2749">
                  <c:v>40006</c:v>
                </c:pt>
                <c:pt idx="2750">
                  <c:v>40007</c:v>
                </c:pt>
                <c:pt idx="2751">
                  <c:v>40008</c:v>
                </c:pt>
                <c:pt idx="2752">
                  <c:v>40009</c:v>
                </c:pt>
                <c:pt idx="2753">
                  <c:v>40010</c:v>
                </c:pt>
                <c:pt idx="2754">
                  <c:v>40011</c:v>
                </c:pt>
                <c:pt idx="2755">
                  <c:v>40012</c:v>
                </c:pt>
                <c:pt idx="2756">
                  <c:v>40013</c:v>
                </c:pt>
                <c:pt idx="2757">
                  <c:v>40014</c:v>
                </c:pt>
                <c:pt idx="2758">
                  <c:v>40015</c:v>
                </c:pt>
                <c:pt idx="2759">
                  <c:v>40016</c:v>
                </c:pt>
                <c:pt idx="2760">
                  <c:v>40017</c:v>
                </c:pt>
                <c:pt idx="2761">
                  <c:v>40018</c:v>
                </c:pt>
                <c:pt idx="2762">
                  <c:v>40019</c:v>
                </c:pt>
                <c:pt idx="2763">
                  <c:v>40020</c:v>
                </c:pt>
                <c:pt idx="2764">
                  <c:v>40021</c:v>
                </c:pt>
                <c:pt idx="2765">
                  <c:v>40022</c:v>
                </c:pt>
                <c:pt idx="2766">
                  <c:v>40023</c:v>
                </c:pt>
                <c:pt idx="2767">
                  <c:v>40024</c:v>
                </c:pt>
                <c:pt idx="2768">
                  <c:v>40025</c:v>
                </c:pt>
                <c:pt idx="2769">
                  <c:v>40026</c:v>
                </c:pt>
                <c:pt idx="2770">
                  <c:v>40027</c:v>
                </c:pt>
                <c:pt idx="2771">
                  <c:v>40028</c:v>
                </c:pt>
                <c:pt idx="2772">
                  <c:v>40029</c:v>
                </c:pt>
                <c:pt idx="2773">
                  <c:v>40030</c:v>
                </c:pt>
                <c:pt idx="2774">
                  <c:v>40031</c:v>
                </c:pt>
                <c:pt idx="2775">
                  <c:v>40032</c:v>
                </c:pt>
                <c:pt idx="2776">
                  <c:v>40033</c:v>
                </c:pt>
                <c:pt idx="2777">
                  <c:v>40034</c:v>
                </c:pt>
                <c:pt idx="2778">
                  <c:v>40035</c:v>
                </c:pt>
                <c:pt idx="2779">
                  <c:v>40036</c:v>
                </c:pt>
                <c:pt idx="2780">
                  <c:v>40037</c:v>
                </c:pt>
                <c:pt idx="2781">
                  <c:v>40038</c:v>
                </c:pt>
                <c:pt idx="2782">
                  <c:v>40039</c:v>
                </c:pt>
                <c:pt idx="2783">
                  <c:v>40040</c:v>
                </c:pt>
                <c:pt idx="2784">
                  <c:v>40041</c:v>
                </c:pt>
                <c:pt idx="2785">
                  <c:v>40042</c:v>
                </c:pt>
                <c:pt idx="2786">
                  <c:v>40043</c:v>
                </c:pt>
                <c:pt idx="2787">
                  <c:v>40044</c:v>
                </c:pt>
                <c:pt idx="2788">
                  <c:v>40045</c:v>
                </c:pt>
                <c:pt idx="2789">
                  <c:v>40046</c:v>
                </c:pt>
                <c:pt idx="2790">
                  <c:v>40047</c:v>
                </c:pt>
                <c:pt idx="2791">
                  <c:v>40048</c:v>
                </c:pt>
                <c:pt idx="2792">
                  <c:v>40049</c:v>
                </c:pt>
                <c:pt idx="2793">
                  <c:v>40050</c:v>
                </c:pt>
                <c:pt idx="2794">
                  <c:v>40051</c:v>
                </c:pt>
                <c:pt idx="2795">
                  <c:v>40052</c:v>
                </c:pt>
                <c:pt idx="2796">
                  <c:v>40053</c:v>
                </c:pt>
                <c:pt idx="2797">
                  <c:v>40054</c:v>
                </c:pt>
                <c:pt idx="2798">
                  <c:v>40055</c:v>
                </c:pt>
                <c:pt idx="2799">
                  <c:v>40056</c:v>
                </c:pt>
                <c:pt idx="2800">
                  <c:v>40057</c:v>
                </c:pt>
                <c:pt idx="2801">
                  <c:v>40058</c:v>
                </c:pt>
                <c:pt idx="2802">
                  <c:v>40059</c:v>
                </c:pt>
                <c:pt idx="2803">
                  <c:v>40060</c:v>
                </c:pt>
                <c:pt idx="2804">
                  <c:v>40061</c:v>
                </c:pt>
                <c:pt idx="2805">
                  <c:v>40062</c:v>
                </c:pt>
                <c:pt idx="2806">
                  <c:v>40063</c:v>
                </c:pt>
                <c:pt idx="2807">
                  <c:v>40064</c:v>
                </c:pt>
                <c:pt idx="2808">
                  <c:v>40065</c:v>
                </c:pt>
                <c:pt idx="2809">
                  <c:v>40066</c:v>
                </c:pt>
                <c:pt idx="2810">
                  <c:v>40067</c:v>
                </c:pt>
                <c:pt idx="2811">
                  <c:v>40068</c:v>
                </c:pt>
                <c:pt idx="2812">
                  <c:v>40069</c:v>
                </c:pt>
                <c:pt idx="2813">
                  <c:v>40070</c:v>
                </c:pt>
                <c:pt idx="2814">
                  <c:v>40071</c:v>
                </c:pt>
                <c:pt idx="2815">
                  <c:v>40072</c:v>
                </c:pt>
                <c:pt idx="2816">
                  <c:v>40073</c:v>
                </c:pt>
                <c:pt idx="2817">
                  <c:v>40074</c:v>
                </c:pt>
                <c:pt idx="2818">
                  <c:v>40075</c:v>
                </c:pt>
                <c:pt idx="2819">
                  <c:v>40076</c:v>
                </c:pt>
                <c:pt idx="2820">
                  <c:v>40077</c:v>
                </c:pt>
                <c:pt idx="2821">
                  <c:v>40078</c:v>
                </c:pt>
                <c:pt idx="2822">
                  <c:v>40079</c:v>
                </c:pt>
                <c:pt idx="2823">
                  <c:v>40080</c:v>
                </c:pt>
                <c:pt idx="2824">
                  <c:v>40081</c:v>
                </c:pt>
                <c:pt idx="2825">
                  <c:v>40082</c:v>
                </c:pt>
                <c:pt idx="2826">
                  <c:v>40083</c:v>
                </c:pt>
                <c:pt idx="2827">
                  <c:v>40084</c:v>
                </c:pt>
                <c:pt idx="2828">
                  <c:v>40085</c:v>
                </c:pt>
                <c:pt idx="2829">
                  <c:v>40086</c:v>
                </c:pt>
                <c:pt idx="2830">
                  <c:v>40087</c:v>
                </c:pt>
                <c:pt idx="2831">
                  <c:v>40088</c:v>
                </c:pt>
                <c:pt idx="2832">
                  <c:v>40089</c:v>
                </c:pt>
                <c:pt idx="2833">
                  <c:v>40090</c:v>
                </c:pt>
                <c:pt idx="2834">
                  <c:v>40091</c:v>
                </c:pt>
                <c:pt idx="2835">
                  <c:v>40092</c:v>
                </c:pt>
                <c:pt idx="2836">
                  <c:v>40093</c:v>
                </c:pt>
                <c:pt idx="2837">
                  <c:v>40094</c:v>
                </c:pt>
                <c:pt idx="2838">
                  <c:v>40095</c:v>
                </c:pt>
                <c:pt idx="2839">
                  <c:v>40096</c:v>
                </c:pt>
                <c:pt idx="2840">
                  <c:v>40097</c:v>
                </c:pt>
                <c:pt idx="2841">
                  <c:v>40098</c:v>
                </c:pt>
                <c:pt idx="2842">
                  <c:v>40099</c:v>
                </c:pt>
                <c:pt idx="2843">
                  <c:v>40100</c:v>
                </c:pt>
                <c:pt idx="2844">
                  <c:v>40101</c:v>
                </c:pt>
                <c:pt idx="2845">
                  <c:v>40102</c:v>
                </c:pt>
                <c:pt idx="2846">
                  <c:v>40103</c:v>
                </c:pt>
                <c:pt idx="2847">
                  <c:v>40104</c:v>
                </c:pt>
                <c:pt idx="2848">
                  <c:v>40105</c:v>
                </c:pt>
                <c:pt idx="2849">
                  <c:v>40106</c:v>
                </c:pt>
                <c:pt idx="2850">
                  <c:v>40107</c:v>
                </c:pt>
                <c:pt idx="2851">
                  <c:v>40108</c:v>
                </c:pt>
                <c:pt idx="2852">
                  <c:v>40109</c:v>
                </c:pt>
                <c:pt idx="2853">
                  <c:v>40110</c:v>
                </c:pt>
                <c:pt idx="2854">
                  <c:v>40111</c:v>
                </c:pt>
                <c:pt idx="2855">
                  <c:v>40112</c:v>
                </c:pt>
                <c:pt idx="2856">
                  <c:v>40113</c:v>
                </c:pt>
                <c:pt idx="2857">
                  <c:v>40114</c:v>
                </c:pt>
                <c:pt idx="2858">
                  <c:v>40115</c:v>
                </c:pt>
                <c:pt idx="2859">
                  <c:v>40116</c:v>
                </c:pt>
                <c:pt idx="2860">
                  <c:v>40117</c:v>
                </c:pt>
                <c:pt idx="2861">
                  <c:v>40118</c:v>
                </c:pt>
                <c:pt idx="2862">
                  <c:v>40119</c:v>
                </c:pt>
                <c:pt idx="2863">
                  <c:v>40120</c:v>
                </c:pt>
                <c:pt idx="2864">
                  <c:v>40121</c:v>
                </c:pt>
                <c:pt idx="2865">
                  <c:v>40122</c:v>
                </c:pt>
                <c:pt idx="2866">
                  <c:v>40123</c:v>
                </c:pt>
                <c:pt idx="2867">
                  <c:v>40124</c:v>
                </c:pt>
                <c:pt idx="2868">
                  <c:v>40125</c:v>
                </c:pt>
                <c:pt idx="2869">
                  <c:v>40126</c:v>
                </c:pt>
                <c:pt idx="2870">
                  <c:v>40127</c:v>
                </c:pt>
                <c:pt idx="2871">
                  <c:v>40128</c:v>
                </c:pt>
                <c:pt idx="2872">
                  <c:v>40129</c:v>
                </c:pt>
                <c:pt idx="2873">
                  <c:v>40130</c:v>
                </c:pt>
                <c:pt idx="2874">
                  <c:v>40131</c:v>
                </c:pt>
                <c:pt idx="2875">
                  <c:v>40132</c:v>
                </c:pt>
                <c:pt idx="2876">
                  <c:v>40133</c:v>
                </c:pt>
                <c:pt idx="2877">
                  <c:v>40134</c:v>
                </c:pt>
                <c:pt idx="2878">
                  <c:v>40135</c:v>
                </c:pt>
                <c:pt idx="2879">
                  <c:v>40136</c:v>
                </c:pt>
                <c:pt idx="2880">
                  <c:v>40137</c:v>
                </c:pt>
                <c:pt idx="2881">
                  <c:v>40138</c:v>
                </c:pt>
                <c:pt idx="2882">
                  <c:v>40139</c:v>
                </c:pt>
                <c:pt idx="2883">
                  <c:v>40140</c:v>
                </c:pt>
                <c:pt idx="2884">
                  <c:v>40141</c:v>
                </c:pt>
                <c:pt idx="2885">
                  <c:v>40142</c:v>
                </c:pt>
                <c:pt idx="2886">
                  <c:v>40143</c:v>
                </c:pt>
                <c:pt idx="2887">
                  <c:v>40144</c:v>
                </c:pt>
                <c:pt idx="2888">
                  <c:v>40145</c:v>
                </c:pt>
                <c:pt idx="2889">
                  <c:v>40146</c:v>
                </c:pt>
                <c:pt idx="2890">
                  <c:v>40147</c:v>
                </c:pt>
                <c:pt idx="2891">
                  <c:v>40148</c:v>
                </c:pt>
                <c:pt idx="2892">
                  <c:v>40149</c:v>
                </c:pt>
                <c:pt idx="2893">
                  <c:v>40150</c:v>
                </c:pt>
                <c:pt idx="2894">
                  <c:v>40151</c:v>
                </c:pt>
                <c:pt idx="2895">
                  <c:v>40152</c:v>
                </c:pt>
                <c:pt idx="2896">
                  <c:v>40153</c:v>
                </c:pt>
                <c:pt idx="2897">
                  <c:v>40154</c:v>
                </c:pt>
                <c:pt idx="2898">
                  <c:v>40155</c:v>
                </c:pt>
                <c:pt idx="2899">
                  <c:v>40156</c:v>
                </c:pt>
                <c:pt idx="2900">
                  <c:v>40157</c:v>
                </c:pt>
                <c:pt idx="2901">
                  <c:v>40158</c:v>
                </c:pt>
                <c:pt idx="2902">
                  <c:v>40159</c:v>
                </c:pt>
                <c:pt idx="2903">
                  <c:v>40160</c:v>
                </c:pt>
                <c:pt idx="2904">
                  <c:v>40161</c:v>
                </c:pt>
                <c:pt idx="2905">
                  <c:v>40162</c:v>
                </c:pt>
                <c:pt idx="2906">
                  <c:v>40163</c:v>
                </c:pt>
                <c:pt idx="2907">
                  <c:v>40164</c:v>
                </c:pt>
                <c:pt idx="2908">
                  <c:v>40165</c:v>
                </c:pt>
                <c:pt idx="2909">
                  <c:v>40166</c:v>
                </c:pt>
                <c:pt idx="2910">
                  <c:v>40167</c:v>
                </c:pt>
                <c:pt idx="2911">
                  <c:v>40168</c:v>
                </c:pt>
                <c:pt idx="2912">
                  <c:v>40169</c:v>
                </c:pt>
                <c:pt idx="2913">
                  <c:v>40170</c:v>
                </c:pt>
                <c:pt idx="2914">
                  <c:v>40171</c:v>
                </c:pt>
                <c:pt idx="2915">
                  <c:v>40172</c:v>
                </c:pt>
                <c:pt idx="2916">
                  <c:v>40173</c:v>
                </c:pt>
                <c:pt idx="2917">
                  <c:v>40174</c:v>
                </c:pt>
                <c:pt idx="2918">
                  <c:v>40175</c:v>
                </c:pt>
                <c:pt idx="2919">
                  <c:v>40176</c:v>
                </c:pt>
                <c:pt idx="2920">
                  <c:v>40177</c:v>
                </c:pt>
                <c:pt idx="2921">
                  <c:v>40178</c:v>
                </c:pt>
                <c:pt idx="2922">
                  <c:v>40179</c:v>
                </c:pt>
                <c:pt idx="2923">
                  <c:v>40180</c:v>
                </c:pt>
                <c:pt idx="2924">
                  <c:v>40181</c:v>
                </c:pt>
                <c:pt idx="2925">
                  <c:v>40182</c:v>
                </c:pt>
                <c:pt idx="2926">
                  <c:v>40183</c:v>
                </c:pt>
                <c:pt idx="2927">
                  <c:v>40184</c:v>
                </c:pt>
                <c:pt idx="2928">
                  <c:v>40185</c:v>
                </c:pt>
                <c:pt idx="2929">
                  <c:v>40186</c:v>
                </c:pt>
                <c:pt idx="2930">
                  <c:v>40187</c:v>
                </c:pt>
                <c:pt idx="2931">
                  <c:v>40188</c:v>
                </c:pt>
                <c:pt idx="2932">
                  <c:v>40189</c:v>
                </c:pt>
                <c:pt idx="2933">
                  <c:v>40190</c:v>
                </c:pt>
                <c:pt idx="2934">
                  <c:v>40191</c:v>
                </c:pt>
                <c:pt idx="2935">
                  <c:v>40192</c:v>
                </c:pt>
                <c:pt idx="2936">
                  <c:v>40193</c:v>
                </c:pt>
                <c:pt idx="2937">
                  <c:v>40194</c:v>
                </c:pt>
                <c:pt idx="2938">
                  <c:v>40195</c:v>
                </c:pt>
                <c:pt idx="2939">
                  <c:v>40196</c:v>
                </c:pt>
                <c:pt idx="2940">
                  <c:v>40197</c:v>
                </c:pt>
                <c:pt idx="2941">
                  <c:v>40198</c:v>
                </c:pt>
                <c:pt idx="2942">
                  <c:v>40199</c:v>
                </c:pt>
                <c:pt idx="2943">
                  <c:v>40200</c:v>
                </c:pt>
                <c:pt idx="2944">
                  <c:v>40201</c:v>
                </c:pt>
                <c:pt idx="2945">
                  <c:v>40202</c:v>
                </c:pt>
                <c:pt idx="2946">
                  <c:v>40203</c:v>
                </c:pt>
                <c:pt idx="2947">
                  <c:v>40204</c:v>
                </c:pt>
                <c:pt idx="2948">
                  <c:v>40205</c:v>
                </c:pt>
                <c:pt idx="2949">
                  <c:v>40206</c:v>
                </c:pt>
                <c:pt idx="2950">
                  <c:v>40207</c:v>
                </c:pt>
                <c:pt idx="2951">
                  <c:v>40208</c:v>
                </c:pt>
                <c:pt idx="2952">
                  <c:v>40209</c:v>
                </c:pt>
                <c:pt idx="2953">
                  <c:v>40210</c:v>
                </c:pt>
                <c:pt idx="2954">
                  <c:v>40211</c:v>
                </c:pt>
                <c:pt idx="2955">
                  <c:v>40212</c:v>
                </c:pt>
                <c:pt idx="2956">
                  <c:v>40213</c:v>
                </c:pt>
                <c:pt idx="2957">
                  <c:v>40214</c:v>
                </c:pt>
                <c:pt idx="2958">
                  <c:v>40215</c:v>
                </c:pt>
                <c:pt idx="2959">
                  <c:v>40216</c:v>
                </c:pt>
                <c:pt idx="2960">
                  <c:v>40217</c:v>
                </c:pt>
                <c:pt idx="2961">
                  <c:v>40218</c:v>
                </c:pt>
                <c:pt idx="2962">
                  <c:v>40219</c:v>
                </c:pt>
                <c:pt idx="2963">
                  <c:v>40220</c:v>
                </c:pt>
                <c:pt idx="2964">
                  <c:v>40221</c:v>
                </c:pt>
                <c:pt idx="2965">
                  <c:v>40222</c:v>
                </c:pt>
                <c:pt idx="2966">
                  <c:v>40223</c:v>
                </c:pt>
                <c:pt idx="2967">
                  <c:v>40224</c:v>
                </c:pt>
                <c:pt idx="2968">
                  <c:v>40225</c:v>
                </c:pt>
                <c:pt idx="2969">
                  <c:v>40226</c:v>
                </c:pt>
                <c:pt idx="2970">
                  <c:v>40227</c:v>
                </c:pt>
                <c:pt idx="2971">
                  <c:v>40228</c:v>
                </c:pt>
                <c:pt idx="2972">
                  <c:v>40229</c:v>
                </c:pt>
                <c:pt idx="2973">
                  <c:v>40230</c:v>
                </c:pt>
                <c:pt idx="2974">
                  <c:v>40231</c:v>
                </c:pt>
                <c:pt idx="2975">
                  <c:v>40232</c:v>
                </c:pt>
                <c:pt idx="2976">
                  <c:v>40233</c:v>
                </c:pt>
                <c:pt idx="2977">
                  <c:v>40234</c:v>
                </c:pt>
                <c:pt idx="2978">
                  <c:v>40235</c:v>
                </c:pt>
                <c:pt idx="2979">
                  <c:v>40236</c:v>
                </c:pt>
                <c:pt idx="2980">
                  <c:v>40237</c:v>
                </c:pt>
                <c:pt idx="2981">
                  <c:v>40238</c:v>
                </c:pt>
                <c:pt idx="2982">
                  <c:v>40239</c:v>
                </c:pt>
                <c:pt idx="2983">
                  <c:v>40240</c:v>
                </c:pt>
                <c:pt idx="2984">
                  <c:v>40241</c:v>
                </c:pt>
                <c:pt idx="2985">
                  <c:v>40242</c:v>
                </c:pt>
                <c:pt idx="2986">
                  <c:v>40243</c:v>
                </c:pt>
                <c:pt idx="2987">
                  <c:v>40244</c:v>
                </c:pt>
                <c:pt idx="2988">
                  <c:v>40245</c:v>
                </c:pt>
                <c:pt idx="2989">
                  <c:v>40246</c:v>
                </c:pt>
                <c:pt idx="2990">
                  <c:v>40247</c:v>
                </c:pt>
                <c:pt idx="2991">
                  <c:v>40248</c:v>
                </c:pt>
                <c:pt idx="2992">
                  <c:v>40249</c:v>
                </c:pt>
                <c:pt idx="2993">
                  <c:v>40250</c:v>
                </c:pt>
                <c:pt idx="2994">
                  <c:v>40251</c:v>
                </c:pt>
                <c:pt idx="2995">
                  <c:v>40252</c:v>
                </c:pt>
                <c:pt idx="2996">
                  <c:v>40253</c:v>
                </c:pt>
                <c:pt idx="2997">
                  <c:v>40254</c:v>
                </c:pt>
                <c:pt idx="2998">
                  <c:v>40255</c:v>
                </c:pt>
                <c:pt idx="2999">
                  <c:v>40256</c:v>
                </c:pt>
                <c:pt idx="3000">
                  <c:v>40257</c:v>
                </c:pt>
                <c:pt idx="3001">
                  <c:v>40258</c:v>
                </c:pt>
                <c:pt idx="3002">
                  <c:v>40259</c:v>
                </c:pt>
                <c:pt idx="3003">
                  <c:v>40260</c:v>
                </c:pt>
                <c:pt idx="3004">
                  <c:v>40261</c:v>
                </c:pt>
                <c:pt idx="3005">
                  <c:v>40262</c:v>
                </c:pt>
                <c:pt idx="3006">
                  <c:v>40263</c:v>
                </c:pt>
                <c:pt idx="3007">
                  <c:v>40264</c:v>
                </c:pt>
                <c:pt idx="3008">
                  <c:v>40265</c:v>
                </c:pt>
                <c:pt idx="3009">
                  <c:v>40266</c:v>
                </c:pt>
                <c:pt idx="3010">
                  <c:v>40267</c:v>
                </c:pt>
                <c:pt idx="3011">
                  <c:v>40268</c:v>
                </c:pt>
                <c:pt idx="3012">
                  <c:v>40269</c:v>
                </c:pt>
                <c:pt idx="3013">
                  <c:v>40270</c:v>
                </c:pt>
                <c:pt idx="3014">
                  <c:v>40271</c:v>
                </c:pt>
                <c:pt idx="3015">
                  <c:v>40272</c:v>
                </c:pt>
                <c:pt idx="3016">
                  <c:v>40273</c:v>
                </c:pt>
                <c:pt idx="3017">
                  <c:v>40274</c:v>
                </c:pt>
                <c:pt idx="3018">
                  <c:v>40275</c:v>
                </c:pt>
                <c:pt idx="3019">
                  <c:v>40276</c:v>
                </c:pt>
                <c:pt idx="3020">
                  <c:v>40277</c:v>
                </c:pt>
                <c:pt idx="3021">
                  <c:v>40278</c:v>
                </c:pt>
                <c:pt idx="3022">
                  <c:v>40279</c:v>
                </c:pt>
                <c:pt idx="3023">
                  <c:v>40280</c:v>
                </c:pt>
                <c:pt idx="3024">
                  <c:v>40281</c:v>
                </c:pt>
                <c:pt idx="3025">
                  <c:v>40282</c:v>
                </c:pt>
                <c:pt idx="3026">
                  <c:v>40283</c:v>
                </c:pt>
                <c:pt idx="3027">
                  <c:v>40284</c:v>
                </c:pt>
                <c:pt idx="3028">
                  <c:v>40285</c:v>
                </c:pt>
                <c:pt idx="3029">
                  <c:v>40286</c:v>
                </c:pt>
                <c:pt idx="3030">
                  <c:v>40287</c:v>
                </c:pt>
                <c:pt idx="3031">
                  <c:v>40288</c:v>
                </c:pt>
                <c:pt idx="3032">
                  <c:v>40289</c:v>
                </c:pt>
                <c:pt idx="3033">
                  <c:v>40290</c:v>
                </c:pt>
                <c:pt idx="3034">
                  <c:v>40291</c:v>
                </c:pt>
                <c:pt idx="3035">
                  <c:v>40292</c:v>
                </c:pt>
                <c:pt idx="3036">
                  <c:v>40293</c:v>
                </c:pt>
                <c:pt idx="3037">
                  <c:v>40294</c:v>
                </c:pt>
                <c:pt idx="3038">
                  <c:v>40295</c:v>
                </c:pt>
                <c:pt idx="3039">
                  <c:v>40296</c:v>
                </c:pt>
                <c:pt idx="3040">
                  <c:v>40297</c:v>
                </c:pt>
                <c:pt idx="3041">
                  <c:v>40298</c:v>
                </c:pt>
                <c:pt idx="3042">
                  <c:v>40299</c:v>
                </c:pt>
                <c:pt idx="3043">
                  <c:v>40300</c:v>
                </c:pt>
                <c:pt idx="3044">
                  <c:v>40301</c:v>
                </c:pt>
                <c:pt idx="3045">
                  <c:v>40302</c:v>
                </c:pt>
                <c:pt idx="3046">
                  <c:v>40303</c:v>
                </c:pt>
                <c:pt idx="3047">
                  <c:v>40304</c:v>
                </c:pt>
                <c:pt idx="3048">
                  <c:v>40305</c:v>
                </c:pt>
                <c:pt idx="3049">
                  <c:v>40306</c:v>
                </c:pt>
                <c:pt idx="3050">
                  <c:v>40307</c:v>
                </c:pt>
                <c:pt idx="3051">
                  <c:v>40308</c:v>
                </c:pt>
                <c:pt idx="3052">
                  <c:v>40309</c:v>
                </c:pt>
                <c:pt idx="3053">
                  <c:v>40310</c:v>
                </c:pt>
                <c:pt idx="3054">
                  <c:v>40311</c:v>
                </c:pt>
                <c:pt idx="3055">
                  <c:v>40312</c:v>
                </c:pt>
                <c:pt idx="3056">
                  <c:v>40313</c:v>
                </c:pt>
                <c:pt idx="3057">
                  <c:v>40314</c:v>
                </c:pt>
                <c:pt idx="3058">
                  <c:v>40315</c:v>
                </c:pt>
                <c:pt idx="3059">
                  <c:v>40316</c:v>
                </c:pt>
                <c:pt idx="3060">
                  <c:v>40317</c:v>
                </c:pt>
                <c:pt idx="3061">
                  <c:v>40318</c:v>
                </c:pt>
                <c:pt idx="3062">
                  <c:v>40319</c:v>
                </c:pt>
                <c:pt idx="3063">
                  <c:v>40320</c:v>
                </c:pt>
                <c:pt idx="3064">
                  <c:v>40321</c:v>
                </c:pt>
                <c:pt idx="3065">
                  <c:v>40322</c:v>
                </c:pt>
                <c:pt idx="3066">
                  <c:v>40323</c:v>
                </c:pt>
                <c:pt idx="3067">
                  <c:v>40324</c:v>
                </c:pt>
                <c:pt idx="3068">
                  <c:v>40325</c:v>
                </c:pt>
                <c:pt idx="3069">
                  <c:v>40326</c:v>
                </c:pt>
                <c:pt idx="3070">
                  <c:v>40327</c:v>
                </c:pt>
                <c:pt idx="3071">
                  <c:v>40328</c:v>
                </c:pt>
                <c:pt idx="3072">
                  <c:v>40329</c:v>
                </c:pt>
                <c:pt idx="3073">
                  <c:v>40330</c:v>
                </c:pt>
                <c:pt idx="3074">
                  <c:v>40331</c:v>
                </c:pt>
                <c:pt idx="3075">
                  <c:v>40332</c:v>
                </c:pt>
                <c:pt idx="3076">
                  <c:v>40333</c:v>
                </c:pt>
                <c:pt idx="3077">
                  <c:v>40334</c:v>
                </c:pt>
                <c:pt idx="3078">
                  <c:v>40335</c:v>
                </c:pt>
                <c:pt idx="3079">
                  <c:v>40336</c:v>
                </c:pt>
                <c:pt idx="3080">
                  <c:v>40337</c:v>
                </c:pt>
                <c:pt idx="3081">
                  <c:v>40338</c:v>
                </c:pt>
                <c:pt idx="3082">
                  <c:v>40339</c:v>
                </c:pt>
                <c:pt idx="3083">
                  <c:v>40340</c:v>
                </c:pt>
                <c:pt idx="3084">
                  <c:v>40341</c:v>
                </c:pt>
                <c:pt idx="3085">
                  <c:v>40342</c:v>
                </c:pt>
                <c:pt idx="3086">
                  <c:v>40343</c:v>
                </c:pt>
                <c:pt idx="3087">
                  <c:v>40344</c:v>
                </c:pt>
                <c:pt idx="3088">
                  <c:v>40345</c:v>
                </c:pt>
                <c:pt idx="3089">
                  <c:v>40346</c:v>
                </c:pt>
                <c:pt idx="3090">
                  <c:v>40347</c:v>
                </c:pt>
                <c:pt idx="3091">
                  <c:v>40348</c:v>
                </c:pt>
                <c:pt idx="3092">
                  <c:v>40349</c:v>
                </c:pt>
                <c:pt idx="3093">
                  <c:v>40350</c:v>
                </c:pt>
                <c:pt idx="3094">
                  <c:v>40351</c:v>
                </c:pt>
                <c:pt idx="3095">
                  <c:v>40352</c:v>
                </c:pt>
                <c:pt idx="3096">
                  <c:v>40353</c:v>
                </c:pt>
                <c:pt idx="3097">
                  <c:v>40354</c:v>
                </c:pt>
                <c:pt idx="3098">
                  <c:v>40355</c:v>
                </c:pt>
                <c:pt idx="3099">
                  <c:v>40356</c:v>
                </c:pt>
                <c:pt idx="3100">
                  <c:v>40357</c:v>
                </c:pt>
                <c:pt idx="3101">
                  <c:v>40358</c:v>
                </c:pt>
                <c:pt idx="3102">
                  <c:v>40359</c:v>
                </c:pt>
                <c:pt idx="3103">
                  <c:v>40360</c:v>
                </c:pt>
                <c:pt idx="3104">
                  <c:v>40361</c:v>
                </c:pt>
                <c:pt idx="3105">
                  <c:v>40362</c:v>
                </c:pt>
                <c:pt idx="3106">
                  <c:v>40363</c:v>
                </c:pt>
                <c:pt idx="3107">
                  <c:v>40364</c:v>
                </c:pt>
                <c:pt idx="3108">
                  <c:v>40365</c:v>
                </c:pt>
                <c:pt idx="3109">
                  <c:v>40366</c:v>
                </c:pt>
                <c:pt idx="3110">
                  <c:v>40367</c:v>
                </c:pt>
                <c:pt idx="3111">
                  <c:v>40368</c:v>
                </c:pt>
                <c:pt idx="3112">
                  <c:v>40369</c:v>
                </c:pt>
                <c:pt idx="3113">
                  <c:v>40370</c:v>
                </c:pt>
                <c:pt idx="3114">
                  <c:v>40371</c:v>
                </c:pt>
                <c:pt idx="3115">
                  <c:v>40372</c:v>
                </c:pt>
                <c:pt idx="3116">
                  <c:v>40373</c:v>
                </c:pt>
                <c:pt idx="3117">
                  <c:v>40374</c:v>
                </c:pt>
                <c:pt idx="3118">
                  <c:v>40375</c:v>
                </c:pt>
                <c:pt idx="3119">
                  <c:v>40376</c:v>
                </c:pt>
                <c:pt idx="3120">
                  <c:v>40377</c:v>
                </c:pt>
                <c:pt idx="3121">
                  <c:v>40378</c:v>
                </c:pt>
                <c:pt idx="3122">
                  <c:v>40379</c:v>
                </c:pt>
                <c:pt idx="3123">
                  <c:v>40380</c:v>
                </c:pt>
                <c:pt idx="3124">
                  <c:v>40381</c:v>
                </c:pt>
                <c:pt idx="3125">
                  <c:v>40382</c:v>
                </c:pt>
                <c:pt idx="3126">
                  <c:v>40383</c:v>
                </c:pt>
                <c:pt idx="3127">
                  <c:v>40384</c:v>
                </c:pt>
                <c:pt idx="3128">
                  <c:v>40385</c:v>
                </c:pt>
                <c:pt idx="3129">
                  <c:v>40386</c:v>
                </c:pt>
                <c:pt idx="3130">
                  <c:v>40387</c:v>
                </c:pt>
                <c:pt idx="3131">
                  <c:v>40388</c:v>
                </c:pt>
                <c:pt idx="3132">
                  <c:v>40389</c:v>
                </c:pt>
                <c:pt idx="3133">
                  <c:v>40390</c:v>
                </c:pt>
                <c:pt idx="3134">
                  <c:v>40391</c:v>
                </c:pt>
                <c:pt idx="3135">
                  <c:v>40392</c:v>
                </c:pt>
                <c:pt idx="3136">
                  <c:v>40393</c:v>
                </c:pt>
                <c:pt idx="3137">
                  <c:v>40394</c:v>
                </c:pt>
                <c:pt idx="3138">
                  <c:v>40395</c:v>
                </c:pt>
                <c:pt idx="3139">
                  <c:v>40396</c:v>
                </c:pt>
                <c:pt idx="3140">
                  <c:v>40397</c:v>
                </c:pt>
                <c:pt idx="3141">
                  <c:v>40398</c:v>
                </c:pt>
                <c:pt idx="3142">
                  <c:v>40399</c:v>
                </c:pt>
                <c:pt idx="3143">
                  <c:v>40400</c:v>
                </c:pt>
                <c:pt idx="3144">
                  <c:v>40401</c:v>
                </c:pt>
                <c:pt idx="3145">
                  <c:v>40402</c:v>
                </c:pt>
                <c:pt idx="3146">
                  <c:v>40403</c:v>
                </c:pt>
                <c:pt idx="3147">
                  <c:v>40404</c:v>
                </c:pt>
                <c:pt idx="3148">
                  <c:v>40405</c:v>
                </c:pt>
                <c:pt idx="3149">
                  <c:v>40406</c:v>
                </c:pt>
                <c:pt idx="3150">
                  <c:v>40407</c:v>
                </c:pt>
                <c:pt idx="3151">
                  <c:v>40408</c:v>
                </c:pt>
                <c:pt idx="3152">
                  <c:v>40409</c:v>
                </c:pt>
                <c:pt idx="3153">
                  <c:v>40410</c:v>
                </c:pt>
                <c:pt idx="3154">
                  <c:v>40411</c:v>
                </c:pt>
                <c:pt idx="3155">
                  <c:v>40412</c:v>
                </c:pt>
                <c:pt idx="3156">
                  <c:v>40413</c:v>
                </c:pt>
                <c:pt idx="3157">
                  <c:v>40414</c:v>
                </c:pt>
                <c:pt idx="3158">
                  <c:v>40415</c:v>
                </c:pt>
                <c:pt idx="3159">
                  <c:v>40416</c:v>
                </c:pt>
                <c:pt idx="3160">
                  <c:v>40417</c:v>
                </c:pt>
                <c:pt idx="3161">
                  <c:v>40418</c:v>
                </c:pt>
                <c:pt idx="3162">
                  <c:v>40419</c:v>
                </c:pt>
                <c:pt idx="3163">
                  <c:v>40420</c:v>
                </c:pt>
                <c:pt idx="3164">
                  <c:v>40421</c:v>
                </c:pt>
                <c:pt idx="3165">
                  <c:v>40422</c:v>
                </c:pt>
                <c:pt idx="3166">
                  <c:v>40423</c:v>
                </c:pt>
                <c:pt idx="3167">
                  <c:v>40424</c:v>
                </c:pt>
                <c:pt idx="3168">
                  <c:v>40425</c:v>
                </c:pt>
                <c:pt idx="3169">
                  <c:v>40426</c:v>
                </c:pt>
                <c:pt idx="3170">
                  <c:v>40427</c:v>
                </c:pt>
                <c:pt idx="3171">
                  <c:v>40428</c:v>
                </c:pt>
                <c:pt idx="3172">
                  <c:v>40429</c:v>
                </c:pt>
                <c:pt idx="3173">
                  <c:v>40430</c:v>
                </c:pt>
                <c:pt idx="3174">
                  <c:v>40431</c:v>
                </c:pt>
                <c:pt idx="3175">
                  <c:v>40432</c:v>
                </c:pt>
                <c:pt idx="3176">
                  <c:v>40433</c:v>
                </c:pt>
                <c:pt idx="3177">
                  <c:v>40434</c:v>
                </c:pt>
                <c:pt idx="3178">
                  <c:v>40435</c:v>
                </c:pt>
                <c:pt idx="3179">
                  <c:v>40436</c:v>
                </c:pt>
                <c:pt idx="3180">
                  <c:v>40437</c:v>
                </c:pt>
                <c:pt idx="3181">
                  <c:v>40438</c:v>
                </c:pt>
                <c:pt idx="3182">
                  <c:v>40439</c:v>
                </c:pt>
                <c:pt idx="3183">
                  <c:v>40440</c:v>
                </c:pt>
                <c:pt idx="3184">
                  <c:v>40441</c:v>
                </c:pt>
                <c:pt idx="3185">
                  <c:v>40442</c:v>
                </c:pt>
                <c:pt idx="3186">
                  <c:v>40443</c:v>
                </c:pt>
                <c:pt idx="3187">
                  <c:v>40444</c:v>
                </c:pt>
                <c:pt idx="3188">
                  <c:v>40445</c:v>
                </c:pt>
                <c:pt idx="3189">
                  <c:v>40446</c:v>
                </c:pt>
                <c:pt idx="3190">
                  <c:v>40447</c:v>
                </c:pt>
                <c:pt idx="3191">
                  <c:v>40448</c:v>
                </c:pt>
                <c:pt idx="3192">
                  <c:v>40449</c:v>
                </c:pt>
                <c:pt idx="3193">
                  <c:v>40450</c:v>
                </c:pt>
                <c:pt idx="3194">
                  <c:v>40451</c:v>
                </c:pt>
                <c:pt idx="3195">
                  <c:v>40452</c:v>
                </c:pt>
                <c:pt idx="3196">
                  <c:v>40453</c:v>
                </c:pt>
                <c:pt idx="3197">
                  <c:v>40454</c:v>
                </c:pt>
                <c:pt idx="3198">
                  <c:v>40455</c:v>
                </c:pt>
                <c:pt idx="3199">
                  <c:v>40456</c:v>
                </c:pt>
                <c:pt idx="3200">
                  <c:v>40457</c:v>
                </c:pt>
                <c:pt idx="3201">
                  <c:v>40458</c:v>
                </c:pt>
                <c:pt idx="3202">
                  <c:v>40459</c:v>
                </c:pt>
                <c:pt idx="3203">
                  <c:v>40460</c:v>
                </c:pt>
                <c:pt idx="3204">
                  <c:v>40461</c:v>
                </c:pt>
                <c:pt idx="3205">
                  <c:v>40462</c:v>
                </c:pt>
                <c:pt idx="3206">
                  <c:v>40463</c:v>
                </c:pt>
                <c:pt idx="3207">
                  <c:v>40464</c:v>
                </c:pt>
                <c:pt idx="3208">
                  <c:v>40465</c:v>
                </c:pt>
                <c:pt idx="3209">
                  <c:v>40466</c:v>
                </c:pt>
                <c:pt idx="3210">
                  <c:v>40467</c:v>
                </c:pt>
                <c:pt idx="3211">
                  <c:v>40468</c:v>
                </c:pt>
                <c:pt idx="3212">
                  <c:v>40469</c:v>
                </c:pt>
                <c:pt idx="3213">
                  <c:v>40470</c:v>
                </c:pt>
                <c:pt idx="3214">
                  <c:v>40471</c:v>
                </c:pt>
                <c:pt idx="3215">
                  <c:v>40472</c:v>
                </c:pt>
                <c:pt idx="3216">
                  <c:v>40473</c:v>
                </c:pt>
                <c:pt idx="3217">
                  <c:v>40474</c:v>
                </c:pt>
                <c:pt idx="3218">
                  <c:v>40475</c:v>
                </c:pt>
                <c:pt idx="3219">
                  <c:v>40476</c:v>
                </c:pt>
                <c:pt idx="3220">
                  <c:v>40477</c:v>
                </c:pt>
                <c:pt idx="3221">
                  <c:v>40478</c:v>
                </c:pt>
                <c:pt idx="3222">
                  <c:v>40479</c:v>
                </c:pt>
                <c:pt idx="3223">
                  <c:v>40480</c:v>
                </c:pt>
                <c:pt idx="3224">
                  <c:v>40481</c:v>
                </c:pt>
                <c:pt idx="3225">
                  <c:v>40482</c:v>
                </c:pt>
                <c:pt idx="3226">
                  <c:v>40483</c:v>
                </c:pt>
                <c:pt idx="3227">
                  <c:v>40484</c:v>
                </c:pt>
                <c:pt idx="3228">
                  <c:v>40485</c:v>
                </c:pt>
                <c:pt idx="3229">
                  <c:v>40486</c:v>
                </c:pt>
                <c:pt idx="3230">
                  <c:v>40487</c:v>
                </c:pt>
                <c:pt idx="3231">
                  <c:v>40488</c:v>
                </c:pt>
                <c:pt idx="3232">
                  <c:v>40489</c:v>
                </c:pt>
                <c:pt idx="3233">
                  <c:v>40490</c:v>
                </c:pt>
                <c:pt idx="3234">
                  <c:v>40491</c:v>
                </c:pt>
                <c:pt idx="3235">
                  <c:v>40492</c:v>
                </c:pt>
                <c:pt idx="3236">
                  <c:v>40493</c:v>
                </c:pt>
                <c:pt idx="3237">
                  <c:v>40494</c:v>
                </c:pt>
                <c:pt idx="3238">
                  <c:v>40495</c:v>
                </c:pt>
                <c:pt idx="3239">
                  <c:v>40496</c:v>
                </c:pt>
                <c:pt idx="3240">
                  <c:v>40497</c:v>
                </c:pt>
                <c:pt idx="3241">
                  <c:v>40498</c:v>
                </c:pt>
                <c:pt idx="3242">
                  <c:v>40499</c:v>
                </c:pt>
                <c:pt idx="3243">
                  <c:v>40500</c:v>
                </c:pt>
                <c:pt idx="3244">
                  <c:v>40501</c:v>
                </c:pt>
                <c:pt idx="3245">
                  <c:v>40502</c:v>
                </c:pt>
                <c:pt idx="3246">
                  <c:v>40503</c:v>
                </c:pt>
                <c:pt idx="3247">
                  <c:v>40504</c:v>
                </c:pt>
                <c:pt idx="3248">
                  <c:v>40505</c:v>
                </c:pt>
                <c:pt idx="3249">
                  <c:v>40506</c:v>
                </c:pt>
                <c:pt idx="3250">
                  <c:v>40507</c:v>
                </c:pt>
                <c:pt idx="3251">
                  <c:v>40508</c:v>
                </c:pt>
                <c:pt idx="3252">
                  <c:v>40509</c:v>
                </c:pt>
                <c:pt idx="3253">
                  <c:v>40510</c:v>
                </c:pt>
                <c:pt idx="3254">
                  <c:v>40511</c:v>
                </c:pt>
                <c:pt idx="3255">
                  <c:v>40512</c:v>
                </c:pt>
                <c:pt idx="3256">
                  <c:v>40513</c:v>
                </c:pt>
                <c:pt idx="3257">
                  <c:v>40514</c:v>
                </c:pt>
                <c:pt idx="3258">
                  <c:v>40515</c:v>
                </c:pt>
                <c:pt idx="3259">
                  <c:v>40516</c:v>
                </c:pt>
                <c:pt idx="3260">
                  <c:v>40517</c:v>
                </c:pt>
                <c:pt idx="3261">
                  <c:v>40518</c:v>
                </c:pt>
                <c:pt idx="3262">
                  <c:v>40519</c:v>
                </c:pt>
                <c:pt idx="3263">
                  <c:v>40520</c:v>
                </c:pt>
                <c:pt idx="3264">
                  <c:v>40521</c:v>
                </c:pt>
                <c:pt idx="3265">
                  <c:v>40522</c:v>
                </c:pt>
                <c:pt idx="3266">
                  <c:v>40523</c:v>
                </c:pt>
                <c:pt idx="3267">
                  <c:v>40524</c:v>
                </c:pt>
                <c:pt idx="3268">
                  <c:v>40525</c:v>
                </c:pt>
                <c:pt idx="3269">
                  <c:v>40526</c:v>
                </c:pt>
                <c:pt idx="3270">
                  <c:v>40527</c:v>
                </c:pt>
                <c:pt idx="3271">
                  <c:v>40528</c:v>
                </c:pt>
                <c:pt idx="3272">
                  <c:v>40529</c:v>
                </c:pt>
                <c:pt idx="3273">
                  <c:v>40530</c:v>
                </c:pt>
                <c:pt idx="3274">
                  <c:v>40531</c:v>
                </c:pt>
                <c:pt idx="3275">
                  <c:v>40532</c:v>
                </c:pt>
                <c:pt idx="3276">
                  <c:v>40533</c:v>
                </c:pt>
                <c:pt idx="3277">
                  <c:v>40534</c:v>
                </c:pt>
                <c:pt idx="3278">
                  <c:v>40535</c:v>
                </c:pt>
                <c:pt idx="3279">
                  <c:v>40536</c:v>
                </c:pt>
                <c:pt idx="3280">
                  <c:v>40537</c:v>
                </c:pt>
                <c:pt idx="3281">
                  <c:v>40538</c:v>
                </c:pt>
                <c:pt idx="3282">
                  <c:v>40539</c:v>
                </c:pt>
                <c:pt idx="3283">
                  <c:v>40540</c:v>
                </c:pt>
                <c:pt idx="3284">
                  <c:v>40541</c:v>
                </c:pt>
                <c:pt idx="3285">
                  <c:v>40542</c:v>
                </c:pt>
                <c:pt idx="3286">
                  <c:v>40543</c:v>
                </c:pt>
                <c:pt idx="3287">
                  <c:v>40544</c:v>
                </c:pt>
                <c:pt idx="3288">
                  <c:v>40545</c:v>
                </c:pt>
                <c:pt idx="3289">
                  <c:v>40546</c:v>
                </c:pt>
                <c:pt idx="3290">
                  <c:v>40547</c:v>
                </c:pt>
                <c:pt idx="3291">
                  <c:v>40548</c:v>
                </c:pt>
                <c:pt idx="3292">
                  <c:v>40549</c:v>
                </c:pt>
                <c:pt idx="3293">
                  <c:v>40550</c:v>
                </c:pt>
                <c:pt idx="3294">
                  <c:v>40551</c:v>
                </c:pt>
                <c:pt idx="3295">
                  <c:v>40552</c:v>
                </c:pt>
                <c:pt idx="3296">
                  <c:v>40553</c:v>
                </c:pt>
                <c:pt idx="3297">
                  <c:v>40554</c:v>
                </c:pt>
                <c:pt idx="3298">
                  <c:v>40555</c:v>
                </c:pt>
                <c:pt idx="3299">
                  <c:v>40556</c:v>
                </c:pt>
                <c:pt idx="3300">
                  <c:v>40557</c:v>
                </c:pt>
                <c:pt idx="3301">
                  <c:v>40558</c:v>
                </c:pt>
                <c:pt idx="3302">
                  <c:v>40559</c:v>
                </c:pt>
                <c:pt idx="3303">
                  <c:v>40560</c:v>
                </c:pt>
                <c:pt idx="3304">
                  <c:v>40561</c:v>
                </c:pt>
                <c:pt idx="3305">
                  <c:v>40562</c:v>
                </c:pt>
                <c:pt idx="3306">
                  <c:v>40563</c:v>
                </c:pt>
                <c:pt idx="3307">
                  <c:v>40564</c:v>
                </c:pt>
                <c:pt idx="3308">
                  <c:v>40565</c:v>
                </c:pt>
                <c:pt idx="3309">
                  <c:v>40566</c:v>
                </c:pt>
                <c:pt idx="3310">
                  <c:v>40567</c:v>
                </c:pt>
                <c:pt idx="3311">
                  <c:v>40568</c:v>
                </c:pt>
                <c:pt idx="3312">
                  <c:v>40569</c:v>
                </c:pt>
                <c:pt idx="3313">
                  <c:v>40570</c:v>
                </c:pt>
                <c:pt idx="3314">
                  <c:v>40571</c:v>
                </c:pt>
                <c:pt idx="3315">
                  <c:v>40572</c:v>
                </c:pt>
                <c:pt idx="3316">
                  <c:v>40573</c:v>
                </c:pt>
                <c:pt idx="3317">
                  <c:v>40574</c:v>
                </c:pt>
                <c:pt idx="3318">
                  <c:v>40575</c:v>
                </c:pt>
                <c:pt idx="3319">
                  <c:v>40576</c:v>
                </c:pt>
                <c:pt idx="3320">
                  <c:v>40577</c:v>
                </c:pt>
                <c:pt idx="3321">
                  <c:v>40578</c:v>
                </c:pt>
                <c:pt idx="3322">
                  <c:v>40579</c:v>
                </c:pt>
                <c:pt idx="3323">
                  <c:v>40580</c:v>
                </c:pt>
                <c:pt idx="3324">
                  <c:v>40581</c:v>
                </c:pt>
                <c:pt idx="3325">
                  <c:v>40582</c:v>
                </c:pt>
                <c:pt idx="3326">
                  <c:v>40583</c:v>
                </c:pt>
                <c:pt idx="3327">
                  <c:v>40584</c:v>
                </c:pt>
                <c:pt idx="3328">
                  <c:v>40585</c:v>
                </c:pt>
                <c:pt idx="3329">
                  <c:v>40586</c:v>
                </c:pt>
                <c:pt idx="3330">
                  <c:v>40587</c:v>
                </c:pt>
                <c:pt idx="3331">
                  <c:v>40588</c:v>
                </c:pt>
                <c:pt idx="3332">
                  <c:v>40589</c:v>
                </c:pt>
                <c:pt idx="3333">
                  <c:v>40590</c:v>
                </c:pt>
                <c:pt idx="3334">
                  <c:v>40591</c:v>
                </c:pt>
                <c:pt idx="3335">
                  <c:v>40592</c:v>
                </c:pt>
                <c:pt idx="3336">
                  <c:v>40593</c:v>
                </c:pt>
                <c:pt idx="3337">
                  <c:v>40594</c:v>
                </c:pt>
                <c:pt idx="3338">
                  <c:v>40595</c:v>
                </c:pt>
                <c:pt idx="3339">
                  <c:v>40596</c:v>
                </c:pt>
                <c:pt idx="3340">
                  <c:v>40597</c:v>
                </c:pt>
                <c:pt idx="3341">
                  <c:v>40598</c:v>
                </c:pt>
                <c:pt idx="3342">
                  <c:v>40599</c:v>
                </c:pt>
                <c:pt idx="3343">
                  <c:v>40600</c:v>
                </c:pt>
                <c:pt idx="3344">
                  <c:v>40601</c:v>
                </c:pt>
                <c:pt idx="3345">
                  <c:v>40602</c:v>
                </c:pt>
                <c:pt idx="3346">
                  <c:v>40603</c:v>
                </c:pt>
                <c:pt idx="3347">
                  <c:v>40604</c:v>
                </c:pt>
                <c:pt idx="3348">
                  <c:v>40605</c:v>
                </c:pt>
                <c:pt idx="3349">
                  <c:v>40606</c:v>
                </c:pt>
                <c:pt idx="3350">
                  <c:v>40607</c:v>
                </c:pt>
                <c:pt idx="3351">
                  <c:v>40608</c:v>
                </c:pt>
                <c:pt idx="3352">
                  <c:v>40609</c:v>
                </c:pt>
                <c:pt idx="3353">
                  <c:v>40610</c:v>
                </c:pt>
                <c:pt idx="3354">
                  <c:v>40611</c:v>
                </c:pt>
                <c:pt idx="3355">
                  <c:v>40612</c:v>
                </c:pt>
                <c:pt idx="3356">
                  <c:v>40613</c:v>
                </c:pt>
                <c:pt idx="3357">
                  <c:v>40614</c:v>
                </c:pt>
                <c:pt idx="3358">
                  <c:v>40615</c:v>
                </c:pt>
                <c:pt idx="3359">
                  <c:v>40616</c:v>
                </c:pt>
                <c:pt idx="3360">
                  <c:v>40617</c:v>
                </c:pt>
                <c:pt idx="3361">
                  <c:v>40618</c:v>
                </c:pt>
                <c:pt idx="3362">
                  <c:v>40619</c:v>
                </c:pt>
                <c:pt idx="3363">
                  <c:v>40620</c:v>
                </c:pt>
                <c:pt idx="3364">
                  <c:v>40621</c:v>
                </c:pt>
                <c:pt idx="3365">
                  <c:v>40622</c:v>
                </c:pt>
                <c:pt idx="3366">
                  <c:v>40623</c:v>
                </c:pt>
                <c:pt idx="3367">
                  <c:v>40624</c:v>
                </c:pt>
                <c:pt idx="3368">
                  <c:v>40625</c:v>
                </c:pt>
                <c:pt idx="3369">
                  <c:v>40626</c:v>
                </c:pt>
                <c:pt idx="3370">
                  <c:v>40627</c:v>
                </c:pt>
                <c:pt idx="3371">
                  <c:v>40628</c:v>
                </c:pt>
                <c:pt idx="3372">
                  <c:v>40629</c:v>
                </c:pt>
                <c:pt idx="3373">
                  <c:v>40630</c:v>
                </c:pt>
                <c:pt idx="3374">
                  <c:v>40631</c:v>
                </c:pt>
                <c:pt idx="3375">
                  <c:v>40632</c:v>
                </c:pt>
                <c:pt idx="3376">
                  <c:v>40633</c:v>
                </c:pt>
                <c:pt idx="3377">
                  <c:v>40634</c:v>
                </c:pt>
                <c:pt idx="3378">
                  <c:v>40635</c:v>
                </c:pt>
                <c:pt idx="3379">
                  <c:v>40636</c:v>
                </c:pt>
                <c:pt idx="3380">
                  <c:v>40637</c:v>
                </c:pt>
                <c:pt idx="3381">
                  <c:v>40638</c:v>
                </c:pt>
                <c:pt idx="3382">
                  <c:v>40639</c:v>
                </c:pt>
                <c:pt idx="3383">
                  <c:v>40640</c:v>
                </c:pt>
                <c:pt idx="3384">
                  <c:v>40641</c:v>
                </c:pt>
                <c:pt idx="3385">
                  <c:v>40642</c:v>
                </c:pt>
                <c:pt idx="3386">
                  <c:v>40643</c:v>
                </c:pt>
                <c:pt idx="3387">
                  <c:v>40644</c:v>
                </c:pt>
                <c:pt idx="3388">
                  <c:v>40645</c:v>
                </c:pt>
                <c:pt idx="3389">
                  <c:v>40646</c:v>
                </c:pt>
                <c:pt idx="3390">
                  <c:v>40647</c:v>
                </c:pt>
                <c:pt idx="3391">
                  <c:v>40648</c:v>
                </c:pt>
                <c:pt idx="3392">
                  <c:v>40649</c:v>
                </c:pt>
                <c:pt idx="3393">
                  <c:v>40650</c:v>
                </c:pt>
                <c:pt idx="3394">
                  <c:v>40651</c:v>
                </c:pt>
                <c:pt idx="3395">
                  <c:v>40652</c:v>
                </c:pt>
                <c:pt idx="3396">
                  <c:v>40653</c:v>
                </c:pt>
                <c:pt idx="3397">
                  <c:v>40654</c:v>
                </c:pt>
                <c:pt idx="3398">
                  <c:v>40655</c:v>
                </c:pt>
                <c:pt idx="3399">
                  <c:v>40656</c:v>
                </c:pt>
                <c:pt idx="3400">
                  <c:v>40657</c:v>
                </c:pt>
                <c:pt idx="3401">
                  <c:v>40658</c:v>
                </c:pt>
                <c:pt idx="3402">
                  <c:v>40659</c:v>
                </c:pt>
                <c:pt idx="3403">
                  <c:v>40660</c:v>
                </c:pt>
                <c:pt idx="3404">
                  <c:v>40661</c:v>
                </c:pt>
                <c:pt idx="3405">
                  <c:v>40662</c:v>
                </c:pt>
                <c:pt idx="3406">
                  <c:v>40663</c:v>
                </c:pt>
                <c:pt idx="3407">
                  <c:v>40664</c:v>
                </c:pt>
                <c:pt idx="3408">
                  <c:v>40665</c:v>
                </c:pt>
                <c:pt idx="3409">
                  <c:v>40666</c:v>
                </c:pt>
                <c:pt idx="3410">
                  <c:v>40667</c:v>
                </c:pt>
                <c:pt idx="3411">
                  <c:v>40668</c:v>
                </c:pt>
                <c:pt idx="3412">
                  <c:v>40669</c:v>
                </c:pt>
                <c:pt idx="3413">
                  <c:v>40670</c:v>
                </c:pt>
                <c:pt idx="3414">
                  <c:v>40671</c:v>
                </c:pt>
                <c:pt idx="3415">
                  <c:v>40672</c:v>
                </c:pt>
                <c:pt idx="3416">
                  <c:v>40673</c:v>
                </c:pt>
                <c:pt idx="3417">
                  <c:v>40674</c:v>
                </c:pt>
                <c:pt idx="3418">
                  <c:v>40675</c:v>
                </c:pt>
                <c:pt idx="3419">
                  <c:v>40676</c:v>
                </c:pt>
                <c:pt idx="3420">
                  <c:v>40677</c:v>
                </c:pt>
                <c:pt idx="3421">
                  <c:v>40678</c:v>
                </c:pt>
                <c:pt idx="3422">
                  <c:v>40679</c:v>
                </c:pt>
                <c:pt idx="3423">
                  <c:v>40680</c:v>
                </c:pt>
                <c:pt idx="3424">
                  <c:v>40681</c:v>
                </c:pt>
                <c:pt idx="3425">
                  <c:v>40682</c:v>
                </c:pt>
                <c:pt idx="3426">
                  <c:v>40683</c:v>
                </c:pt>
                <c:pt idx="3427">
                  <c:v>40684</c:v>
                </c:pt>
                <c:pt idx="3428">
                  <c:v>40685</c:v>
                </c:pt>
                <c:pt idx="3429">
                  <c:v>40686</c:v>
                </c:pt>
                <c:pt idx="3430">
                  <c:v>40687</c:v>
                </c:pt>
                <c:pt idx="3431">
                  <c:v>40688</c:v>
                </c:pt>
                <c:pt idx="3432">
                  <c:v>40689</c:v>
                </c:pt>
                <c:pt idx="3433">
                  <c:v>40690</c:v>
                </c:pt>
                <c:pt idx="3434">
                  <c:v>40691</c:v>
                </c:pt>
                <c:pt idx="3435">
                  <c:v>40692</c:v>
                </c:pt>
                <c:pt idx="3436">
                  <c:v>40693</c:v>
                </c:pt>
                <c:pt idx="3437">
                  <c:v>40694</c:v>
                </c:pt>
                <c:pt idx="3438">
                  <c:v>40695</c:v>
                </c:pt>
                <c:pt idx="3439">
                  <c:v>40696</c:v>
                </c:pt>
                <c:pt idx="3440">
                  <c:v>40697</c:v>
                </c:pt>
                <c:pt idx="3441">
                  <c:v>40698</c:v>
                </c:pt>
                <c:pt idx="3442">
                  <c:v>40699</c:v>
                </c:pt>
                <c:pt idx="3443">
                  <c:v>40700</c:v>
                </c:pt>
                <c:pt idx="3444">
                  <c:v>40701</c:v>
                </c:pt>
                <c:pt idx="3445">
                  <c:v>40702</c:v>
                </c:pt>
                <c:pt idx="3446">
                  <c:v>40703</c:v>
                </c:pt>
                <c:pt idx="3447">
                  <c:v>40704</c:v>
                </c:pt>
                <c:pt idx="3448">
                  <c:v>40705</c:v>
                </c:pt>
                <c:pt idx="3449">
                  <c:v>40706</c:v>
                </c:pt>
                <c:pt idx="3450">
                  <c:v>40707</c:v>
                </c:pt>
                <c:pt idx="3451">
                  <c:v>40708</c:v>
                </c:pt>
                <c:pt idx="3452">
                  <c:v>40709</c:v>
                </c:pt>
                <c:pt idx="3453">
                  <c:v>40710</c:v>
                </c:pt>
                <c:pt idx="3454">
                  <c:v>40711</c:v>
                </c:pt>
                <c:pt idx="3455">
                  <c:v>40712</c:v>
                </c:pt>
                <c:pt idx="3456">
                  <c:v>40713</c:v>
                </c:pt>
                <c:pt idx="3457">
                  <c:v>40714</c:v>
                </c:pt>
                <c:pt idx="3458">
                  <c:v>40715</c:v>
                </c:pt>
                <c:pt idx="3459">
                  <c:v>40716</c:v>
                </c:pt>
                <c:pt idx="3460">
                  <c:v>40717</c:v>
                </c:pt>
                <c:pt idx="3461">
                  <c:v>40718</c:v>
                </c:pt>
                <c:pt idx="3462">
                  <c:v>40719</c:v>
                </c:pt>
                <c:pt idx="3463">
                  <c:v>40720</c:v>
                </c:pt>
                <c:pt idx="3464">
                  <c:v>40721</c:v>
                </c:pt>
                <c:pt idx="3465">
                  <c:v>40722</c:v>
                </c:pt>
                <c:pt idx="3466">
                  <c:v>40723</c:v>
                </c:pt>
                <c:pt idx="3467">
                  <c:v>40724</c:v>
                </c:pt>
                <c:pt idx="3468">
                  <c:v>40725</c:v>
                </c:pt>
                <c:pt idx="3469">
                  <c:v>40726</c:v>
                </c:pt>
                <c:pt idx="3470">
                  <c:v>40727</c:v>
                </c:pt>
                <c:pt idx="3471">
                  <c:v>40728</c:v>
                </c:pt>
                <c:pt idx="3472">
                  <c:v>40729</c:v>
                </c:pt>
                <c:pt idx="3473">
                  <c:v>40730</c:v>
                </c:pt>
                <c:pt idx="3474">
                  <c:v>40731</c:v>
                </c:pt>
                <c:pt idx="3475">
                  <c:v>40732</c:v>
                </c:pt>
                <c:pt idx="3476">
                  <c:v>40733</c:v>
                </c:pt>
                <c:pt idx="3477">
                  <c:v>40734</c:v>
                </c:pt>
                <c:pt idx="3478">
                  <c:v>40735</c:v>
                </c:pt>
                <c:pt idx="3479">
                  <c:v>40736</c:v>
                </c:pt>
                <c:pt idx="3480">
                  <c:v>40737</c:v>
                </c:pt>
                <c:pt idx="3481">
                  <c:v>40738</c:v>
                </c:pt>
                <c:pt idx="3482">
                  <c:v>40739</c:v>
                </c:pt>
                <c:pt idx="3483">
                  <c:v>40740</c:v>
                </c:pt>
                <c:pt idx="3484">
                  <c:v>40741</c:v>
                </c:pt>
                <c:pt idx="3485">
                  <c:v>40742</c:v>
                </c:pt>
                <c:pt idx="3486">
                  <c:v>40743</c:v>
                </c:pt>
                <c:pt idx="3487">
                  <c:v>40744</c:v>
                </c:pt>
                <c:pt idx="3488">
                  <c:v>40745</c:v>
                </c:pt>
                <c:pt idx="3489">
                  <c:v>40746</c:v>
                </c:pt>
                <c:pt idx="3490">
                  <c:v>40747</c:v>
                </c:pt>
                <c:pt idx="3491">
                  <c:v>40748</c:v>
                </c:pt>
                <c:pt idx="3492">
                  <c:v>40749</c:v>
                </c:pt>
                <c:pt idx="3493">
                  <c:v>40750</c:v>
                </c:pt>
                <c:pt idx="3494">
                  <c:v>40751</c:v>
                </c:pt>
                <c:pt idx="3495">
                  <c:v>40752</c:v>
                </c:pt>
                <c:pt idx="3496">
                  <c:v>40753</c:v>
                </c:pt>
                <c:pt idx="3497">
                  <c:v>40754</c:v>
                </c:pt>
                <c:pt idx="3498">
                  <c:v>40755</c:v>
                </c:pt>
                <c:pt idx="3499">
                  <c:v>40756</c:v>
                </c:pt>
                <c:pt idx="3500">
                  <c:v>40757</c:v>
                </c:pt>
                <c:pt idx="3501">
                  <c:v>40758</c:v>
                </c:pt>
                <c:pt idx="3502">
                  <c:v>40759</c:v>
                </c:pt>
                <c:pt idx="3503">
                  <c:v>40760</c:v>
                </c:pt>
                <c:pt idx="3504">
                  <c:v>40761</c:v>
                </c:pt>
                <c:pt idx="3505">
                  <c:v>40762</c:v>
                </c:pt>
                <c:pt idx="3506">
                  <c:v>40763</c:v>
                </c:pt>
                <c:pt idx="3507">
                  <c:v>40764</c:v>
                </c:pt>
                <c:pt idx="3508">
                  <c:v>40765</c:v>
                </c:pt>
                <c:pt idx="3509">
                  <c:v>40766</c:v>
                </c:pt>
                <c:pt idx="3510">
                  <c:v>40767</c:v>
                </c:pt>
                <c:pt idx="3511">
                  <c:v>40768</c:v>
                </c:pt>
                <c:pt idx="3512">
                  <c:v>40769</c:v>
                </c:pt>
                <c:pt idx="3513">
                  <c:v>40770</c:v>
                </c:pt>
                <c:pt idx="3514">
                  <c:v>40771</c:v>
                </c:pt>
                <c:pt idx="3515">
                  <c:v>40772</c:v>
                </c:pt>
                <c:pt idx="3516">
                  <c:v>40773</c:v>
                </c:pt>
                <c:pt idx="3517">
                  <c:v>40774</c:v>
                </c:pt>
                <c:pt idx="3518">
                  <c:v>40775</c:v>
                </c:pt>
                <c:pt idx="3519">
                  <c:v>40776</c:v>
                </c:pt>
                <c:pt idx="3520">
                  <c:v>40777</c:v>
                </c:pt>
                <c:pt idx="3521">
                  <c:v>40778</c:v>
                </c:pt>
                <c:pt idx="3522">
                  <c:v>40779</c:v>
                </c:pt>
                <c:pt idx="3523">
                  <c:v>40780</c:v>
                </c:pt>
                <c:pt idx="3524">
                  <c:v>40781</c:v>
                </c:pt>
                <c:pt idx="3525">
                  <c:v>40782</c:v>
                </c:pt>
                <c:pt idx="3526">
                  <c:v>40783</c:v>
                </c:pt>
                <c:pt idx="3527">
                  <c:v>40784</c:v>
                </c:pt>
                <c:pt idx="3528">
                  <c:v>40785</c:v>
                </c:pt>
                <c:pt idx="3529">
                  <c:v>40786</c:v>
                </c:pt>
                <c:pt idx="3530">
                  <c:v>40787</c:v>
                </c:pt>
                <c:pt idx="3531">
                  <c:v>40788</c:v>
                </c:pt>
                <c:pt idx="3532">
                  <c:v>40789</c:v>
                </c:pt>
                <c:pt idx="3533">
                  <c:v>40790</c:v>
                </c:pt>
                <c:pt idx="3534">
                  <c:v>40791</c:v>
                </c:pt>
                <c:pt idx="3535">
                  <c:v>40792</c:v>
                </c:pt>
                <c:pt idx="3536">
                  <c:v>40793</c:v>
                </c:pt>
                <c:pt idx="3537">
                  <c:v>40794</c:v>
                </c:pt>
                <c:pt idx="3538">
                  <c:v>40795</c:v>
                </c:pt>
                <c:pt idx="3539">
                  <c:v>40796</c:v>
                </c:pt>
                <c:pt idx="3540">
                  <c:v>40797</c:v>
                </c:pt>
                <c:pt idx="3541">
                  <c:v>40798</c:v>
                </c:pt>
                <c:pt idx="3542">
                  <c:v>40799</c:v>
                </c:pt>
                <c:pt idx="3543">
                  <c:v>40800</c:v>
                </c:pt>
                <c:pt idx="3544">
                  <c:v>40801</c:v>
                </c:pt>
                <c:pt idx="3545">
                  <c:v>40802</c:v>
                </c:pt>
                <c:pt idx="3546">
                  <c:v>40803</c:v>
                </c:pt>
                <c:pt idx="3547">
                  <c:v>40804</c:v>
                </c:pt>
                <c:pt idx="3548">
                  <c:v>40805</c:v>
                </c:pt>
                <c:pt idx="3549">
                  <c:v>40806</c:v>
                </c:pt>
                <c:pt idx="3550">
                  <c:v>40807</c:v>
                </c:pt>
                <c:pt idx="3551">
                  <c:v>40808</c:v>
                </c:pt>
                <c:pt idx="3552">
                  <c:v>40809</c:v>
                </c:pt>
                <c:pt idx="3553">
                  <c:v>40810</c:v>
                </c:pt>
                <c:pt idx="3554">
                  <c:v>40811</c:v>
                </c:pt>
                <c:pt idx="3555">
                  <c:v>40812</c:v>
                </c:pt>
                <c:pt idx="3556">
                  <c:v>40813</c:v>
                </c:pt>
                <c:pt idx="3557">
                  <c:v>40814</c:v>
                </c:pt>
                <c:pt idx="3558">
                  <c:v>40815</c:v>
                </c:pt>
                <c:pt idx="3559">
                  <c:v>40816</c:v>
                </c:pt>
                <c:pt idx="3560">
                  <c:v>40817</c:v>
                </c:pt>
                <c:pt idx="3561">
                  <c:v>40818</c:v>
                </c:pt>
                <c:pt idx="3562">
                  <c:v>40819</c:v>
                </c:pt>
                <c:pt idx="3563">
                  <c:v>40820</c:v>
                </c:pt>
                <c:pt idx="3564">
                  <c:v>40821</c:v>
                </c:pt>
                <c:pt idx="3565">
                  <c:v>40822</c:v>
                </c:pt>
                <c:pt idx="3566">
                  <c:v>40823</c:v>
                </c:pt>
                <c:pt idx="3567">
                  <c:v>40824</c:v>
                </c:pt>
                <c:pt idx="3568">
                  <c:v>40825</c:v>
                </c:pt>
                <c:pt idx="3569">
                  <c:v>40826</c:v>
                </c:pt>
                <c:pt idx="3570">
                  <c:v>40827</c:v>
                </c:pt>
                <c:pt idx="3571">
                  <c:v>40828</c:v>
                </c:pt>
                <c:pt idx="3572">
                  <c:v>40829</c:v>
                </c:pt>
                <c:pt idx="3573">
                  <c:v>40830</c:v>
                </c:pt>
                <c:pt idx="3574">
                  <c:v>40831</c:v>
                </c:pt>
                <c:pt idx="3575">
                  <c:v>40832</c:v>
                </c:pt>
                <c:pt idx="3576">
                  <c:v>40833</c:v>
                </c:pt>
                <c:pt idx="3577">
                  <c:v>40834</c:v>
                </c:pt>
                <c:pt idx="3578">
                  <c:v>40835</c:v>
                </c:pt>
                <c:pt idx="3579">
                  <c:v>40836</c:v>
                </c:pt>
                <c:pt idx="3580">
                  <c:v>40837</c:v>
                </c:pt>
                <c:pt idx="3581">
                  <c:v>40838</c:v>
                </c:pt>
                <c:pt idx="3582">
                  <c:v>40839</c:v>
                </c:pt>
                <c:pt idx="3583">
                  <c:v>40840</c:v>
                </c:pt>
                <c:pt idx="3584">
                  <c:v>40841</c:v>
                </c:pt>
                <c:pt idx="3585">
                  <c:v>40842</c:v>
                </c:pt>
                <c:pt idx="3586">
                  <c:v>40843</c:v>
                </c:pt>
                <c:pt idx="3587">
                  <c:v>40844</c:v>
                </c:pt>
                <c:pt idx="3588">
                  <c:v>40845</c:v>
                </c:pt>
                <c:pt idx="3589">
                  <c:v>40846</c:v>
                </c:pt>
                <c:pt idx="3590">
                  <c:v>40847</c:v>
                </c:pt>
                <c:pt idx="3591">
                  <c:v>40848</c:v>
                </c:pt>
                <c:pt idx="3592">
                  <c:v>40849</c:v>
                </c:pt>
                <c:pt idx="3593">
                  <c:v>40850</c:v>
                </c:pt>
                <c:pt idx="3594">
                  <c:v>40851</c:v>
                </c:pt>
                <c:pt idx="3595">
                  <c:v>40852</c:v>
                </c:pt>
                <c:pt idx="3596">
                  <c:v>40853</c:v>
                </c:pt>
                <c:pt idx="3597">
                  <c:v>40854</c:v>
                </c:pt>
                <c:pt idx="3598">
                  <c:v>40855</c:v>
                </c:pt>
                <c:pt idx="3599">
                  <c:v>40856</c:v>
                </c:pt>
                <c:pt idx="3600">
                  <c:v>40857</c:v>
                </c:pt>
                <c:pt idx="3601">
                  <c:v>40858</c:v>
                </c:pt>
                <c:pt idx="3602">
                  <c:v>40859</c:v>
                </c:pt>
                <c:pt idx="3603">
                  <c:v>40860</c:v>
                </c:pt>
                <c:pt idx="3604">
                  <c:v>40861</c:v>
                </c:pt>
                <c:pt idx="3605">
                  <c:v>40862</c:v>
                </c:pt>
                <c:pt idx="3606">
                  <c:v>40863</c:v>
                </c:pt>
                <c:pt idx="3607">
                  <c:v>40864</c:v>
                </c:pt>
                <c:pt idx="3608">
                  <c:v>40865</c:v>
                </c:pt>
                <c:pt idx="3609">
                  <c:v>40866</c:v>
                </c:pt>
                <c:pt idx="3610">
                  <c:v>40867</c:v>
                </c:pt>
                <c:pt idx="3611">
                  <c:v>40868</c:v>
                </c:pt>
                <c:pt idx="3612">
                  <c:v>40869</c:v>
                </c:pt>
                <c:pt idx="3613">
                  <c:v>40870</c:v>
                </c:pt>
                <c:pt idx="3614">
                  <c:v>40871</c:v>
                </c:pt>
                <c:pt idx="3615">
                  <c:v>40872</c:v>
                </c:pt>
                <c:pt idx="3616">
                  <c:v>40873</c:v>
                </c:pt>
                <c:pt idx="3617">
                  <c:v>40874</c:v>
                </c:pt>
                <c:pt idx="3618">
                  <c:v>40875</c:v>
                </c:pt>
                <c:pt idx="3619">
                  <c:v>40876</c:v>
                </c:pt>
                <c:pt idx="3620">
                  <c:v>40877</c:v>
                </c:pt>
                <c:pt idx="3621">
                  <c:v>40878</c:v>
                </c:pt>
                <c:pt idx="3622">
                  <c:v>40879</c:v>
                </c:pt>
                <c:pt idx="3623">
                  <c:v>40880</c:v>
                </c:pt>
                <c:pt idx="3624">
                  <c:v>40881</c:v>
                </c:pt>
                <c:pt idx="3625">
                  <c:v>40882</c:v>
                </c:pt>
                <c:pt idx="3626">
                  <c:v>40883</c:v>
                </c:pt>
                <c:pt idx="3627">
                  <c:v>40884</c:v>
                </c:pt>
                <c:pt idx="3628">
                  <c:v>40885</c:v>
                </c:pt>
                <c:pt idx="3629">
                  <c:v>40886</c:v>
                </c:pt>
                <c:pt idx="3630">
                  <c:v>40887</c:v>
                </c:pt>
                <c:pt idx="3631">
                  <c:v>40888</c:v>
                </c:pt>
                <c:pt idx="3632">
                  <c:v>40889</c:v>
                </c:pt>
                <c:pt idx="3633">
                  <c:v>40890</c:v>
                </c:pt>
                <c:pt idx="3634">
                  <c:v>40891</c:v>
                </c:pt>
                <c:pt idx="3635">
                  <c:v>40892</c:v>
                </c:pt>
                <c:pt idx="3636">
                  <c:v>40893</c:v>
                </c:pt>
                <c:pt idx="3637">
                  <c:v>40894</c:v>
                </c:pt>
                <c:pt idx="3638">
                  <c:v>40895</c:v>
                </c:pt>
                <c:pt idx="3639">
                  <c:v>40896</c:v>
                </c:pt>
                <c:pt idx="3640">
                  <c:v>40897</c:v>
                </c:pt>
                <c:pt idx="3641">
                  <c:v>40898</c:v>
                </c:pt>
                <c:pt idx="3642">
                  <c:v>40899</c:v>
                </c:pt>
                <c:pt idx="3643">
                  <c:v>40900</c:v>
                </c:pt>
                <c:pt idx="3644">
                  <c:v>40901</c:v>
                </c:pt>
                <c:pt idx="3645">
                  <c:v>40902</c:v>
                </c:pt>
                <c:pt idx="3646">
                  <c:v>40903</c:v>
                </c:pt>
                <c:pt idx="3647">
                  <c:v>40904</c:v>
                </c:pt>
                <c:pt idx="3648">
                  <c:v>40905</c:v>
                </c:pt>
                <c:pt idx="3649">
                  <c:v>40906</c:v>
                </c:pt>
                <c:pt idx="3650">
                  <c:v>40907</c:v>
                </c:pt>
                <c:pt idx="3651">
                  <c:v>40908</c:v>
                </c:pt>
                <c:pt idx="3652">
                  <c:v>40909</c:v>
                </c:pt>
                <c:pt idx="3653">
                  <c:v>40910</c:v>
                </c:pt>
                <c:pt idx="3654">
                  <c:v>40911</c:v>
                </c:pt>
                <c:pt idx="3655">
                  <c:v>40912</c:v>
                </c:pt>
                <c:pt idx="3656">
                  <c:v>40913</c:v>
                </c:pt>
                <c:pt idx="3657">
                  <c:v>40914</c:v>
                </c:pt>
                <c:pt idx="3658">
                  <c:v>40915</c:v>
                </c:pt>
                <c:pt idx="3659">
                  <c:v>40916</c:v>
                </c:pt>
                <c:pt idx="3660">
                  <c:v>40917</c:v>
                </c:pt>
                <c:pt idx="3661">
                  <c:v>40918</c:v>
                </c:pt>
                <c:pt idx="3662">
                  <c:v>40919</c:v>
                </c:pt>
                <c:pt idx="3663">
                  <c:v>40920</c:v>
                </c:pt>
                <c:pt idx="3664">
                  <c:v>40921</c:v>
                </c:pt>
                <c:pt idx="3665">
                  <c:v>40922</c:v>
                </c:pt>
                <c:pt idx="3666">
                  <c:v>40923</c:v>
                </c:pt>
                <c:pt idx="3667">
                  <c:v>40924</c:v>
                </c:pt>
                <c:pt idx="3668">
                  <c:v>40925</c:v>
                </c:pt>
                <c:pt idx="3669">
                  <c:v>40926</c:v>
                </c:pt>
                <c:pt idx="3670">
                  <c:v>40927</c:v>
                </c:pt>
                <c:pt idx="3671">
                  <c:v>40928</c:v>
                </c:pt>
                <c:pt idx="3672">
                  <c:v>40929</c:v>
                </c:pt>
                <c:pt idx="3673">
                  <c:v>40930</c:v>
                </c:pt>
                <c:pt idx="3674">
                  <c:v>40931</c:v>
                </c:pt>
                <c:pt idx="3675">
                  <c:v>40932</c:v>
                </c:pt>
                <c:pt idx="3676">
                  <c:v>40933</c:v>
                </c:pt>
                <c:pt idx="3677">
                  <c:v>40934</c:v>
                </c:pt>
                <c:pt idx="3678">
                  <c:v>40935</c:v>
                </c:pt>
                <c:pt idx="3679">
                  <c:v>40936</c:v>
                </c:pt>
                <c:pt idx="3680">
                  <c:v>40937</c:v>
                </c:pt>
                <c:pt idx="3681">
                  <c:v>40938</c:v>
                </c:pt>
                <c:pt idx="3682">
                  <c:v>40939</c:v>
                </c:pt>
                <c:pt idx="3683">
                  <c:v>40940</c:v>
                </c:pt>
                <c:pt idx="3684">
                  <c:v>40941</c:v>
                </c:pt>
                <c:pt idx="3685">
                  <c:v>40942</c:v>
                </c:pt>
                <c:pt idx="3686">
                  <c:v>40943</c:v>
                </c:pt>
                <c:pt idx="3687">
                  <c:v>40944</c:v>
                </c:pt>
                <c:pt idx="3688">
                  <c:v>40945</c:v>
                </c:pt>
                <c:pt idx="3689">
                  <c:v>40946</c:v>
                </c:pt>
                <c:pt idx="3690">
                  <c:v>40947</c:v>
                </c:pt>
                <c:pt idx="3691">
                  <c:v>40948</c:v>
                </c:pt>
                <c:pt idx="3692">
                  <c:v>40949</c:v>
                </c:pt>
                <c:pt idx="3693">
                  <c:v>40950</c:v>
                </c:pt>
                <c:pt idx="3694">
                  <c:v>40951</c:v>
                </c:pt>
                <c:pt idx="3695">
                  <c:v>40952</c:v>
                </c:pt>
                <c:pt idx="3696">
                  <c:v>40953</c:v>
                </c:pt>
                <c:pt idx="3697">
                  <c:v>40954</c:v>
                </c:pt>
                <c:pt idx="3698">
                  <c:v>40955</c:v>
                </c:pt>
                <c:pt idx="3699">
                  <c:v>40956</c:v>
                </c:pt>
                <c:pt idx="3700">
                  <c:v>40957</c:v>
                </c:pt>
                <c:pt idx="3701">
                  <c:v>40958</c:v>
                </c:pt>
                <c:pt idx="3702">
                  <c:v>40959</c:v>
                </c:pt>
                <c:pt idx="3703">
                  <c:v>40960</c:v>
                </c:pt>
                <c:pt idx="3704">
                  <c:v>40961</c:v>
                </c:pt>
                <c:pt idx="3705">
                  <c:v>40962</c:v>
                </c:pt>
                <c:pt idx="3706">
                  <c:v>40963</c:v>
                </c:pt>
                <c:pt idx="3707">
                  <c:v>40964</c:v>
                </c:pt>
                <c:pt idx="3708">
                  <c:v>40965</c:v>
                </c:pt>
                <c:pt idx="3709">
                  <c:v>40966</c:v>
                </c:pt>
                <c:pt idx="3710">
                  <c:v>40967</c:v>
                </c:pt>
                <c:pt idx="3711">
                  <c:v>40968</c:v>
                </c:pt>
                <c:pt idx="3712">
                  <c:v>40969</c:v>
                </c:pt>
                <c:pt idx="3713">
                  <c:v>40970</c:v>
                </c:pt>
                <c:pt idx="3714">
                  <c:v>40971</c:v>
                </c:pt>
                <c:pt idx="3715">
                  <c:v>40972</c:v>
                </c:pt>
                <c:pt idx="3716">
                  <c:v>40973</c:v>
                </c:pt>
                <c:pt idx="3717">
                  <c:v>40974</c:v>
                </c:pt>
                <c:pt idx="3718">
                  <c:v>40975</c:v>
                </c:pt>
                <c:pt idx="3719">
                  <c:v>40976</c:v>
                </c:pt>
                <c:pt idx="3720">
                  <c:v>40977</c:v>
                </c:pt>
                <c:pt idx="3721">
                  <c:v>40978</c:v>
                </c:pt>
                <c:pt idx="3722">
                  <c:v>40979</c:v>
                </c:pt>
                <c:pt idx="3723">
                  <c:v>40980</c:v>
                </c:pt>
                <c:pt idx="3724">
                  <c:v>40981</c:v>
                </c:pt>
                <c:pt idx="3725">
                  <c:v>40982</c:v>
                </c:pt>
                <c:pt idx="3726">
                  <c:v>40983</c:v>
                </c:pt>
                <c:pt idx="3727">
                  <c:v>40984</c:v>
                </c:pt>
                <c:pt idx="3728">
                  <c:v>40985</c:v>
                </c:pt>
                <c:pt idx="3729">
                  <c:v>40986</c:v>
                </c:pt>
                <c:pt idx="3730">
                  <c:v>40987</c:v>
                </c:pt>
                <c:pt idx="3731">
                  <c:v>40988</c:v>
                </c:pt>
                <c:pt idx="3732">
                  <c:v>40989</c:v>
                </c:pt>
                <c:pt idx="3733">
                  <c:v>40990</c:v>
                </c:pt>
                <c:pt idx="3734">
                  <c:v>40991</c:v>
                </c:pt>
                <c:pt idx="3735">
                  <c:v>40992</c:v>
                </c:pt>
                <c:pt idx="3736">
                  <c:v>40993</c:v>
                </c:pt>
                <c:pt idx="3737">
                  <c:v>40994</c:v>
                </c:pt>
                <c:pt idx="3738">
                  <c:v>40995</c:v>
                </c:pt>
                <c:pt idx="3739">
                  <c:v>40996</c:v>
                </c:pt>
                <c:pt idx="3740">
                  <c:v>40997</c:v>
                </c:pt>
                <c:pt idx="3741">
                  <c:v>40998</c:v>
                </c:pt>
                <c:pt idx="3742">
                  <c:v>40999</c:v>
                </c:pt>
                <c:pt idx="3743">
                  <c:v>41000</c:v>
                </c:pt>
                <c:pt idx="3744">
                  <c:v>41001</c:v>
                </c:pt>
                <c:pt idx="3745">
                  <c:v>41002</c:v>
                </c:pt>
                <c:pt idx="3746">
                  <c:v>41003</c:v>
                </c:pt>
                <c:pt idx="3747">
                  <c:v>41004</c:v>
                </c:pt>
                <c:pt idx="3748">
                  <c:v>41005</c:v>
                </c:pt>
                <c:pt idx="3749">
                  <c:v>41006</c:v>
                </c:pt>
                <c:pt idx="3750">
                  <c:v>41007</c:v>
                </c:pt>
                <c:pt idx="3751">
                  <c:v>41008</c:v>
                </c:pt>
                <c:pt idx="3752">
                  <c:v>41009</c:v>
                </c:pt>
                <c:pt idx="3753">
                  <c:v>41010</c:v>
                </c:pt>
                <c:pt idx="3754">
                  <c:v>41011</c:v>
                </c:pt>
                <c:pt idx="3755">
                  <c:v>41012</c:v>
                </c:pt>
                <c:pt idx="3756">
                  <c:v>41013</c:v>
                </c:pt>
                <c:pt idx="3757">
                  <c:v>41014</c:v>
                </c:pt>
                <c:pt idx="3758">
                  <c:v>41015</c:v>
                </c:pt>
                <c:pt idx="3759">
                  <c:v>41016</c:v>
                </c:pt>
                <c:pt idx="3760">
                  <c:v>41017</c:v>
                </c:pt>
                <c:pt idx="3761">
                  <c:v>41018</c:v>
                </c:pt>
                <c:pt idx="3762">
                  <c:v>41019</c:v>
                </c:pt>
                <c:pt idx="3763">
                  <c:v>41020</c:v>
                </c:pt>
                <c:pt idx="3764">
                  <c:v>41021</c:v>
                </c:pt>
                <c:pt idx="3765">
                  <c:v>41022</c:v>
                </c:pt>
                <c:pt idx="3766">
                  <c:v>41023</c:v>
                </c:pt>
                <c:pt idx="3767">
                  <c:v>41024</c:v>
                </c:pt>
                <c:pt idx="3768">
                  <c:v>41025</c:v>
                </c:pt>
                <c:pt idx="3769">
                  <c:v>41026</c:v>
                </c:pt>
                <c:pt idx="3770">
                  <c:v>41027</c:v>
                </c:pt>
                <c:pt idx="3771">
                  <c:v>41028</c:v>
                </c:pt>
                <c:pt idx="3772">
                  <c:v>41029</c:v>
                </c:pt>
                <c:pt idx="3773">
                  <c:v>41030</c:v>
                </c:pt>
                <c:pt idx="3774">
                  <c:v>41031</c:v>
                </c:pt>
                <c:pt idx="3775">
                  <c:v>41032</c:v>
                </c:pt>
                <c:pt idx="3776">
                  <c:v>41033</c:v>
                </c:pt>
                <c:pt idx="3777">
                  <c:v>41034</c:v>
                </c:pt>
                <c:pt idx="3778">
                  <c:v>41035</c:v>
                </c:pt>
                <c:pt idx="3779">
                  <c:v>41036</c:v>
                </c:pt>
                <c:pt idx="3780">
                  <c:v>41037</c:v>
                </c:pt>
                <c:pt idx="3781">
                  <c:v>41038</c:v>
                </c:pt>
                <c:pt idx="3782">
                  <c:v>41039</c:v>
                </c:pt>
                <c:pt idx="3783">
                  <c:v>41040</c:v>
                </c:pt>
                <c:pt idx="3784">
                  <c:v>41041</c:v>
                </c:pt>
                <c:pt idx="3785">
                  <c:v>41042</c:v>
                </c:pt>
                <c:pt idx="3786">
                  <c:v>41043</c:v>
                </c:pt>
                <c:pt idx="3787">
                  <c:v>41044</c:v>
                </c:pt>
                <c:pt idx="3788">
                  <c:v>41045</c:v>
                </c:pt>
                <c:pt idx="3789">
                  <c:v>41046</c:v>
                </c:pt>
                <c:pt idx="3790">
                  <c:v>41047</c:v>
                </c:pt>
                <c:pt idx="3791">
                  <c:v>41048</c:v>
                </c:pt>
                <c:pt idx="3792">
                  <c:v>41049</c:v>
                </c:pt>
                <c:pt idx="3793">
                  <c:v>41050</c:v>
                </c:pt>
                <c:pt idx="3794">
                  <c:v>41051</c:v>
                </c:pt>
                <c:pt idx="3795">
                  <c:v>41052</c:v>
                </c:pt>
                <c:pt idx="3796">
                  <c:v>41053</c:v>
                </c:pt>
                <c:pt idx="3797">
                  <c:v>41054</c:v>
                </c:pt>
                <c:pt idx="3798">
                  <c:v>41055</c:v>
                </c:pt>
                <c:pt idx="3799">
                  <c:v>41056</c:v>
                </c:pt>
                <c:pt idx="3800">
                  <c:v>41057</c:v>
                </c:pt>
                <c:pt idx="3801">
                  <c:v>41058</c:v>
                </c:pt>
                <c:pt idx="3802">
                  <c:v>41059</c:v>
                </c:pt>
                <c:pt idx="3803">
                  <c:v>41060</c:v>
                </c:pt>
                <c:pt idx="3804">
                  <c:v>41061</c:v>
                </c:pt>
                <c:pt idx="3805">
                  <c:v>41062</c:v>
                </c:pt>
                <c:pt idx="3806">
                  <c:v>41063</c:v>
                </c:pt>
                <c:pt idx="3807">
                  <c:v>41064</c:v>
                </c:pt>
                <c:pt idx="3808">
                  <c:v>41065</c:v>
                </c:pt>
                <c:pt idx="3809">
                  <c:v>41066</c:v>
                </c:pt>
                <c:pt idx="3810">
                  <c:v>41067</c:v>
                </c:pt>
                <c:pt idx="3811">
                  <c:v>41068</c:v>
                </c:pt>
                <c:pt idx="3812">
                  <c:v>41069</c:v>
                </c:pt>
                <c:pt idx="3813">
                  <c:v>41070</c:v>
                </c:pt>
                <c:pt idx="3814">
                  <c:v>41071</c:v>
                </c:pt>
                <c:pt idx="3815">
                  <c:v>41072</c:v>
                </c:pt>
                <c:pt idx="3816">
                  <c:v>41073</c:v>
                </c:pt>
                <c:pt idx="3817">
                  <c:v>41074</c:v>
                </c:pt>
                <c:pt idx="3818">
                  <c:v>41075</c:v>
                </c:pt>
                <c:pt idx="3819">
                  <c:v>41076</c:v>
                </c:pt>
                <c:pt idx="3820">
                  <c:v>41077</c:v>
                </c:pt>
                <c:pt idx="3821">
                  <c:v>41078</c:v>
                </c:pt>
                <c:pt idx="3822">
                  <c:v>41079</c:v>
                </c:pt>
                <c:pt idx="3823">
                  <c:v>41080</c:v>
                </c:pt>
                <c:pt idx="3824">
                  <c:v>41081</c:v>
                </c:pt>
                <c:pt idx="3825">
                  <c:v>41082</c:v>
                </c:pt>
                <c:pt idx="3826">
                  <c:v>41083</c:v>
                </c:pt>
                <c:pt idx="3827">
                  <c:v>41084</c:v>
                </c:pt>
                <c:pt idx="3828">
                  <c:v>41085</c:v>
                </c:pt>
                <c:pt idx="3829">
                  <c:v>41086</c:v>
                </c:pt>
                <c:pt idx="3830">
                  <c:v>41087</c:v>
                </c:pt>
                <c:pt idx="3831">
                  <c:v>41088</c:v>
                </c:pt>
                <c:pt idx="3832">
                  <c:v>41089</c:v>
                </c:pt>
                <c:pt idx="3833">
                  <c:v>41090</c:v>
                </c:pt>
                <c:pt idx="3834">
                  <c:v>41091</c:v>
                </c:pt>
                <c:pt idx="3835">
                  <c:v>41092</c:v>
                </c:pt>
                <c:pt idx="3836">
                  <c:v>41093</c:v>
                </c:pt>
                <c:pt idx="3837">
                  <c:v>41094</c:v>
                </c:pt>
                <c:pt idx="3838">
                  <c:v>41095</c:v>
                </c:pt>
                <c:pt idx="3839">
                  <c:v>41096</c:v>
                </c:pt>
                <c:pt idx="3840">
                  <c:v>41097</c:v>
                </c:pt>
                <c:pt idx="3841">
                  <c:v>41098</c:v>
                </c:pt>
                <c:pt idx="3842">
                  <c:v>41099</c:v>
                </c:pt>
                <c:pt idx="3843">
                  <c:v>41100</c:v>
                </c:pt>
                <c:pt idx="3844">
                  <c:v>41101</c:v>
                </c:pt>
                <c:pt idx="3845">
                  <c:v>41102</c:v>
                </c:pt>
                <c:pt idx="3846">
                  <c:v>41103</c:v>
                </c:pt>
                <c:pt idx="3847">
                  <c:v>41104</c:v>
                </c:pt>
                <c:pt idx="3848">
                  <c:v>41105</c:v>
                </c:pt>
                <c:pt idx="3849">
                  <c:v>41106</c:v>
                </c:pt>
                <c:pt idx="3850">
                  <c:v>41107</c:v>
                </c:pt>
                <c:pt idx="3851">
                  <c:v>41108</c:v>
                </c:pt>
                <c:pt idx="3852">
                  <c:v>41109</c:v>
                </c:pt>
                <c:pt idx="3853">
                  <c:v>41110</c:v>
                </c:pt>
                <c:pt idx="3854">
                  <c:v>41111</c:v>
                </c:pt>
                <c:pt idx="3855">
                  <c:v>41112</c:v>
                </c:pt>
                <c:pt idx="3856">
                  <c:v>41113</c:v>
                </c:pt>
                <c:pt idx="3857">
                  <c:v>41114</c:v>
                </c:pt>
                <c:pt idx="3858">
                  <c:v>41115</c:v>
                </c:pt>
                <c:pt idx="3859">
                  <c:v>41116</c:v>
                </c:pt>
                <c:pt idx="3860">
                  <c:v>41117</c:v>
                </c:pt>
                <c:pt idx="3861">
                  <c:v>41118</c:v>
                </c:pt>
                <c:pt idx="3862">
                  <c:v>41119</c:v>
                </c:pt>
                <c:pt idx="3863">
                  <c:v>41120</c:v>
                </c:pt>
                <c:pt idx="3864">
                  <c:v>41121</c:v>
                </c:pt>
                <c:pt idx="3865">
                  <c:v>41122</c:v>
                </c:pt>
                <c:pt idx="3866">
                  <c:v>41123</c:v>
                </c:pt>
                <c:pt idx="3867">
                  <c:v>41124</c:v>
                </c:pt>
                <c:pt idx="3868">
                  <c:v>41125</c:v>
                </c:pt>
                <c:pt idx="3869">
                  <c:v>41126</c:v>
                </c:pt>
                <c:pt idx="3870">
                  <c:v>41127</c:v>
                </c:pt>
                <c:pt idx="3871">
                  <c:v>41128</c:v>
                </c:pt>
                <c:pt idx="3872">
                  <c:v>41129</c:v>
                </c:pt>
                <c:pt idx="3873">
                  <c:v>41130</c:v>
                </c:pt>
                <c:pt idx="3874">
                  <c:v>41131</c:v>
                </c:pt>
                <c:pt idx="3875">
                  <c:v>41132</c:v>
                </c:pt>
                <c:pt idx="3876">
                  <c:v>41133</c:v>
                </c:pt>
                <c:pt idx="3877">
                  <c:v>41134</c:v>
                </c:pt>
                <c:pt idx="3878">
                  <c:v>41135</c:v>
                </c:pt>
                <c:pt idx="3879">
                  <c:v>41136</c:v>
                </c:pt>
                <c:pt idx="3880">
                  <c:v>41137</c:v>
                </c:pt>
                <c:pt idx="3881">
                  <c:v>41138</c:v>
                </c:pt>
                <c:pt idx="3882">
                  <c:v>41139</c:v>
                </c:pt>
                <c:pt idx="3883">
                  <c:v>41140</c:v>
                </c:pt>
                <c:pt idx="3884">
                  <c:v>41141</c:v>
                </c:pt>
                <c:pt idx="3885">
                  <c:v>41142</c:v>
                </c:pt>
                <c:pt idx="3886">
                  <c:v>41143</c:v>
                </c:pt>
                <c:pt idx="3887">
                  <c:v>41144</c:v>
                </c:pt>
                <c:pt idx="3888">
                  <c:v>41145</c:v>
                </c:pt>
                <c:pt idx="3889">
                  <c:v>41146</c:v>
                </c:pt>
                <c:pt idx="3890">
                  <c:v>41147</c:v>
                </c:pt>
                <c:pt idx="3891">
                  <c:v>41148</c:v>
                </c:pt>
                <c:pt idx="3892">
                  <c:v>41149</c:v>
                </c:pt>
                <c:pt idx="3893">
                  <c:v>41150</c:v>
                </c:pt>
                <c:pt idx="3894">
                  <c:v>41151</c:v>
                </c:pt>
                <c:pt idx="3895">
                  <c:v>41152</c:v>
                </c:pt>
                <c:pt idx="3896">
                  <c:v>41153</c:v>
                </c:pt>
                <c:pt idx="3897">
                  <c:v>41154</c:v>
                </c:pt>
                <c:pt idx="3898">
                  <c:v>41155</c:v>
                </c:pt>
                <c:pt idx="3899">
                  <c:v>41156</c:v>
                </c:pt>
                <c:pt idx="3900">
                  <c:v>41157</c:v>
                </c:pt>
                <c:pt idx="3901">
                  <c:v>41158</c:v>
                </c:pt>
                <c:pt idx="3902">
                  <c:v>41159</c:v>
                </c:pt>
                <c:pt idx="3903">
                  <c:v>41160</c:v>
                </c:pt>
                <c:pt idx="3904">
                  <c:v>41161</c:v>
                </c:pt>
                <c:pt idx="3905">
                  <c:v>41162</c:v>
                </c:pt>
                <c:pt idx="3906">
                  <c:v>41163</c:v>
                </c:pt>
                <c:pt idx="3907">
                  <c:v>41164</c:v>
                </c:pt>
                <c:pt idx="3908">
                  <c:v>41165</c:v>
                </c:pt>
                <c:pt idx="3909">
                  <c:v>41166</c:v>
                </c:pt>
                <c:pt idx="3910">
                  <c:v>41167</c:v>
                </c:pt>
                <c:pt idx="3911">
                  <c:v>41168</c:v>
                </c:pt>
                <c:pt idx="3912">
                  <c:v>41169</c:v>
                </c:pt>
                <c:pt idx="3913">
                  <c:v>41170</c:v>
                </c:pt>
                <c:pt idx="3914">
                  <c:v>41171</c:v>
                </c:pt>
                <c:pt idx="3915">
                  <c:v>41172</c:v>
                </c:pt>
                <c:pt idx="3916">
                  <c:v>41173</c:v>
                </c:pt>
                <c:pt idx="3917">
                  <c:v>41174</c:v>
                </c:pt>
                <c:pt idx="3918">
                  <c:v>41175</c:v>
                </c:pt>
                <c:pt idx="3919">
                  <c:v>41176</c:v>
                </c:pt>
                <c:pt idx="3920">
                  <c:v>41177</c:v>
                </c:pt>
                <c:pt idx="3921">
                  <c:v>41178</c:v>
                </c:pt>
                <c:pt idx="3922">
                  <c:v>41179</c:v>
                </c:pt>
                <c:pt idx="3923">
                  <c:v>41180</c:v>
                </c:pt>
                <c:pt idx="3924">
                  <c:v>41181</c:v>
                </c:pt>
                <c:pt idx="3925">
                  <c:v>41182</c:v>
                </c:pt>
                <c:pt idx="3926">
                  <c:v>41183</c:v>
                </c:pt>
                <c:pt idx="3927">
                  <c:v>41184</c:v>
                </c:pt>
                <c:pt idx="3928">
                  <c:v>41185</c:v>
                </c:pt>
                <c:pt idx="3929">
                  <c:v>41186</c:v>
                </c:pt>
                <c:pt idx="3930">
                  <c:v>41187</c:v>
                </c:pt>
                <c:pt idx="3931">
                  <c:v>41188</c:v>
                </c:pt>
                <c:pt idx="3932">
                  <c:v>41189</c:v>
                </c:pt>
                <c:pt idx="3933">
                  <c:v>41190</c:v>
                </c:pt>
                <c:pt idx="3934">
                  <c:v>41191</c:v>
                </c:pt>
                <c:pt idx="3935">
                  <c:v>41192</c:v>
                </c:pt>
                <c:pt idx="3936">
                  <c:v>41193</c:v>
                </c:pt>
                <c:pt idx="3937">
                  <c:v>41194</c:v>
                </c:pt>
                <c:pt idx="3938">
                  <c:v>41195</c:v>
                </c:pt>
                <c:pt idx="3939">
                  <c:v>41196</c:v>
                </c:pt>
                <c:pt idx="3940">
                  <c:v>41197</c:v>
                </c:pt>
                <c:pt idx="3941">
                  <c:v>41198</c:v>
                </c:pt>
                <c:pt idx="3942">
                  <c:v>41199</c:v>
                </c:pt>
                <c:pt idx="3943">
                  <c:v>41200</c:v>
                </c:pt>
                <c:pt idx="3944">
                  <c:v>41201</c:v>
                </c:pt>
                <c:pt idx="3945">
                  <c:v>41202</c:v>
                </c:pt>
                <c:pt idx="3946">
                  <c:v>41203</c:v>
                </c:pt>
                <c:pt idx="3947">
                  <c:v>41204</c:v>
                </c:pt>
                <c:pt idx="3948">
                  <c:v>41205</c:v>
                </c:pt>
                <c:pt idx="3949">
                  <c:v>41206</c:v>
                </c:pt>
                <c:pt idx="3950">
                  <c:v>41207</c:v>
                </c:pt>
                <c:pt idx="3951">
                  <c:v>41208</c:v>
                </c:pt>
                <c:pt idx="3952">
                  <c:v>41209</c:v>
                </c:pt>
                <c:pt idx="3953">
                  <c:v>41210</c:v>
                </c:pt>
                <c:pt idx="3954">
                  <c:v>41211</c:v>
                </c:pt>
                <c:pt idx="3955">
                  <c:v>41212</c:v>
                </c:pt>
                <c:pt idx="3956">
                  <c:v>41213</c:v>
                </c:pt>
                <c:pt idx="3957">
                  <c:v>41214</c:v>
                </c:pt>
                <c:pt idx="3958">
                  <c:v>41215</c:v>
                </c:pt>
                <c:pt idx="3959">
                  <c:v>41216</c:v>
                </c:pt>
                <c:pt idx="3960">
                  <c:v>41217</c:v>
                </c:pt>
                <c:pt idx="3961">
                  <c:v>41218</c:v>
                </c:pt>
                <c:pt idx="3962">
                  <c:v>41219</c:v>
                </c:pt>
                <c:pt idx="3963">
                  <c:v>41220</c:v>
                </c:pt>
                <c:pt idx="3964">
                  <c:v>41221</c:v>
                </c:pt>
                <c:pt idx="3965">
                  <c:v>41222</c:v>
                </c:pt>
                <c:pt idx="3966">
                  <c:v>41223</c:v>
                </c:pt>
                <c:pt idx="3967">
                  <c:v>41224</c:v>
                </c:pt>
                <c:pt idx="3968">
                  <c:v>41225</c:v>
                </c:pt>
                <c:pt idx="3969">
                  <c:v>41226</c:v>
                </c:pt>
                <c:pt idx="3970">
                  <c:v>41227</c:v>
                </c:pt>
                <c:pt idx="3971">
                  <c:v>41228</c:v>
                </c:pt>
                <c:pt idx="3972">
                  <c:v>41229</c:v>
                </c:pt>
                <c:pt idx="3973">
                  <c:v>41230</c:v>
                </c:pt>
                <c:pt idx="3974">
                  <c:v>41231</c:v>
                </c:pt>
                <c:pt idx="3975">
                  <c:v>41232</c:v>
                </c:pt>
                <c:pt idx="3976">
                  <c:v>41233</c:v>
                </c:pt>
                <c:pt idx="3977">
                  <c:v>41234</c:v>
                </c:pt>
                <c:pt idx="3978">
                  <c:v>41235</c:v>
                </c:pt>
                <c:pt idx="3979">
                  <c:v>41236</c:v>
                </c:pt>
                <c:pt idx="3980">
                  <c:v>41237</c:v>
                </c:pt>
                <c:pt idx="3981">
                  <c:v>41238</c:v>
                </c:pt>
                <c:pt idx="3982">
                  <c:v>41239</c:v>
                </c:pt>
                <c:pt idx="3983">
                  <c:v>41240</c:v>
                </c:pt>
                <c:pt idx="3984">
                  <c:v>41241</c:v>
                </c:pt>
                <c:pt idx="3985">
                  <c:v>41242</c:v>
                </c:pt>
                <c:pt idx="3986">
                  <c:v>41243</c:v>
                </c:pt>
                <c:pt idx="3987">
                  <c:v>41244</c:v>
                </c:pt>
                <c:pt idx="3988">
                  <c:v>41245</c:v>
                </c:pt>
                <c:pt idx="3989">
                  <c:v>41246</c:v>
                </c:pt>
                <c:pt idx="3990">
                  <c:v>41247</c:v>
                </c:pt>
                <c:pt idx="3991">
                  <c:v>41248</c:v>
                </c:pt>
                <c:pt idx="3992">
                  <c:v>41249</c:v>
                </c:pt>
                <c:pt idx="3993">
                  <c:v>41250</c:v>
                </c:pt>
                <c:pt idx="3994">
                  <c:v>41251</c:v>
                </c:pt>
                <c:pt idx="3995">
                  <c:v>41252</c:v>
                </c:pt>
                <c:pt idx="3996">
                  <c:v>41253</c:v>
                </c:pt>
                <c:pt idx="3997">
                  <c:v>41254</c:v>
                </c:pt>
                <c:pt idx="3998">
                  <c:v>41255</c:v>
                </c:pt>
                <c:pt idx="3999">
                  <c:v>41256</c:v>
                </c:pt>
                <c:pt idx="4000">
                  <c:v>41257</c:v>
                </c:pt>
                <c:pt idx="4001">
                  <c:v>41258</c:v>
                </c:pt>
                <c:pt idx="4002">
                  <c:v>41259</c:v>
                </c:pt>
                <c:pt idx="4003">
                  <c:v>41260</c:v>
                </c:pt>
                <c:pt idx="4004">
                  <c:v>41261</c:v>
                </c:pt>
                <c:pt idx="4005">
                  <c:v>41262</c:v>
                </c:pt>
                <c:pt idx="4006">
                  <c:v>41263</c:v>
                </c:pt>
                <c:pt idx="4007">
                  <c:v>41264</c:v>
                </c:pt>
                <c:pt idx="4008">
                  <c:v>41265</c:v>
                </c:pt>
                <c:pt idx="4009">
                  <c:v>41266</c:v>
                </c:pt>
                <c:pt idx="4010">
                  <c:v>41267</c:v>
                </c:pt>
                <c:pt idx="4011">
                  <c:v>41268</c:v>
                </c:pt>
                <c:pt idx="4012">
                  <c:v>41269</c:v>
                </c:pt>
                <c:pt idx="4013">
                  <c:v>41270</c:v>
                </c:pt>
                <c:pt idx="4014">
                  <c:v>41271</c:v>
                </c:pt>
                <c:pt idx="4015">
                  <c:v>41272</c:v>
                </c:pt>
                <c:pt idx="4016">
                  <c:v>41273</c:v>
                </c:pt>
                <c:pt idx="4017">
                  <c:v>41274</c:v>
                </c:pt>
                <c:pt idx="4018">
                  <c:v>41275</c:v>
                </c:pt>
                <c:pt idx="4019">
                  <c:v>41276</c:v>
                </c:pt>
                <c:pt idx="4020">
                  <c:v>41277</c:v>
                </c:pt>
                <c:pt idx="4021">
                  <c:v>41278</c:v>
                </c:pt>
                <c:pt idx="4022">
                  <c:v>41279</c:v>
                </c:pt>
                <c:pt idx="4023">
                  <c:v>41280</c:v>
                </c:pt>
                <c:pt idx="4024">
                  <c:v>41281</c:v>
                </c:pt>
                <c:pt idx="4025">
                  <c:v>41282</c:v>
                </c:pt>
                <c:pt idx="4026">
                  <c:v>41283</c:v>
                </c:pt>
                <c:pt idx="4027">
                  <c:v>41284</c:v>
                </c:pt>
                <c:pt idx="4028">
                  <c:v>41285</c:v>
                </c:pt>
                <c:pt idx="4029">
                  <c:v>41286</c:v>
                </c:pt>
                <c:pt idx="4030">
                  <c:v>41287</c:v>
                </c:pt>
                <c:pt idx="4031">
                  <c:v>41288</c:v>
                </c:pt>
                <c:pt idx="4032">
                  <c:v>41289</c:v>
                </c:pt>
                <c:pt idx="4033">
                  <c:v>41290</c:v>
                </c:pt>
                <c:pt idx="4034">
                  <c:v>41291</c:v>
                </c:pt>
                <c:pt idx="4035">
                  <c:v>41292</c:v>
                </c:pt>
                <c:pt idx="4036">
                  <c:v>41293</c:v>
                </c:pt>
                <c:pt idx="4037">
                  <c:v>41294</c:v>
                </c:pt>
                <c:pt idx="4038">
                  <c:v>41295</c:v>
                </c:pt>
                <c:pt idx="4039">
                  <c:v>41296</c:v>
                </c:pt>
                <c:pt idx="4040">
                  <c:v>41297</c:v>
                </c:pt>
                <c:pt idx="4041">
                  <c:v>41298</c:v>
                </c:pt>
                <c:pt idx="4042">
                  <c:v>41299</c:v>
                </c:pt>
                <c:pt idx="4043">
                  <c:v>41300</c:v>
                </c:pt>
                <c:pt idx="4044">
                  <c:v>41301</c:v>
                </c:pt>
                <c:pt idx="4045">
                  <c:v>41302</c:v>
                </c:pt>
                <c:pt idx="4046">
                  <c:v>41303</c:v>
                </c:pt>
                <c:pt idx="4047">
                  <c:v>41304</c:v>
                </c:pt>
                <c:pt idx="4048">
                  <c:v>41305</c:v>
                </c:pt>
                <c:pt idx="4049">
                  <c:v>41306</c:v>
                </c:pt>
                <c:pt idx="4050">
                  <c:v>41307</c:v>
                </c:pt>
                <c:pt idx="4051">
                  <c:v>41308</c:v>
                </c:pt>
                <c:pt idx="4052">
                  <c:v>41309</c:v>
                </c:pt>
                <c:pt idx="4053">
                  <c:v>41310</c:v>
                </c:pt>
                <c:pt idx="4054">
                  <c:v>41311</c:v>
                </c:pt>
                <c:pt idx="4055">
                  <c:v>41312</c:v>
                </c:pt>
                <c:pt idx="4056">
                  <c:v>41313</c:v>
                </c:pt>
                <c:pt idx="4057">
                  <c:v>41314</c:v>
                </c:pt>
                <c:pt idx="4058">
                  <c:v>41315</c:v>
                </c:pt>
                <c:pt idx="4059">
                  <c:v>41316</c:v>
                </c:pt>
                <c:pt idx="4060">
                  <c:v>41317</c:v>
                </c:pt>
                <c:pt idx="4061">
                  <c:v>41318</c:v>
                </c:pt>
                <c:pt idx="4062">
                  <c:v>41319</c:v>
                </c:pt>
                <c:pt idx="4063">
                  <c:v>41320</c:v>
                </c:pt>
                <c:pt idx="4064">
                  <c:v>41321</c:v>
                </c:pt>
                <c:pt idx="4065">
                  <c:v>41322</c:v>
                </c:pt>
                <c:pt idx="4066">
                  <c:v>41323</c:v>
                </c:pt>
                <c:pt idx="4067">
                  <c:v>41324</c:v>
                </c:pt>
                <c:pt idx="4068">
                  <c:v>41325</c:v>
                </c:pt>
                <c:pt idx="4069">
                  <c:v>41326</c:v>
                </c:pt>
                <c:pt idx="4070">
                  <c:v>41327</c:v>
                </c:pt>
                <c:pt idx="4071">
                  <c:v>41328</c:v>
                </c:pt>
                <c:pt idx="4072">
                  <c:v>41329</c:v>
                </c:pt>
                <c:pt idx="4073">
                  <c:v>41330</c:v>
                </c:pt>
                <c:pt idx="4074">
                  <c:v>41331</c:v>
                </c:pt>
                <c:pt idx="4075">
                  <c:v>41332</c:v>
                </c:pt>
                <c:pt idx="4076">
                  <c:v>41333</c:v>
                </c:pt>
                <c:pt idx="4077">
                  <c:v>41334</c:v>
                </c:pt>
                <c:pt idx="4078">
                  <c:v>41335</c:v>
                </c:pt>
                <c:pt idx="4079">
                  <c:v>41336</c:v>
                </c:pt>
                <c:pt idx="4080">
                  <c:v>41337</c:v>
                </c:pt>
                <c:pt idx="4081">
                  <c:v>41338</c:v>
                </c:pt>
                <c:pt idx="4082">
                  <c:v>41339</c:v>
                </c:pt>
                <c:pt idx="4083">
                  <c:v>41340</c:v>
                </c:pt>
                <c:pt idx="4084">
                  <c:v>41341</c:v>
                </c:pt>
                <c:pt idx="4085">
                  <c:v>41342</c:v>
                </c:pt>
                <c:pt idx="4086">
                  <c:v>41343</c:v>
                </c:pt>
                <c:pt idx="4087">
                  <c:v>41344</c:v>
                </c:pt>
                <c:pt idx="4088">
                  <c:v>41345</c:v>
                </c:pt>
                <c:pt idx="4089">
                  <c:v>41346</c:v>
                </c:pt>
                <c:pt idx="4090">
                  <c:v>41347</c:v>
                </c:pt>
                <c:pt idx="4091">
                  <c:v>41348</c:v>
                </c:pt>
                <c:pt idx="4092">
                  <c:v>41349</c:v>
                </c:pt>
                <c:pt idx="4093">
                  <c:v>41350</c:v>
                </c:pt>
                <c:pt idx="4094">
                  <c:v>41351</c:v>
                </c:pt>
                <c:pt idx="4095">
                  <c:v>41352</c:v>
                </c:pt>
                <c:pt idx="4096">
                  <c:v>41353</c:v>
                </c:pt>
                <c:pt idx="4097">
                  <c:v>41354</c:v>
                </c:pt>
                <c:pt idx="4098">
                  <c:v>41355</c:v>
                </c:pt>
                <c:pt idx="4099">
                  <c:v>41356</c:v>
                </c:pt>
                <c:pt idx="4100">
                  <c:v>41357</c:v>
                </c:pt>
                <c:pt idx="4101">
                  <c:v>41358</c:v>
                </c:pt>
                <c:pt idx="4102">
                  <c:v>41359</c:v>
                </c:pt>
                <c:pt idx="4103">
                  <c:v>41360</c:v>
                </c:pt>
                <c:pt idx="4104">
                  <c:v>41361</c:v>
                </c:pt>
                <c:pt idx="4105">
                  <c:v>41362</c:v>
                </c:pt>
                <c:pt idx="4106">
                  <c:v>41363</c:v>
                </c:pt>
                <c:pt idx="4107">
                  <c:v>41364</c:v>
                </c:pt>
                <c:pt idx="4108">
                  <c:v>41365</c:v>
                </c:pt>
                <c:pt idx="4109">
                  <c:v>41366</c:v>
                </c:pt>
                <c:pt idx="4110">
                  <c:v>41367</c:v>
                </c:pt>
                <c:pt idx="4111">
                  <c:v>41368</c:v>
                </c:pt>
                <c:pt idx="4112">
                  <c:v>41369</c:v>
                </c:pt>
                <c:pt idx="4113">
                  <c:v>41370</c:v>
                </c:pt>
                <c:pt idx="4114">
                  <c:v>41371</c:v>
                </c:pt>
                <c:pt idx="4115">
                  <c:v>41372</c:v>
                </c:pt>
                <c:pt idx="4116">
                  <c:v>41373</c:v>
                </c:pt>
                <c:pt idx="4117">
                  <c:v>41374</c:v>
                </c:pt>
                <c:pt idx="4118">
                  <c:v>41375</c:v>
                </c:pt>
                <c:pt idx="4119">
                  <c:v>41376</c:v>
                </c:pt>
                <c:pt idx="4120">
                  <c:v>41377</c:v>
                </c:pt>
                <c:pt idx="4121">
                  <c:v>41378</c:v>
                </c:pt>
                <c:pt idx="4122">
                  <c:v>41379</c:v>
                </c:pt>
                <c:pt idx="4123">
                  <c:v>41380</c:v>
                </c:pt>
                <c:pt idx="4124">
                  <c:v>41381</c:v>
                </c:pt>
                <c:pt idx="4125">
                  <c:v>41382</c:v>
                </c:pt>
                <c:pt idx="4126">
                  <c:v>41383</c:v>
                </c:pt>
                <c:pt idx="4127">
                  <c:v>41384</c:v>
                </c:pt>
                <c:pt idx="4128">
                  <c:v>41385</c:v>
                </c:pt>
                <c:pt idx="4129">
                  <c:v>41386</c:v>
                </c:pt>
                <c:pt idx="4130">
                  <c:v>41387</c:v>
                </c:pt>
                <c:pt idx="4131">
                  <c:v>41388</c:v>
                </c:pt>
                <c:pt idx="4132">
                  <c:v>41389</c:v>
                </c:pt>
                <c:pt idx="4133">
                  <c:v>41390</c:v>
                </c:pt>
                <c:pt idx="4134">
                  <c:v>41391</c:v>
                </c:pt>
                <c:pt idx="4135">
                  <c:v>41392</c:v>
                </c:pt>
                <c:pt idx="4136">
                  <c:v>41393</c:v>
                </c:pt>
                <c:pt idx="4137">
                  <c:v>41394</c:v>
                </c:pt>
                <c:pt idx="4138">
                  <c:v>41395</c:v>
                </c:pt>
                <c:pt idx="4139">
                  <c:v>41396</c:v>
                </c:pt>
                <c:pt idx="4140">
                  <c:v>41397</c:v>
                </c:pt>
                <c:pt idx="4141">
                  <c:v>41398</c:v>
                </c:pt>
                <c:pt idx="4142">
                  <c:v>41399</c:v>
                </c:pt>
                <c:pt idx="4143">
                  <c:v>41400</c:v>
                </c:pt>
                <c:pt idx="4144">
                  <c:v>41401</c:v>
                </c:pt>
                <c:pt idx="4145">
                  <c:v>41402</c:v>
                </c:pt>
                <c:pt idx="4146">
                  <c:v>41403</c:v>
                </c:pt>
                <c:pt idx="4147">
                  <c:v>41404</c:v>
                </c:pt>
                <c:pt idx="4148">
                  <c:v>41405</c:v>
                </c:pt>
                <c:pt idx="4149">
                  <c:v>41406</c:v>
                </c:pt>
                <c:pt idx="4150">
                  <c:v>41407</c:v>
                </c:pt>
                <c:pt idx="4151">
                  <c:v>41408</c:v>
                </c:pt>
                <c:pt idx="4152">
                  <c:v>41409</c:v>
                </c:pt>
                <c:pt idx="4153">
                  <c:v>41410</c:v>
                </c:pt>
                <c:pt idx="4154">
                  <c:v>41411</c:v>
                </c:pt>
                <c:pt idx="4155">
                  <c:v>41412</c:v>
                </c:pt>
                <c:pt idx="4156">
                  <c:v>41413</c:v>
                </c:pt>
                <c:pt idx="4157">
                  <c:v>41414</c:v>
                </c:pt>
                <c:pt idx="4158">
                  <c:v>41415</c:v>
                </c:pt>
                <c:pt idx="4159">
                  <c:v>41416</c:v>
                </c:pt>
                <c:pt idx="4160">
                  <c:v>41417</c:v>
                </c:pt>
                <c:pt idx="4161">
                  <c:v>41418</c:v>
                </c:pt>
                <c:pt idx="4162">
                  <c:v>41419</c:v>
                </c:pt>
                <c:pt idx="4163">
                  <c:v>41420</c:v>
                </c:pt>
                <c:pt idx="4164">
                  <c:v>41421</c:v>
                </c:pt>
                <c:pt idx="4165">
                  <c:v>41422</c:v>
                </c:pt>
                <c:pt idx="4166">
                  <c:v>41423</c:v>
                </c:pt>
                <c:pt idx="4167">
                  <c:v>41424</c:v>
                </c:pt>
                <c:pt idx="4168">
                  <c:v>41425</c:v>
                </c:pt>
                <c:pt idx="4169">
                  <c:v>41426</c:v>
                </c:pt>
                <c:pt idx="4170">
                  <c:v>41427</c:v>
                </c:pt>
                <c:pt idx="4171">
                  <c:v>41428</c:v>
                </c:pt>
                <c:pt idx="4172">
                  <c:v>41429</c:v>
                </c:pt>
                <c:pt idx="4173">
                  <c:v>41430</c:v>
                </c:pt>
                <c:pt idx="4174">
                  <c:v>41431</c:v>
                </c:pt>
                <c:pt idx="4175">
                  <c:v>41432</c:v>
                </c:pt>
                <c:pt idx="4176">
                  <c:v>41433</c:v>
                </c:pt>
                <c:pt idx="4177">
                  <c:v>41434</c:v>
                </c:pt>
                <c:pt idx="4178">
                  <c:v>41435</c:v>
                </c:pt>
                <c:pt idx="4179">
                  <c:v>41436</c:v>
                </c:pt>
                <c:pt idx="4180">
                  <c:v>41437</c:v>
                </c:pt>
                <c:pt idx="4181">
                  <c:v>41438</c:v>
                </c:pt>
                <c:pt idx="4182">
                  <c:v>41439</c:v>
                </c:pt>
                <c:pt idx="4183">
                  <c:v>41440</c:v>
                </c:pt>
                <c:pt idx="4184">
                  <c:v>41441</c:v>
                </c:pt>
                <c:pt idx="4185">
                  <c:v>41442</c:v>
                </c:pt>
                <c:pt idx="4186">
                  <c:v>41443</c:v>
                </c:pt>
                <c:pt idx="4187">
                  <c:v>41444</c:v>
                </c:pt>
                <c:pt idx="4188">
                  <c:v>41445</c:v>
                </c:pt>
                <c:pt idx="4189">
                  <c:v>41446</c:v>
                </c:pt>
                <c:pt idx="4190">
                  <c:v>41447</c:v>
                </c:pt>
                <c:pt idx="4191">
                  <c:v>41448</c:v>
                </c:pt>
                <c:pt idx="4192">
                  <c:v>41449</c:v>
                </c:pt>
                <c:pt idx="4193">
                  <c:v>41450</c:v>
                </c:pt>
                <c:pt idx="4194">
                  <c:v>41451</c:v>
                </c:pt>
                <c:pt idx="4195">
                  <c:v>41452</c:v>
                </c:pt>
                <c:pt idx="4196">
                  <c:v>41453</c:v>
                </c:pt>
                <c:pt idx="4197">
                  <c:v>41454</c:v>
                </c:pt>
                <c:pt idx="4198">
                  <c:v>41455</c:v>
                </c:pt>
                <c:pt idx="4199">
                  <c:v>41456</c:v>
                </c:pt>
                <c:pt idx="4200">
                  <c:v>41457</c:v>
                </c:pt>
                <c:pt idx="4201">
                  <c:v>41458</c:v>
                </c:pt>
                <c:pt idx="4202">
                  <c:v>41459</c:v>
                </c:pt>
                <c:pt idx="4203">
                  <c:v>41460</c:v>
                </c:pt>
                <c:pt idx="4204">
                  <c:v>41461</c:v>
                </c:pt>
                <c:pt idx="4205">
                  <c:v>41462</c:v>
                </c:pt>
                <c:pt idx="4206">
                  <c:v>41463</c:v>
                </c:pt>
                <c:pt idx="4207">
                  <c:v>41464</c:v>
                </c:pt>
                <c:pt idx="4208">
                  <c:v>41465</c:v>
                </c:pt>
                <c:pt idx="4209">
                  <c:v>41466</c:v>
                </c:pt>
                <c:pt idx="4210">
                  <c:v>41467</c:v>
                </c:pt>
                <c:pt idx="4211">
                  <c:v>41468</c:v>
                </c:pt>
                <c:pt idx="4212">
                  <c:v>41469</c:v>
                </c:pt>
                <c:pt idx="4213">
                  <c:v>41470</c:v>
                </c:pt>
                <c:pt idx="4214">
                  <c:v>41471</c:v>
                </c:pt>
                <c:pt idx="4215">
                  <c:v>41472</c:v>
                </c:pt>
                <c:pt idx="4216">
                  <c:v>41473</c:v>
                </c:pt>
                <c:pt idx="4217">
                  <c:v>41474</c:v>
                </c:pt>
                <c:pt idx="4218">
                  <c:v>41475</c:v>
                </c:pt>
                <c:pt idx="4219">
                  <c:v>41476</c:v>
                </c:pt>
                <c:pt idx="4220">
                  <c:v>41477</c:v>
                </c:pt>
                <c:pt idx="4221">
                  <c:v>41478</c:v>
                </c:pt>
                <c:pt idx="4222">
                  <c:v>41479</c:v>
                </c:pt>
                <c:pt idx="4223">
                  <c:v>41480</c:v>
                </c:pt>
                <c:pt idx="4224">
                  <c:v>41481</c:v>
                </c:pt>
                <c:pt idx="4225">
                  <c:v>41482</c:v>
                </c:pt>
                <c:pt idx="4226">
                  <c:v>41483</c:v>
                </c:pt>
                <c:pt idx="4227">
                  <c:v>41484</c:v>
                </c:pt>
                <c:pt idx="4228">
                  <c:v>41485</c:v>
                </c:pt>
                <c:pt idx="4229">
                  <c:v>41486</c:v>
                </c:pt>
                <c:pt idx="4230">
                  <c:v>41487</c:v>
                </c:pt>
                <c:pt idx="4231">
                  <c:v>41488</c:v>
                </c:pt>
                <c:pt idx="4232">
                  <c:v>41489</c:v>
                </c:pt>
                <c:pt idx="4233">
                  <c:v>41490</c:v>
                </c:pt>
                <c:pt idx="4234">
                  <c:v>41491</c:v>
                </c:pt>
                <c:pt idx="4235">
                  <c:v>41492</c:v>
                </c:pt>
                <c:pt idx="4236">
                  <c:v>41493</c:v>
                </c:pt>
                <c:pt idx="4237">
                  <c:v>41494</c:v>
                </c:pt>
                <c:pt idx="4238">
                  <c:v>41495</c:v>
                </c:pt>
                <c:pt idx="4239">
                  <c:v>41496</c:v>
                </c:pt>
                <c:pt idx="4240">
                  <c:v>41497</c:v>
                </c:pt>
                <c:pt idx="4241">
                  <c:v>41498</c:v>
                </c:pt>
                <c:pt idx="4242">
                  <c:v>41499</c:v>
                </c:pt>
                <c:pt idx="4243">
                  <c:v>41500</c:v>
                </c:pt>
                <c:pt idx="4244">
                  <c:v>41501</c:v>
                </c:pt>
                <c:pt idx="4245">
                  <c:v>41502</c:v>
                </c:pt>
                <c:pt idx="4246">
                  <c:v>41503</c:v>
                </c:pt>
                <c:pt idx="4247">
                  <c:v>41504</c:v>
                </c:pt>
                <c:pt idx="4248">
                  <c:v>41505</c:v>
                </c:pt>
                <c:pt idx="4249">
                  <c:v>41506</c:v>
                </c:pt>
                <c:pt idx="4250">
                  <c:v>41507</c:v>
                </c:pt>
                <c:pt idx="4251">
                  <c:v>41508</c:v>
                </c:pt>
                <c:pt idx="4252">
                  <c:v>41509</c:v>
                </c:pt>
                <c:pt idx="4253">
                  <c:v>41510</c:v>
                </c:pt>
                <c:pt idx="4254">
                  <c:v>41511</c:v>
                </c:pt>
                <c:pt idx="4255">
                  <c:v>41512</c:v>
                </c:pt>
                <c:pt idx="4256">
                  <c:v>41513</c:v>
                </c:pt>
                <c:pt idx="4257">
                  <c:v>41514</c:v>
                </c:pt>
                <c:pt idx="4258">
                  <c:v>41515</c:v>
                </c:pt>
                <c:pt idx="4259">
                  <c:v>41516</c:v>
                </c:pt>
                <c:pt idx="4260">
                  <c:v>41517</c:v>
                </c:pt>
                <c:pt idx="4261">
                  <c:v>41518</c:v>
                </c:pt>
                <c:pt idx="4262">
                  <c:v>41519</c:v>
                </c:pt>
                <c:pt idx="4263">
                  <c:v>41520</c:v>
                </c:pt>
                <c:pt idx="4264">
                  <c:v>41521</c:v>
                </c:pt>
                <c:pt idx="4265">
                  <c:v>41522</c:v>
                </c:pt>
                <c:pt idx="4266">
                  <c:v>41523</c:v>
                </c:pt>
                <c:pt idx="4267">
                  <c:v>41524</c:v>
                </c:pt>
                <c:pt idx="4268">
                  <c:v>41525</c:v>
                </c:pt>
                <c:pt idx="4269">
                  <c:v>41526</c:v>
                </c:pt>
                <c:pt idx="4270">
                  <c:v>41527</c:v>
                </c:pt>
                <c:pt idx="4271">
                  <c:v>41528</c:v>
                </c:pt>
                <c:pt idx="4272">
                  <c:v>41529</c:v>
                </c:pt>
                <c:pt idx="4273">
                  <c:v>41530</c:v>
                </c:pt>
                <c:pt idx="4274">
                  <c:v>41531</c:v>
                </c:pt>
                <c:pt idx="4275">
                  <c:v>41532</c:v>
                </c:pt>
                <c:pt idx="4276">
                  <c:v>41533</c:v>
                </c:pt>
                <c:pt idx="4277">
                  <c:v>41534</c:v>
                </c:pt>
                <c:pt idx="4278">
                  <c:v>41535</c:v>
                </c:pt>
                <c:pt idx="4279">
                  <c:v>41536</c:v>
                </c:pt>
                <c:pt idx="4280">
                  <c:v>41537</c:v>
                </c:pt>
                <c:pt idx="4281">
                  <c:v>41538</c:v>
                </c:pt>
                <c:pt idx="4282">
                  <c:v>41539</c:v>
                </c:pt>
                <c:pt idx="4283">
                  <c:v>41540</c:v>
                </c:pt>
                <c:pt idx="4284">
                  <c:v>41541</c:v>
                </c:pt>
                <c:pt idx="4285">
                  <c:v>41542</c:v>
                </c:pt>
                <c:pt idx="4286">
                  <c:v>41543</c:v>
                </c:pt>
                <c:pt idx="4287">
                  <c:v>41544</c:v>
                </c:pt>
                <c:pt idx="4288">
                  <c:v>41545</c:v>
                </c:pt>
                <c:pt idx="4289">
                  <c:v>41546</c:v>
                </c:pt>
                <c:pt idx="4290">
                  <c:v>41547</c:v>
                </c:pt>
                <c:pt idx="4291">
                  <c:v>41548</c:v>
                </c:pt>
                <c:pt idx="4292">
                  <c:v>41549</c:v>
                </c:pt>
                <c:pt idx="4293">
                  <c:v>41550</c:v>
                </c:pt>
                <c:pt idx="4294">
                  <c:v>41551</c:v>
                </c:pt>
                <c:pt idx="4295">
                  <c:v>41552</c:v>
                </c:pt>
                <c:pt idx="4296">
                  <c:v>41553</c:v>
                </c:pt>
                <c:pt idx="4297">
                  <c:v>41554</c:v>
                </c:pt>
                <c:pt idx="4298">
                  <c:v>41555</c:v>
                </c:pt>
                <c:pt idx="4299">
                  <c:v>41556</c:v>
                </c:pt>
                <c:pt idx="4300">
                  <c:v>41557</c:v>
                </c:pt>
                <c:pt idx="4301">
                  <c:v>41558</c:v>
                </c:pt>
                <c:pt idx="4302">
                  <c:v>41559</c:v>
                </c:pt>
                <c:pt idx="4303">
                  <c:v>41560</c:v>
                </c:pt>
                <c:pt idx="4304">
                  <c:v>41561</c:v>
                </c:pt>
                <c:pt idx="4305">
                  <c:v>41562</c:v>
                </c:pt>
                <c:pt idx="4306">
                  <c:v>41563</c:v>
                </c:pt>
                <c:pt idx="4307">
                  <c:v>41564</c:v>
                </c:pt>
                <c:pt idx="4308">
                  <c:v>41565</c:v>
                </c:pt>
                <c:pt idx="4309">
                  <c:v>41566</c:v>
                </c:pt>
                <c:pt idx="4310">
                  <c:v>41567</c:v>
                </c:pt>
                <c:pt idx="4311">
                  <c:v>41568</c:v>
                </c:pt>
                <c:pt idx="4312">
                  <c:v>41569</c:v>
                </c:pt>
                <c:pt idx="4313">
                  <c:v>41570</c:v>
                </c:pt>
                <c:pt idx="4314">
                  <c:v>41571</c:v>
                </c:pt>
                <c:pt idx="4315">
                  <c:v>41572</c:v>
                </c:pt>
                <c:pt idx="4316">
                  <c:v>41573</c:v>
                </c:pt>
                <c:pt idx="4317">
                  <c:v>41574</c:v>
                </c:pt>
                <c:pt idx="4318">
                  <c:v>41575</c:v>
                </c:pt>
                <c:pt idx="4319">
                  <c:v>41576</c:v>
                </c:pt>
                <c:pt idx="4320">
                  <c:v>41577</c:v>
                </c:pt>
                <c:pt idx="4321">
                  <c:v>41578</c:v>
                </c:pt>
                <c:pt idx="4322">
                  <c:v>41579</c:v>
                </c:pt>
                <c:pt idx="4323">
                  <c:v>41580</c:v>
                </c:pt>
                <c:pt idx="4324">
                  <c:v>41581</c:v>
                </c:pt>
                <c:pt idx="4325">
                  <c:v>41582</c:v>
                </c:pt>
                <c:pt idx="4326">
                  <c:v>41583</c:v>
                </c:pt>
                <c:pt idx="4327">
                  <c:v>41584</c:v>
                </c:pt>
                <c:pt idx="4328">
                  <c:v>41585</c:v>
                </c:pt>
                <c:pt idx="4329">
                  <c:v>41586</c:v>
                </c:pt>
                <c:pt idx="4330">
                  <c:v>41587</c:v>
                </c:pt>
                <c:pt idx="4331">
                  <c:v>41588</c:v>
                </c:pt>
                <c:pt idx="4332">
                  <c:v>41589</c:v>
                </c:pt>
                <c:pt idx="4333">
                  <c:v>41590</c:v>
                </c:pt>
                <c:pt idx="4334">
                  <c:v>41591</c:v>
                </c:pt>
                <c:pt idx="4335">
                  <c:v>41592</c:v>
                </c:pt>
                <c:pt idx="4336">
                  <c:v>41593</c:v>
                </c:pt>
                <c:pt idx="4337">
                  <c:v>41594</c:v>
                </c:pt>
                <c:pt idx="4338">
                  <c:v>41595</c:v>
                </c:pt>
                <c:pt idx="4339">
                  <c:v>41596</c:v>
                </c:pt>
                <c:pt idx="4340">
                  <c:v>41597</c:v>
                </c:pt>
                <c:pt idx="4341">
                  <c:v>41598</c:v>
                </c:pt>
                <c:pt idx="4342">
                  <c:v>41599</c:v>
                </c:pt>
                <c:pt idx="4343">
                  <c:v>41600</c:v>
                </c:pt>
                <c:pt idx="4344">
                  <c:v>41601</c:v>
                </c:pt>
                <c:pt idx="4345">
                  <c:v>41602</c:v>
                </c:pt>
                <c:pt idx="4346">
                  <c:v>41603</c:v>
                </c:pt>
                <c:pt idx="4347">
                  <c:v>41604</c:v>
                </c:pt>
                <c:pt idx="4348">
                  <c:v>41605</c:v>
                </c:pt>
                <c:pt idx="4349">
                  <c:v>41606</c:v>
                </c:pt>
                <c:pt idx="4350">
                  <c:v>41607</c:v>
                </c:pt>
                <c:pt idx="4351">
                  <c:v>41608</c:v>
                </c:pt>
                <c:pt idx="4352">
                  <c:v>41609</c:v>
                </c:pt>
                <c:pt idx="4353">
                  <c:v>41610</c:v>
                </c:pt>
                <c:pt idx="4354">
                  <c:v>41611</c:v>
                </c:pt>
                <c:pt idx="4355">
                  <c:v>41612</c:v>
                </c:pt>
                <c:pt idx="4356">
                  <c:v>41613</c:v>
                </c:pt>
                <c:pt idx="4357">
                  <c:v>41614</c:v>
                </c:pt>
                <c:pt idx="4358">
                  <c:v>41615</c:v>
                </c:pt>
                <c:pt idx="4359">
                  <c:v>41616</c:v>
                </c:pt>
                <c:pt idx="4360">
                  <c:v>41617</c:v>
                </c:pt>
                <c:pt idx="4361">
                  <c:v>41618</c:v>
                </c:pt>
                <c:pt idx="4362">
                  <c:v>41619</c:v>
                </c:pt>
                <c:pt idx="4363">
                  <c:v>41620</c:v>
                </c:pt>
                <c:pt idx="4364">
                  <c:v>41621</c:v>
                </c:pt>
                <c:pt idx="4365">
                  <c:v>41622</c:v>
                </c:pt>
                <c:pt idx="4366">
                  <c:v>41623</c:v>
                </c:pt>
                <c:pt idx="4367">
                  <c:v>41624</c:v>
                </c:pt>
                <c:pt idx="4368">
                  <c:v>41625</c:v>
                </c:pt>
                <c:pt idx="4369">
                  <c:v>41626</c:v>
                </c:pt>
                <c:pt idx="4370">
                  <c:v>41627</c:v>
                </c:pt>
                <c:pt idx="4371">
                  <c:v>41628</c:v>
                </c:pt>
                <c:pt idx="4372">
                  <c:v>41629</c:v>
                </c:pt>
                <c:pt idx="4373">
                  <c:v>41630</c:v>
                </c:pt>
                <c:pt idx="4374">
                  <c:v>41631</c:v>
                </c:pt>
                <c:pt idx="4375">
                  <c:v>41632</c:v>
                </c:pt>
                <c:pt idx="4376">
                  <c:v>41633</c:v>
                </c:pt>
                <c:pt idx="4377">
                  <c:v>41634</c:v>
                </c:pt>
                <c:pt idx="4378">
                  <c:v>41635</c:v>
                </c:pt>
                <c:pt idx="4379">
                  <c:v>41636</c:v>
                </c:pt>
                <c:pt idx="4380">
                  <c:v>41637</c:v>
                </c:pt>
                <c:pt idx="4381">
                  <c:v>41638</c:v>
                </c:pt>
                <c:pt idx="4382">
                  <c:v>41639</c:v>
                </c:pt>
                <c:pt idx="4383">
                  <c:v>41640</c:v>
                </c:pt>
                <c:pt idx="4384">
                  <c:v>41641</c:v>
                </c:pt>
                <c:pt idx="4385">
                  <c:v>41642</c:v>
                </c:pt>
                <c:pt idx="4386">
                  <c:v>41643</c:v>
                </c:pt>
                <c:pt idx="4387">
                  <c:v>41644</c:v>
                </c:pt>
                <c:pt idx="4388">
                  <c:v>41645</c:v>
                </c:pt>
                <c:pt idx="4389">
                  <c:v>41646</c:v>
                </c:pt>
                <c:pt idx="4390">
                  <c:v>41647</c:v>
                </c:pt>
                <c:pt idx="4391">
                  <c:v>41648</c:v>
                </c:pt>
                <c:pt idx="4392">
                  <c:v>41649</c:v>
                </c:pt>
                <c:pt idx="4393">
                  <c:v>41650</c:v>
                </c:pt>
                <c:pt idx="4394">
                  <c:v>41651</c:v>
                </c:pt>
                <c:pt idx="4395">
                  <c:v>41652</c:v>
                </c:pt>
                <c:pt idx="4396">
                  <c:v>41653</c:v>
                </c:pt>
                <c:pt idx="4397">
                  <c:v>41654</c:v>
                </c:pt>
                <c:pt idx="4398">
                  <c:v>41655</c:v>
                </c:pt>
                <c:pt idx="4399">
                  <c:v>41656</c:v>
                </c:pt>
                <c:pt idx="4400">
                  <c:v>41657</c:v>
                </c:pt>
                <c:pt idx="4401">
                  <c:v>41658</c:v>
                </c:pt>
                <c:pt idx="4402">
                  <c:v>41659</c:v>
                </c:pt>
                <c:pt idx="4403">
                  <c:v>41660</c:v>
                </c:pt>
                <c:pt idx="4404">
                  <c:v>41661</c:v>
                </c:pt>
                <c:pt idx="4405">
                  <c:v>41662</c:v>
                </c:pt>
                <c:pt idx="4406">
                  <c:v>41663</c:v>
                </c:pt>
                <c:pt idx="4407">
                  <c:v>41664</c:v>
                </c:pt>
                <c:pt idx="4408">
                  <c:v>41665</c:v>
                </c:pt>
                <c:pt idx="4409">
                  <c:v>41666</c:v>
                </c:pt>
                <c:pt idx="4410">
                  <c:v>41667</c:v>
                </c:pt>
                <c:pt idx="4411">
                  <c:v>41668</c:v>
                </c:pt>
                <c:pt idx="4412">
                  <c:v>41669</c:v>
                </c:pt>
                <c:pt idx="4413">
                  <c:v>41670</c:v>
                </c:pt>
                <c:pt idx="4414">
                  <c:v>41671</c:v>
                </c:pt>
                <c:pt idx="4415">
                  <c:v>41672</c:v>
                </c:pt>
                <c:pt idx="4416">
                  <c:v>41673</c:v>
                </c:pt>
                <c:pt idx="4417">
                  <c:v>41674</c:v>
                </c:pt>
                <c:pt idx="4418">
                  <c:v>41675</c:v>
                </c:pt>
                <c:pt idx="4419">
                  <c:v>41676</c:v>
                </c:pt>
                <c:pt idx="4420">
                  <c:v>41677</c:v>
                </c:pt>
                <c:pt idx="4421">
                  <c:v>41678</c:v>
                </c:pt>
                <c:pt idx="4422">
                  <c:v>41679</c:v>
                </c:pt>
                <c:pt idx="4423">
                  <c:v>41680</c:v>
                </c:pt>
                <c:pt idx="4424">
                  <c:v>41681</c:v>
                </c:pt>
                <c:pt idx="4425">
                  <c:v>41682</c:v>
                </c:pt>
                <c:pt idx="4426">
                  <c:v>41683</c:v>
                </c:pt>
                <c:pt idx="4427">
                  <c:v>41684</c:v>
                </c:pt>
                <c:pt idx="4428">
                  <c:v>41685</c:v>
                </c:pt>
                <c:pt idx="4429">
                  <c:v>41686</c:v>
                </c:pt>
                <c:pt idx="4430">
                  <c:v>41687</c:v>
                </c:pt>
                <c:pt idx="4431">
                  <c:v>41688</c:v>
                </c:pt>
                <c:pt idx="4432">
                  <c:v>41689</c:v>
                </c:pt>
                <c:pt idx="4433">
                  <c:v>41690</c:v>
                </c:pt>
                <c:pt idx="4434">
                  <c:v>41691</c:v>
                </c:pt>
                <c:pt idx="4435">
                  <c:v>41692</c:v>
                </c:pt>
                <c:pt idx="4436">
                  <c:v>41693</c:v>
                </c:pt>
                <c:pt idx="4437">
                  <c:v>41694</c:v>
                </c:pt>
                <c:pt idx="4438">
                  <c:v>41695</c:v>
                </c:pt>
                <c:pt idx="4439">
                  <c:v>41696</c:v>
                </c:pt>
                <c:pt idx="4440">
                  <c:v>41697</c:v>
                </c:pt>
                <c:pt idx="4441">
                  <c:v>41698</c:v>
                </c:pt>
                <c:pt idx="4442">
                  <c:v>41699</c:v>
                </c:pt>
                <c:pt idx="4443">
                  <c:v>41700</c:v>
                </c:pt>
                <c:pt idx="4444">
                  <c:v>41701</c:v>
                </c:pt>
                <c:pt idx="4445">
                  <c:v>41702</c:v>
                </c:pt>
                <c:pt idx="4446">
                  <c:v>41703</c:v>
                </c:pt>
                <c:pt idx="4447">
                  <c:v>41704</c:v>
                </c:pt>
                <c:pt idx="4448">
                  <c:v>41705</c:v>
                </c:pt>
                <c:pt idx="4449">
                  <c:v>41706</c:v>
                </c:pt>
                <c:pt idx="4450">
                  <c:v>41707</c:v>
                </c:pt>
                <c:pt idx="4451">
                  <c:v>41708</c:v>
                </c:pt>
                <c:pt idx="4452">
                  <c:v>41709</c:v>
                </c:pt>
                <c:pt idx="4453">
                  <c:v>41710</c:v>
                </c:pt>
                <c:pt idx="4454">
                  <c:v>41711</c:v>
                </c:pt>
                <c:pt idx="4455">
                  <c:v>41712</c:v>
                </c:pt>
                <c:pt idx="4456">
                  <c:v>41713</c:v>
                </c:pt>
                <c:pt idx="4457">
                  <c:v>41714</c:v>
                </c:pt>
                <c:pt idx="4458">
                  <c:v>41715</c:v>
                </c:pt>
                <c:pt idx="4459">
                  <c:v>41716</c:v>
                </c:pt>
                <c:pt idx="4460">
                  <c:v>41717</c:v>
                </c:pt>
                <c:pt idx="4461">
                  <c:v>41718</c:v>
                </c:pt>
                <c:pt idx="4462">
                  <c:v>41719</c:v>
                </c:pt>
                <c:pt idx="4463">
                  <c:v>41720</c:v>
                </c:pt>
                <c:pt idx="4464">
                  <c:v>41721</c:v>
                </c:pt>
                <c:pt idx="4465">
                  <c:v>41722</c:v>
                </c:pt>
                <c:pt idx="4466">
                  <c:v>41723</c:v>
                </c:pt>
                <c:pt idx="4467">
                  <c:v>41724</c:v>
                </c:pt>
                <c:pt idx="4468">
                  <c:v>41725</c:v>
                </c:pt>
                <c:pt idx="4469">
                  <c:v>41726</c:v>
                </c:pt>
                <c:pt idx="4470">
                  <c:v>41727</c:v>
                </c:pt>
                <c:pt idx="4471">
                  <c:v>41728</c:v>
                </c:pt>
                <c:pt idx="4472">
                  <c:v>41729</c:v>
                </c:pt>
                <c:pt idx="4473">
                  <c:v>41730</c:v>
                </c:pt>
                <c:pt idx="4474">
                  <c:v>41731</c:v>
                </c:pt>
                <c:pt idx="4475">
                  <c:v>41732</c:v>
                </c:pt>
                <c:pt idx="4476">
                  <c:v>41733</c:v>
                </c:pt>
                <c:pt idx="4477">
                  <c:v>41734</c:v>
                </c:pt>
                <c:pt idx="4478">
                  <c:v>41735</c:v>
                </c:pt>
                <c:pt idx="4479">
                  <c:v>41736</c:v>
                </c:pt>
                <c:pt idx="4480">
                  <c:v>41737</c:v>
                </c:pt>
                <c:pt idx="4481">
                  <c:v>41738</c:v>
                </c:pt>
                <c:pt idx="4482">
                  <c:v>41739</c:v>
                </c:pt>
                <c:pt idx="4483">
                  <c:v>41740</c:v>
                </c:pt>
                <c:pt idx="4484">
                  <c:v>41741</c:v>
                </c:pt>
                <c:pt idx="4485">
                  <c:v>41742</c:v>
                </c:pt>
                <c:pt idx="4486">
                  <c:v>41743</c:v>
                </c:pt>
                <c:pt idx="4487">
                  <c:v>41744</c:v>
                </c:pt>
                <c:pt idx="4488">
                  <c:v>41745</c:v>
                </c:pt>
                <c:pt idx="4489">
                  <c:v>41746</c:v>
                </c:pt>
                <c:pt idx="4490">
                  <c:v>41747</c:v>
                </c:pt>
                <c:pt idx="4491">
                  <c:v>41748</c:v>
                </c:pt>
                <c:pt idx="4492">
                  <c:v>41749</c:v>
                </c:pt>
                <c:pt idx="4493">
                  <c:v>41750</c:v>
                </c:pt>
                <c:pt idx="4494">
                  <c:v>41751</c:v>
                </c:pt>
                <c:pt idx="4495">
                  <c:v>41752</c:v>
                </c:pt>
                <c:pt idx="4496">
                  <c:v>41753</c:v>
                </c:pt>
                <c:pt idx="4497">
                  <c:v>41754</c:v>
                </c:pt>
                <c:pt idx="4498">
                  <c:v>41755</c:v>
                </c:pt>
                <c:pt idx="4499">
                  <c:v>41756</c:v>
                </c:pt>
                <c:pt idx="4500">
                  <c:v>41757</c:v>
                </c:pt>
                <c:pt idx="4501">
                  <c:v>41758</c:v>
                </c:pt>
                <c:pt idx="4502">
                  <c:v>41759</c:v>
                </c:pt>
                <c:pt idx="4503">
                  <c:v>41760</c:v>
                </c:pt>
                <c:pt idx="4504">
                  <c:v>41761</c:v>
                </c:pt>
                <c:pt idx="4505">
                  <c:v>41762</c:v>
                </c:pt>
                <c:pt idx="4506">
                  <c:v>41763</c:v>
                </c:pt>
                <c:pt idx="4507">
                  <c:v>41764</c:v>
                </c:pt>
                <c:pt idx="4508">
                  <c:v>41765</c:v>
                </c:pt>
                <c:pt idx="4509">
                  <c:v>41766</c:v>
                </c:pt>
                <c:pt idx="4510">
                  <c:v>41767</c:v>
                </c:pt>
                <c:pt idx="4511">
                  <c:v>41768</c:v>
                </c:pt>
                <c:pt idx="4512">
                  <c:v>41769</c:v>
                </c:pt>
                <c:pt idx="4513">
                  <c:v>41770</c:v>
                </c:pt>
                <c:pt idx="4514">
                  <c:v>41771</c:v>
                </c:pt>
                <c:pt idx="4515">
                  <c:v>41772</c:v>
                </c:pt>
                <c:pt idx="4516">
                  <c:v>41773</c:v>
                </c:pt>
                <c:pt idx="4517">
                  <c:v>41774</c:v>
                </c:pt>
                <c:pt idx="4518">
                  <c:v>41775</c:v>
                </c:pt>
                <c:pt idx="4519">
                  <c:v>41776</c:v>
                </c:pt>
                <c:pt idx="4520">
                  <c:v>41777</c:v>
                </c:pt>
                <c:pt idx="4521">
                  <c:v>41778</c:v>
                </c:pt>
                <c:pt idx="4522">
                  <c:v>41779</c:v>
                </c:pt>
                <c:pt idx="4523">
                  <c:v>41780</c:v>
                </c:pt>
                <c:pt idx="4524">
                  <c:v>41781</c:v>
                </c:pt>
                <c:pt idx="4525">
                  <c:v>41782</c:v>
                </c:pt>
                <c:pt idx="4526">
                  <c:v>41783</c:v>
                </c:pt>
                <c:pt idx="4527">
                  <c:v>41784</c:v>
                </c:pt>
                <c:pt idx="4528">
                  <c:v>41785</c:v>
                </c:pt>
                <c:pt idx="4529">
                  <c:v>41786</c:v>
                </c:pt>
                <c:pt idx="4530">
                  <c:v>41787</c:v>
                </c:pt>
                <c:pt idx="4531">
                  <c:v>41788</c:v>
                </c:pt>
                <c:pt idx="4532">
                  <c:v>41789</c:v>
                </c:pt>
                <c:pt idx="4533">
                  <c:v>41790</c:v>
                </c:pt>
                <c:pt idx="4534">
                  <c:v>41791</c:v>
                </c:pt>
                <c:pt idx="4535">
                  <c:v>41792</c:v>
                </c:pt>
                <c:pt idx="4536">
                  <c:v>41793</c:v>
                </c:pt>
                <c:pt idx="4537">
                  <c:v>41794</c:v>
                </c:pt>
                <c:pt idx="4538">
                  <c:v>41795</c:v>
                </c:pt>
                <c:pt idx="4539">
                  <c:v>41796</c:v>
                </c:pt>
                <c:pt idx="4540">
                  <c:v>41797</c:v>
                </c:pt>
                <c:pt idx="4541">
                  <c:v>41798</c:v>
                </c:pt>
                <c:pt idx="4542">
                  <c:v>41799</c:v>
                </c:pt>
                <c:pt idx="4543">
                  <c:v>41800</c:v>
                </c:pt>
                <c:pt idx="4544">
                  <c:v>41801</c:v>
                </c:pt>
                <c:pt idx="4545">
                  <c:v>41802</c:v>
                </c:pt>
                <c:pt idx="4546">
                  <c:v>41803</c:v>
                </c:pt>
                <c:pt idx="4547">
                  <c:v>41804</c:v>
                </c:pt>
                <c:pt idx="4548">
                  <c:v>41805</c:v>
                </c:pt>
                <c:pt idx="4549">
                  <c:v>41806</c:v>
                </c:pt>
                <c:pt idx="4550">
                  <c:v>41807</c:v>
                </c:pt>
                <c:pt idx="4551">
                  <c:v>41808</c:v>
                </c:pt>
                <c:pt idx="4552">
                  <c:v>41809</c:v>
                </c:pt>
                <c:pt idx="4553">
                  <c:v>41810</c:v>
                </c:pt>
                <c:pt idx="4554">
                  <c:v>41811</c:v>
                </c:pt>
                <c:pt idx="4555">
                  <c:v>41812</c:v>
                </c:pt>
                <c:pt idx="4556">
                  <c:v>41813</c:v>
                </c:pt>
                <c:pt idx="4557">
                  <c:v>41814</c:v>
                </c:pt>
                <c:pt idx="4558">
                  <c:v>41815</c:v>
                </c:pt>
                <c:pt idx="4559">
                  <c:v>41816</c:v>
                </c:pt>
                <c:pt idx="4560">
                  <c:v>41817</c:v>
                </c:pt>
                <c:pt idx="4561">
                  <c:v>41818</c:v>
                </c:pt>
                <c:pt idx="4562">
                  <c:v>41819</c:v>
                </c:pt>
                <c:pt idx="4563">
                  <c:v>41820</c:v>
                </c:pt>
                <c:pt idx="4564">
                  <c:v>41821</c:v>
                </c:pt>
                <c:pt idx="4565">
                  <c:v>41822</c:v>
                </c:pt>
                <c:pt idx="4566">
                  <c:v>41823</c:v>
                </c:pt>
                <c:pt idx="4567">
                  <c:v>41824</c:v>
                </c:pt>
                <c:pt idx="4568">
                  <c:v>41825</c:v>
                </c:pt>
                <c:pt idx="4569">
                  <c:v>41826</c:v>
                </c:pt>
                <c:pt idx="4570">
                  <c:v>41827</c:v>
                </c:pt>
                <c:pt idx="4571">
                  <c:v>41828</c:v>
                </c:pt>
                <c:pt idx="4572">
                  <c:v>41829</c:v>
                </c:pt>
                <c:pt idx="4573">
                  <c:v>41830</c:v>
                </c:pt>
                <c:pt idx="4574">
                  <c:v>41831</c:v>
                </c:pt>
                <c:pt idx="4575">
                  <c:v>41832</c:v>
                </c:pt>
                <c:pt idx="4576">
                  <c:v>41833</c:v>
                </c:pt>
                <c:pt idx="4577">
                  <c:v>41834</c:v>
                </c:pt>
                <c:pt idx="4578">
                  <c:v>41835</c:v>
                </c:pt>
                <c:pt idx="4579">
                  <c:v>41836</c:v>
                </c:pt>
                <c:pt idx="4580">
                  <c:v>41837</c:v>
                </c:pt>
                <c:pt idx="4581">
                  <c:v>41838</c:v>
                </c:pt>
                <c:pt idx="4582">
                  <c:v>41839</c:v>
                </c:pt>
                <c:pt idx="4583">
                  <c:v>41840</c:v>
                </c:pt>
                <c:pt idx="4584">
                  <c:v>41841</c:v>
                </c:pt>
                <c:pt idx="4585">
                  <c:v>41842</c:v>
                </c:pt>
                <c:pt idx="4586">
                  <c:v>41843</c:v>
                </c:pt>
                <c:pt idx="4587">
                  <c:v>41844</c:v>
                </c:pt>
                <c:pt idx="4588">
                  <c:v>41845</c:v>
                </c:pt>
                <c:pt idx="4589">
                  <c:v>41846</c:v>
                </c:pt>
                <c:pt idx="4590">
                  <c:v>41847</c:v>
                </c:pt>
                <c:pt idx="4591">
                  <c:v>41848</c:v>
                </c:pt>
                <c:pt idx="4592">
                  <c:v>41849</c:v>
                </c:pt>
                <c:pt idx="4593">
                  <c:v>41850</c:v>
                </c:pt>
                <c:pt idx="4594">
                  <c:v>41851</c:v>
                </c:pt>
                <c:pt idx="4595">
                  <c:v>41852</c:v>
                </c:pt>
                <c:pt idx="4596">
                  <c:v>41853</c:v>
                </c:pt>
                <c:pt idx="4597">
                  <c:v>41854</c:v>
                </c:pt>
                <c:pt idx="4598">
                  <c:v>41855</c:v>
                </c:pt>
                <c:pt idx="4599">
                  <c:v>41856</c:v>
                </c:pt>
                <c:pt idx="4600">
                  <c:v>41857</c:v>
                </c:pt>
                <c:pt idx="4601">
                  <c:v>41858</c:v>
                </c:pt>
                <c:pt idx="4602">
                  <c:v>41859</c:v>
                </c:pt>
                <c:pt idx="4603">
                  <c:v>41860</c:v>
                </c:pt>
                <c:pt idx="4604">
                  <c:v>41861</c:v>
                </c:pt>
                <c:pt idx="4605">
                  <c:v>41862</c:v>
                </c:pt>
                <c:pt idx="4606">
                  <c:v>41863</c:v>
                </c:pt>
                <c:pt idx="4607">
                  <c:v>41864</c:v>
                </c:pt>
                <c:pt idx="4608">
                  <c:v>41865</c:v>
                </c:pt>
                <c:pt idx="4609">
                  <c:v>41866</c:v>
                </c:pt>
                <c:pt idx="4610">
                  <c:v>41867</c:v>
                </c:pt>
                <c:pt idx="4611">
                  <c:v>41868</c:v>
                </c:pt>
                <c:pt idx="4612">
                  <c:v>41869</c:v>
                </c:pt>
                <c:pt idx="4613">
                  <c:v>41870</c:v>
                </c:pt>
                <c:pt idx="4614">
                  <c:v>41871</c:v>
                </c:pt>
                <c:pt idx="4615">
                  <c:v>41872</c:v>
                </c:pt>
                <c:pt idx="4616">
                  <c:v>41873</c:v>
                </c:pt>
                <c:pt idx="4617">
                  <c:v>41874</c:v>
                </c:pt>
                <c:pt idx="4618">
                  <c:v>41875</c:v>
                </c:pt>
                <c:pt idx="4619">
                  <c:v>41876</c:v>
                </c:pt>
                <c:pt idx="4620">
                  <c:v>41877</c:v>
                </c:pt>
                <c:pt idx="4621">
                  <c:v>41878</c:v>
                </c:pt>
                <c:pt idx="4622">
                  <c:v>41879</c:v>
                </c:pt>
                <c:pt idx="4623">
                  <c:v>41880</c:v>
                </c:pt>
                <c:pt idx="4624">
                  <c:v>41881</c:v>
                </c:pt>
                <c:pt idx="4625">
                  <c:v>41882</c:v>
                </c:pt>
                <c:pt idx="4626">
                  <c:v>41883</c:v>
                </c:pt>
                <c:pt idx="4627">
                  <c:v>41884</c:v>
                </c:pt>
                <c:pt idx="4628">
                  <c:v>41885</c:v>
                </c:pt>
                <c:pt idx="4629">
                  <c:v>41886</c:v>
                </c:pt>
                <c:pt idx="4630">
                  <c:v>41887</c:v>
                </c:pt>
                <c:pt idx="4631">
                  <c:v>41888</c:v>
                </c:pt>
                <c:pt idx="4632">
                  <c:v>41889</c:v>
                </c:pt>
                <c:pt idx="4633">
                  <c:v>41890</c:v>
                </c:pt>
                <c:pt idx="4634">
                  <c:v>41891</c:v>
                </c:pt>
                <c:pt idx="4635">
                  <c:v>41892</c:v>
                </c:pt>
                <c:pt idx="4636">
                  <c:v>41893</c:v>
                </c:pt>
                <c:pt idx="4637">
                  <c:v>41894</c:v>
                </c:pt>
                <c:pt idx="4638">
                  <c:v>41895</c:v>
                </c:pt>
                <c:pt idx="4639">
                  <c:v>41896</c:v>
                </c:pt>
                <c:pt idx="4640">
                  <c:v>41897</c:v>
                </c:pt>
                <c:pt idx="4641">
                  <c:v>41898</c:v>
                </c:pt>
                <c:pt idx="4642">
                  <c:v>41899</c:v>
                </c:pt>
                <c:pt idx="4643">
                  <c:v>41900</c:v>
                </c:pt>
                <c:pt idx="4644">
                  <c:v>41901</c:v>
                </c:pt>
                <c:pt idx="4645">
                  <c:v>41902</c:v>
                </c:pt>
                <c:pt idx="4646">
                  <c:v>41903</c:v>
                </c:pt>
                <c:pt idx="4647">
                  <c:v>41904</c:v>
                </c:pt>
                <c:pt idx="4648">
                  <c:v>41905</c:v>
                </c:pt>
                <c:pt idx="4649">
                  <c:v>41906</c:v>
                </c:pt>
                <c:pt idx="4650">
                  <c:v>41907</c:v>
                </c:pt>
                <c:pt idx="4651">
                  <c:v>41908</c:v>
                </c:pt>
                <c:pt idx="4652">
                  <c:v>41909</c:v>
                </c:pt>
                <c:pt idx="4653">
                  <c:v>41910</c:v>
                </c:pt>
                <c:pt idx="4654">
                  <c:v>41911</c:v>
                </c:pt>
                <c:pt idx="4655">
                  <c:v>41912</c:v>
                </c:pt>
                <c:pt idx="4656">
                  <c:v>41913</c:v>
                </c:pt>
                <c:pt idx="4657">
                  <c:v>41914</c:v>
                </c:pt>
                <c:pt idx="4658">
                  <c:v>41915</c:v>
                </c:pt>
                <c:pt idx="4659">
                  <c:v>41916</c:v>
                </c:pt>
                <c:pt idx="4660">
                  <c:v>41917</c:v>
                </c:pt>
                <c:pt idx="4661">
                  <c:v>41918</c:v>
                </c:pt>
                <c:pt idx="4662">
                  <c:v>41919</c:v>
                </c:pt>
                <c:pt idx="4663">
                  <c:v>41920</c:v>
                </c:pt>
                <c:pt idx="4664">
                  <c:v>41921</c:v>
                </c:pt>
                <c:pt idx="4665">
                  <c:v>41922</c:v>
                </c:pt>
                <c:pt idx="4666">
                  <c:v>41923</c:v>
                </c:pt>
                <c:pt idx="4667">
                  <c:v>41924</c:v>
                </c:pt>
                <c:pt idx="4668">
                  <c:v>41925</c:v>
                </c:pt>
                <c:pt idx="4669">
                  <c:v>41926</c:v>
                </c:pt>
                <c:pt idx="4670">
                  <c:v>41927</c:v>
                </c:pt>
                <c:pt idx="4671">
                  <c:v>41928</c:v>
                </c:pt>
                <c:pt idx="4672">
                  <c:v>41929</c:v>
                </c:pt>
                <c:pt idx="4673">
                  <c:v>41930</c:v>
                </c:pt>
                <c:pt idx="4674">
                  <c:v>41931</c:v>
                </c:pt>
                <c:pt idx="4675">
                  <c:v>41932</c:v>
                </c:pt>
                <c:pt idx="4676">
                  <c:v>41933</c:v>
                </c:pt>
                <c:pt idx="4677">
                  <c:v>41934</c:v>
                </c:pt>
                <c:pt idx="4678">
                  <c:v>41935</c:v>
                </c:pt>
                <c:pt idx="4679">
                  <c:v>41936</c:v>
                </c:pt>
                <c:pt idx="4680">
                  <c:v>41937</c:v>
                </c:pt>
                <c:pt idx="4681">
                  <c:v>41938</c:v>
                </c:pt>
                <c:pt idx="4682">
                  <c:v>41939</c:v>
                </c:pt>
                <c:pt idx="4683">
                  <c:v>41940</c:v>
                </c:pt>
                <c:pt idx="4684">
                  <c:v>41941</c:v>
                </c:pt>
                <c:pt idx="4685">
                  <c:v>41942</c:v>
                </c:pt>
                <c:pt idx="4686">
                  <c:v>41943</c:v>
                </c:pt>
                <c:pt idx="4687">
                  <c:v>41944</c:v>
                </c:pt>
                <c:pt idx="4688">
                  <c:v>41945</c:v>
                </c:pt>
                <c:pt idx="4689">
                  <c:v>41946</c:v>
                </c:pt>
                <c:pt idx="4690">
                  <c:v>41947</c:v>
                </c:pt>
                <c:pt idx="4691">
                  <c:v>41948</c:v>
                </c:pt>
                <c:pt idx="4692">
                  <c:v>41949</c:v>
                </c:pt>
                <c:pt idx="4693">
                  <c:v>41950</c:v>
                </c:pt>
                <c:pt idx="4694">
                  <c:v>41951</c:v>
                </c:pt>
                <c:pt idx="4695">
                  <c:v>41952</c:v>
                </c:pt>
                <c:pt idx="4696">
                  <c:v>41953</c:v>
                </c:pt>
                <c:pt idx="4697">
                  <c:v>41954</c:v>
                </c:pt>
                <c:pt idx="4698">
                  <c:v>41955</c:v>
                </c:pt>
                <c:pt idx="4699">
                  <c:v>41956</c:v>
                </c:pt>
                <c:pt idx="4700">
                  <c:v>41957</c:v>
                </c:pt>
                <c:pt idx="4701">
                  <c:v>41958</c:v>
                </c:pt>
                <c:pt idx="4702">
                  <c:v>41959</c:v>
                </c:pt>
                <c:pt idx="4703">
                  <c:v>41960</c:v>
                </c:pt>
                <c:pt idx="4704">
                  <c:v>41961</c:v>
                </c:pt>
                <c:pt idx="4705">
                  <c:v>41962</c:v>
                </c:pt>
                <c:pt idx="4706">
                  <c:v>41963</c:v>
                </c:pt>
                <c:pt idx="4707">
                  <c:v>41964</c:v>
                </c:pt>
                <c:pt idx="4708">
                  <c:v>41965</c:v>
                </c:pt>
                <c:pt idx="4709">
                  <c:v>41966</c:v>
                </c:pt>
                <c:pt idx="4710">
                  <c:v>41967</c:v>
                </c:pt>
                <c:pt idx="4711">
                  <c:v>41968</c:v>
                </c:pt>
                <c:pt idx="4712">
                  <c:v>41969</c:v>
                </c:pt>
                <c:pt idx="4713">
                  <c:v>41970</c:v>
                </c:pt>
                <c:pt idx="4714">
                  <c:v>41971</c:v>
                </c:pt>
                <c:pt idx="4715">
                  <c:v>41972</c:v>
                </c:pt>
                <c:pt idx="4716">
                  <c:v>41973</c:v>
                </c:pt>
                <c:pt idx="4717">
                  <c:v>41974</c:v>
                </c:pt>
                <c:pt idx="4718">
                  <c:v>41975</c:v>
                </c:pt>
                <c:pt idx="4719">
                  <c:v>41976</c:v>
                </c:pt>
                <c:pt idx="4720">
                  <c:v>41977</c:v>
                </c:pt>
                <c:pt idx="4721">
                  <c:v>41978</c:v>
                </c:pt>
                <c:pt idx="4722">
                  <c:v>41979</c:v>
                </c:pt>
                <c:pt idx="4723">
                  <c:v>41980</c:v>
                </c:pt>
                <c:pt idx="4724">
                  <c:v>41981</c:v>
                </c:pt>
                <c:pt idx="4725">
                  <c:v>41982</c:v>
                </c:pt>
                <c:pt idx="4726">
                  <c:v>41983</c:v>
                </c:pt>
                <c:pt idx="4727">
                  <c:v>41984</c:v>
                </c:pt>
                <c:pt idx="4728">
                  <c:v>41985</c:v>
                </c:pt>
                <c:pt idx="4729">
                  <c:v>41986</c:v>
                </c:pt>
                <c:pt idx="4730">
                  <c:v>41987</c:v>
                </c:pt>
                <c:pt idx="4731">
                  <c:v>41988</c:v>
                </c:pt>
                <c:pt idx="4732">
                  <c:v>41989</c:v>
                </c:pt>
                <c:pt idx="4733">
                  <c:v>41990</c:v>
                </c:pt>
                <c:pt idx="4734">
                  <c:v>41991</c:v>
                </c:pt>
                <c:pt idx="4735">
                  <c:v>41992</c:v>
                </c:pt>
                <c:pt idx="4736">
                  <c:v>41993</c:v>
                </c:pt>
                <c:pt idx="4737">
                  <c:v>41994</c:v>
                </c:pt>
                <c:pt idx="4738">
                  <c:v>41995</c:v>
                </c:pt>
                <c:pt idx="4739">
                  <c:v>41996</c:v>
                </c:pt>
                <c:pt idx="4740">
                  <c:v>41997</c:v>
                </c:pt>
                <c:pt idx="4741">
                  <c:v>41998</c:v>
                </c:pt>
                <c:pt idx="4742">
                  <c:v>41999</c:v>
                </c:pt>
                <c:pt idx="4743">
                  <c:v>42000</c:v>
                </c:pt>
                <c:pt idx="4744">
                  <c:v>42001</c:v>
                </c:pt>
                <c:pt idx="4745">
                  <c:v>42002</c:v>
                </c:pt>
                <c:pt idx="4746">
                  <c:v>42003</c:v>
                </c:pt>
                <c:pt idx="4747">
                  <c:v>42004</c:v>
                </c:pt>
                <c:pt idx="4748">
                  <c:v>42005</c:v>
                </c:pt>
                <c:pt idx="4749">
                  <c:v>42006</c:v>
                </c:pt>
                <c:pt idx="4750">
                  <c:v>42007</c:v>
                </c:pt>
                <c:pt idx="4751">
                  <c:v>42008</c:v>
                </c:pt>
                <c:pt idx="4752">
                  <c:v>42009</c:v>
                </c:pt>
                <c:pt idx="4753">
                  <c:v>42010</c:v>
                </c:pt>
                <c:pt idx="4754">
                  <c:v>42011</c:v>
                </c:pt>
                <c:pt idx="4755">
                  <c:v>42012</c:v>
                </c:pt>
                <c:pt idx="4756">
                  <c:v>42013</c:v>
                </c:pt>
                <c:pt idx="4757">
                  <c:v>42014</c:v>
                </c:pt>
                <c:pt idx="4758">
                  <c:v>42015</c:v>
                </c:pt>
                <c:pt idx="4759">
                  <c:v>42016</c:v>
                </c:pt>
                <c:pt idx="4760">
                  <c:v>42017</c:v>
                </c:pt>
                <c:pt idx="4761">
                  <c:v>42018</c:v>
                </c:pt>
                <c:pt idx="4762">
                  <c:v>42019</c:v>
                </c:pt>
                <c:pt idx="4763">
                  <c:v>42020</c:v>
                </c:pt>
                <c:pt idx="4764">
                  <c:v>42021</c:v>
                </c:pt>
                <c:pt idx="4765">
                  <c:v>42022</c:v>
                </c:pt>
                <c:pt idx="4766">
                  <c:v>42023</c:v>
                </c:pt>
                <c:pt idx="4767">
                  <c:v>42024</c:v>
                </c:pt>
                <c:pt idx="4768">
                  <c:v>42025</c:v>
                </c:pt>
                <c:pt idx="4769">
                  <c:v>42026</c:v>
                </c:pt>
                <c:pt idx="4770">
                  <c:v>42027</c:v>
                </c:pt>
                <c:pt idx="4771">
                  <c:v>42028</c:v>
                </c:pt>
                <c:pt idx="4772">
                  <c:v>42029</c:v>
                </c:pt>
                <c:pt idx="4773">
                  <c:v>42030</c:v>
                </c:pt>
                <c:pt idx="4774">
                  <c:v>42031</c:v>
                </c:pt>
                <c:pt idx="4775">
                  <c:v>42032</c:v>
                </c:pt>
                <c:pt idx="4776">
                  <c:v>42033</c:v>
                </c:pt>
                <c:pt idx="4777">
                  <c:v>42034</c:v>
                </c:pt>
                <c:pt idx="4778">
                  <c:v>42035</c:v>
                </c:pt>
                <c:pt idx="4779">
                  <c:v>42036</c:v>
                </c:pt>
                <c:pt idx="4780">
                  <c:v>42037</c:v>
                </c:pt>
                <c:pt idx="4781">
                  <c:v>42038</c:v>
                </c:pt>
                <c:pt idx="4782">
                  <c:v>42039</c:v>
                </c:pt>
                <c:pt idx="4783">
                  <c:v>42040</c:v>
                </c:pt>
                <c:pt idx="4784">
                  <c:v>42041</c:v>
                </c:pt>
                <c:pt idx="4785">
                  <c:v>42042</c:v>
                </c:pt>
                <c:pt idx="4786">
                  <c:v>42043</c:v>
                </c:pt>
                <c:pt idx="4787">
                  <c:v>42044</c:v>
                </c:pt>
                <c:pt idx="4788">
                  <c:v>42045</c:v>
                </c:pt>
                <c:pt idx="4789">
                  <c:v>42046</c:v>
                </c:pt>
                <c:pt idx="4790">
                  <c:v>42047</c:v>
                </c:pt>
                <c:pt idx="4791">
                  <c:v>42048</c:v>
                </c:pt>
                <c:pt idx="4792">
                  <c:v>42049</c:v>
                </c:pt>
                <c:pt idx="4793">
                  <c:v>42050</c:v>
                </c:pt>
                <c:pt idx="4794">
                  <c:v>42051</c:v>
                </c:pt>
                <c:pt idx="4795">
                  <c:v>42052</c:v>
                </c:pt>
                <c:pt idx="4796">
                  <c:v>42053</c:v>
                </c:pt>
                <c:pt idx="4797">
                  <c:v>42054</c:v>
                </c:pt>
                <c:pt idx="4798">
                  <c:v>42055</c:v>
                </c:pt>
                <c:pt idx="4799">
                  <c:v>42056</c:v>
                </c:pt>
                <c:pt idx="4800">
                  <c:v>42057</c:v>
                </c:pt>
                <c:pt idx="4801">
                  <c:v>42058</c:v>
                </c:pt>
                <c:pt idx="4802">
                  <c:v>42059</c:v>
                </c:pt>
                <c:pt idx="4803">
                  <c:v>42060</c:v>
                </c:pt>
                <c:pt idx="4804">
                  <c:v>42061</c:v>
                </c:pt>
                <c:pt idx="4805">
                  <c:v>42062</c:v>
                </c:pt>
                <c:pt idx="4806">
                  <c:v>42063</c:v>
                </c:pt>
                <c:pt idx="4807">
                  <c:v>42064</c:v>
                </c:pt>
                <c:pt idx="4808">
                  <c:v>42065</c:v>
                </c:pt>
                <c:pt idx="4809">
                  <c:v>42066</c:v>
                </c:pt>
                <c:pt idx="4810">
                  <c:v>42067</c:v>
                </c:pt>
                <c:pt idx="4811">
                  <c:v>42068</c:v>
                </c:pt>
                <c:pt idx="4812">
                  <c:v>42069</c:v>
                </c:pt>
                <c:pt idx="4813">
                  <c:v>42070</c:v>
                </c:pt>
                <c:pt idx="4814">
                  <c:v>42071</c:v>
                </c:pt>
                <c:pt idx="4815">
                  <c:v>42072</c:v>
                </c:pt>
                <c:pt idx="4816">
                  <c:v>42073</c:v>
                </c:pt>
                <c:pt idx="4817">
                  <c:v>42074</c:v>
                </c:pt>
                <c:pt idx="4818">
                  <c:v>42075</c:v>
                </c:pt>
                <c:pt idx="4819">
                  <c:v>42076</c:v>
                </c:pt>
                <c:pt idx="4820">
                  <c:v>42077</c:v>
                </c:pt>
                <c:pt idx="4821">
                  <c:v>42078</c:v>
                </c:pt>
                <c:pt idx="4822">
                  <c:v>42079</c:v>
                </c:pt>
                <c:pt idx="4823">
                  <c:v>42080</c:v>
                </c:pt>
                <c:pt idx="4824">
                  <c:v>42081</c:v>
                </c:pt>
                <c:pt idx="4825">
                  <c:v>42082</c:v>
                </c:pt>
                <c:pt idx="4826">
                  <c:v>42083</c:v>
                </c:pt>
                <c:pt idx="4827">
                  <c:v>42084</c:v>
                </c:pt>
                <c:pt idx="4828">
                  <c:v>42085</c:v>
                </c:pt>
                <c:pt idx="4829">
                  <c:v>42086</c:v>
                </c:pt>
                <c:pt idx="4830">
                  <c:v>42087</c:v>
                </c:pt>
                <c:pt idx="4831">
                  <c:v>42088</c:v>
                </c:pt>
                <c:pt idx="4832">
                  <c:v>42089</c:v>
                </c:pt>
                <c:pt idx="4833">
                  <c:v>42090</c:v>
                </c:pt>
                <c:pt idx="4834">
                  <c:v>42091</c:v>
                </c:pt>
                <c:pt idx="4835">
                  <c:v>42092</c:v>
                </c:pt>
                <c:pt idx="4836">
                  <c:v>42093</c:v>
                </c:pt>
                <c:pt idx="4837">
                  <c:v>42094</c:v>
                </c:pt>
                <c:pt idx="4838">
                  <c:v>42095</c:v>
                </c:pt>
                <c:pt idx="4839">
                  <c:v>42096</c:v>
                </c:pt>
                <c:pt idx="4840">
                  <c:v>42097</c:v>
                </c:pt>
                <c:pt idx="4841">
                  <c:v>42098</c:v>
                </c:pt>
                <c:pt idx="4842">
                  <c:v>42099</c:v>
                </c:pt>
                <c:pt idx="4843">
                  <c:v>42100</c:v>
                </c:pt>
                <c:pt idx="4844">
                  <c:v>42101</c:v>
                </c:pt>
                <c:pt idx="4845">
                  <c:v>42102</c:v>
                </c:pt>
                <c:pt idx="4846">
                  <c:v>42103</c:v>
                </c:pt>
                <c:pt idx="4847">
                  <c:v>42104</c:v>
                </c:pt>
                <c:pt idx="4848">
                  <c:v>42105</c:v>
                </c:pt>
                <c:pt idx="4849">
                  <c:v>42106</c:v>
                </c:pt>
                <c:pt idx="4850">
                  <c:v>42107</c:v>
                </c:pt>
                <c:pt idx="4851">
                  <c:v>42108</c:v>
                </c:pt>
                <c:pt idx="4852">
                  <c:v>42109</c:v>
                </c:pt>
                <c:pt idx="4853">
                  <c:v>42110</c:v>
                </c:pt>
                <c:pt idx="4854">
                  <c:v>42111</c:v>
                </c:pt>
                <c:pt idx="4855">
                  <c:v>42112</c:v>
                </c:pt>
                <c:pt idx="4856">
                  <c:v>42113</c:v>
                </c:pt>
                <c:pt idx="4857">
                  <c:v>42114</c:v>
                </c:pt>
                <c:pt idx="4858">
                  <c:v>42115</c:v>
                </c:pt>
                <c:pt idx="4859">
                  <c:v>42116</c:v>
                </c:pt>
                <c:pt idx="4860">
                  <c:v>42117</c:v>
                </c:pt>
                <c:pt idx="4861">
                  <c:v>42118</c:v>
                </c:pt>
                <c:pt idx="4862">
                  <c:v>42119</c:v>
                </c:pt>
                <c:pt idx="4863">
                  <c:v>42120</c:v>
                </c:pt>
                <c:pt idx="4864">
                  <c:v>42121</c:v>
                </c:pt>
                <c:pt idx="4865">
                  <c:v>42122</c:v>
                </c:pt>
                <c:pt idx="4866">
                  <c:v>42123</c:v>
                </c:pt>
                <c:pt idx="4867">
                  <c:v>42124</c:v>
                </c:pt>
                <c:pt idx="4868">
                  <c:v>42125</c:v>
                </c:pt>
                <c:pt idx="4869">
                  <c:v>42126</c:v>
                </c:pt>
                <c:pt idx="4870">
                  <c:v>42127</c:v>
                </c:pt>
                <c:pt idx="4871">
                  <c:v>42128</c:v>
                </c:pt>
                <c:pt idx="4872">
                  <c:v>42129</c:v>
                </c:pt>
                <c:pt idx="4873">
                  <c:v>42130</c:v>
                </c:pt>
                <c:pt idx="4874">
                  <c:v>42131</c:v>
                </c:pt>
                <c:pt idx="4875">
                  <c:v>42132</c:v>
                </c:pt>
                <c:pt idx="4876">
                  <c:v>42133</c:v>
                </c:pt>
                <c:pt idx="4877">
                  <c:v>42134</c:v>
                </c:pt>
                <c:pt idx="4878">
                  <c:v>42135</c:v>
                </c:pt>
                <c:pt idx="4879">
                  <c:v>42136</c:v>
                </c:pt>
                <c:pt idx="4880">
                  <c:v>42137</c:v>
                </c:pt>
                <c:pt idx="4881">
                  <c:v>42138</c:v>
                </c:pt>
                <c:pt idx="4882">
                  <c:v>42139</c:v>
                </c:pt>
                <c:pt idx="4883">
                  <c:v>42140</c:v>
                </c:pt>
                <c:pt idx="4884">
                  <c:v>42141</c:v>
                </c:pt>
                <c:pt idx="4885">
                  <c:v>42142</c:v>
                </c:pt>
                <c:pt idx="4886">
                  <c:v>42143</c:v>
                </c:pt>
                <c:pt idx="4887">
                  <c:v>42144</c:v>
                </c:pt>
                <c:pt idx="4888">
                  <c:v>42145</c:v>
                </c:pt>
                <c:pt idx="4889">
                  <c:v>42146</c:v>
                </c:pt>
                <c:pt idx="4890">
                  <c:v>42147</c:v>
                </c:pt>
                <c:pt idx="4891">
                  <c:v>42148</c:v>
                </c:pt>
                <c:pt idx="4892">
                  <c:v>42149</c:v>
                </c:pt>
                <c:pt idx="4893">
                  <c:v>42150</c:v>
                </c:pt>
                <c:pt idx="4894">
                  <c:v>42151</c:v>
                </c:pt>
                <c:pt idx="4895">
                  <c:v>42152</c:v>
                </c:pt>
                <c:pt idx="4896">
                  <c:v>42153</c:v>
                </c:pt>
                <c:pt idx="4897">
                  <c:v>42154</c:v>
                </c:pt>
                <c:pt idx="4898">
                  <c:v>42155</c:v>
                </c:pt>
                <c:pt idx="4899">
                  <c:v>42156</c:v>
                </c:pt>
                <c:pt idx="4900">
                  <c:v>42157</c:v>
                </c:pt>
                <c:pt idx="4901">
                  <c:v>42158</c:v>
                </c:pt>
                <c:pt idx="4902">
                  <c:v>42159</c:v>
                </c:pt>
                <c:pt idx="4903">
                  <c:v>42160</c:v>
                </c:pt>
                <c:pt idx="4904">
                  <c:v>42161</c:v>
                </c:pt>
                <c:pt idx="4905">
                  <c:v>42162</c:v>
                </c:pt>
                <c:pt idx="4906">
                  <c:v>42163</c:v>
                </c:pt>
                <c:pt idx="4907">
                  <c:v>42164</c:v>
                </c:pt>
                <c:pt idx="4908">
                  <c:v>42165</c:v>
                </c:pt>
                <c:pt idx="4909">
                  <c:v>42166</c:v>
                </c:pt>
                <c:pt idx="4910">
                  <c:v>42167</c:v>
                </c:pt>
                <c:pt idx="4911">
                  <c:v>42168</c:v>
                </c:pt>
                <c:pt idx="4912">
                  <c:v>42169</c:v>
                </c:pt>
                <c:pt idx="4913">
                  <c:v>42170</c:v>
                </c:pt>
                <c:pt idx="4914">
                  <c:v>42171</c:v>
                </c:pt>
                <c:pt idx="4915">
                  <c:v>42172</c:v>
                </c:pt>
                <c:pt idx="4916">
                  <c:v>42173</c:v>
                </c:pt>
                <c:pt idx="4917">
                  <c:v>42174</c:v>
                </c:pt>
                <c:pt idx="4918">
                  <c:v>42175</c:v>
                </c:pt>
                <c:pt idx="4919">
                  <c:v>42176</c:v>
                </c:pt>
                <c:pt idx="4920">
                  <c:v>42177</c:v>
                </c:pt>
                <c:pt idx="4921">
                  <c:v>42178</c:v>
                </c:pt>
                <c:pt idx="4922">
                  <c:v>42179</c:v>
                </c:pt>
                <c:pt idx="4923">
                  <c:v>42180</c:v>
                </c:pt>
                <c:pt idx="4924">
                  <c:v>42181</c:v>
                </c:pt>
                <c:pt idx="4925">
                  <c:v>42182</c:v>
                </c:pt>
                <c:pt idx="4926">
                  <c:v>42183</c:v>
                </c:pt>
                <c:pt idx="4927">
                  <c:v>42184</c:v>
                </c:pt>
                <c:pt idx="4928">
                  <c:v>42185</c:v>
                </c:pt>
                <c:pt idx="4929">
                  <c:v>42186</c:v>
                </c:pt>
                <c:pt idx="4930">
                  <c:v>42187</c:v>
                </c:pt>
                <c:pt idx="4931">
                  <c:v>42188</c:v>
                </c:pt>
                <c:pt idx="4932">
                  <c:v>42189</c:v>
                </c:pt>
                <c:pt idx="4933">
                  <c:v>42190</c:v>
                </c:pt>
                <c:pt idx="4934">
                  <c:v>42191</c:v>
                </c:pt>
                <c:pt idx="4935">
                  <c:v>42192</c:v>
                </c:pt>
                <c:pt idx="4936">
                  <c:v>42193</c:v>
                </c:pt>
                <c:pt idx="4937">
                  <c:v>42194</c:v>
                </c:pt>
                <c:pt idx="4938">
                  <c:v>42195</c:v>
                </c:pt>
                <c:pt idx="4939">
                  <c:v>42196</c:v>
                </c:pt>
                <c:pt idx="4940">
                  <c:v>42197</c:v>
                </c:pt>
                <c:pt idx="4941">
                  <c:v>42198</c:v>
                </c:pt>
                <c:pt idx="4942">
                  <c:v>42199</c:v>
                </c:pt>
                <c:pt idx="4943">
                  <c:v>42200</c:v>
                </c:pt>
                <c:pt idx="4944">
                  <c:v>42201</c:v>
                </c:pt>
                <c:pt idx="4945">
                  <c:v>42202</c:v>
                </c:pt>
                <c:pt idx="4946">
                  <c:v>42203</c:v>
                </c:pt>
                <c:pt idx="4947">
                  <c:v>42204</c:v>
                </c:pt>
                <c:pt idx="4948">
                  <c:v>42205</c:v>
                </c:pt>
                <c:pt idx="4949">
                  <c:v>42206</c:v>
                </c:pt>
                <c:pt idx="4950">
                  <c:v>42207</c:v>
                </c:pt>
                <c:pt idx="4951">
                  <c:v>42208</c:v>
                </c:pt>
                <c:pt idx="4952">
                  <c:v>42209</c:v>
                </c:pt>
                <c:pt idx="4953">
                  <c:v>42210</c:v>
                </c:pt>
                <c:pt idx="4954">
                  <c:v>42211</c:v>
                </c:pt>
                <c:pt idx="4955">
                  <c:v>42212</c:v>
                </c:pt>
                <c:pt idx="4956">
                  <c:v>42213</c:v>
                </c:pt>
                <c:pt idx="4957">
                  <c:v>42214</c:v>
                </c:pt>
                <c:pt idx="4958">
                  <c:v>42215</c:v>
                </c:pt>
                <c:pt idx="4959">
                  <c:v>42216</c:v>
                </c:pt>
                <c:pt idx="4960">
                  <c:v>42217</c:v>
                </c:pt>
                <c:pt idx="4961">
                  <c:v>42218</c:v>
                </c:pt>
                <c:pt idx="4962">
                  <c:v>42219</c:v>
                </c:pt>
                <c:pt idx="4963">
                  <c:v>42220</c:v>
                </c:pt>
                <c:pt idx="4964">
                  <c:v>42221</c:v>
                </c:pt>
                <c:pt idx="4965">
                  <c:v>42222</c:v>
                </c:pt>
                <c:pt idx="4966">
                  <c:v>42223</c:v>
                </c:pt>
                <c:pt idx="4967">
                  <c:v>42224</c:v>
                </c:pt>
                <c:pt idx="4968">
                  <c:v>42225</c:v>
                </c:pt>
                <c:pt idx="4969">
                  <c:v>42226</c:v>
                </c:pt>
                <c:pt idx="4970">
                  <c:v>42227</c:v>
                </c:pt>
                <c:pt idx="4971">
                  <c:v>42228</c:v>
                </c:pt>
                <c:pt idx="4972">
                  <c:v>42229</c:v>
                </c:pt>
                <c:pt idx="4973">
                  <c:v>42230</c:v>
                </c:pt>
                <c:pt idx="4974">
                  <c:v>42231</c:v>
                </c:pt>
                <c:pt idx="4975">
                  <c:v>42232</c:v>
                </c:pt>
                <c:pt idx="4976">
                  <c:v>42233</c:v>
                </c:pt>
                <c:pt idx="4977">
                  <c:v>42234</c:v>
                </c:pt>
                <c:pt idx="4978">
                  <c:v>42235</c:v>
                </c:pt>
                <c:pt idx="4979">
                  <c:v>42236</c:v>
                </c:pt>
                <c:pt idx="4980">
                  <c:v>42237</c:v>
                </c:pt>
                <c:pt idx="4981">
                  <c:v>42238</c:v>
                </c:pt>
                <c:pt idx="4982">
                  <c:v>42239</c:v>
                </c:pt>
                <c:pt idx="4983">
                  <c:v>42240</c:v>
                </c:pt>
                <c:pt idx="4984">
                  <c:v>42241</c:v>
                </c:pt>
                <c:pt idx="4985">
                  <c:v>42242</c:v>
                </c:pt>
                <c:pt idx="4986">
                  <c:v>42243</c:v>
                </c:pt>
                <c:pt idx="4987">
                  <c:v>42244</c:v>
                </c:pt>
                <c:pt idx="4988">
                  <c:v>42245</c:v>
                </c:pt>
                <c:pt idx="4989">
                  <c:v>42246</c:v>
                </c:pt>
                <c:pt idx="4990">
                  <c:v>42247</c:v>
                </c:pt>
                <c:pt idx="4991">
                  <c:v>42248</c:v>
                </c:pt>
                <c:pt idx="4992">
                  <c:v>42249</c:v>
                </c:pt>
                <c:pt idx="4993">
                  <c:v>42250</c:v>
                </c:pt>
                <c:pt idx="4994">
                  <c:v>42251</c:v>
                </c:pt>
                <c:pt idx="4995">
                  <c:v>42252</c:v>
                </c:pt>
                <c:pt idx="4996">
                  <c:v>42253</c:v>
                </c:pt>
                <c:pt idx="4997">
                  <c:v>42254</c:v>
                </c:pt>
                <c:pt idx="4998">
                  <c:v>42255</c:v>
                </c:pt>
                <c:pt idx="4999">
                  <c:v>42256</c:v>
                </c:pt>
                <c:pt idx="5000">
                  <c:v>42257</c:v>
                </c:pt>
                <c:pt idx="5001">
                  <c:v>42258</c:v>
                </c:pt>
                <c:pt idx="5002">
                  <c:v>42259</c:v>
                </c:pt>
                <c:pt idx="5003">
                  <c:v>42260</c:v>
                </c:pt>
                <c:pt idx="5004">
                  <c:v>42261</c:v>
                </c:pt>
                <c:pt idx="5005">
                  <c:v>42262</c:v>
                </c:pt>
                <c:pt idx="5006">
                  <c:v>42263</c:v>
                </c:pt>
                <c:pt idx="5007">
                  <c:v>42264</c:v>
                </c:pt>
                <c:pt idx="5008">
                  <c:v>42265</c:v>
                </c:pt>
                <c:pt idx="5009">
                  <c:v>42266</c:v>
                </c:pt>
                <c:pt idx="5010">
                  <c:v>42267</c:v>
                </c:pt>
                <c:pt idx="5011">
                  <c:v>42268</c:v>
                </c:pt>
                <c:pt idx="5012">
                  <c:v>42269</c:v>
                </c:pt>
                <c:pt idx="5013">
                  <c:v>42270</c:v>
                </c:pt>
                <c:pt idx="5014">
                  <c:v>42271</c:v>
                </c:pt>
                <c:pt idx="5015">
                  <c:v>42272</c:v>
                </c:pt>
                <c:pt idx="5016">
                  <c:v>42273</c:v>
                </c:pt>
                <c:pt idx="5017">
                  <c:v>42274</c:v>
                </c:pt>
                <c:pt idx="5018">
                  <c:v>42275</c:v>
                </c:pt>
                <c:pt idx="5019">
                  <c:v>42276</c:v>
                </c:pt>
                <c:pt idx="5020">
                  <c:v>42277</c:v>
                </c:pt>
                <c:pt idx="5021">
                  <c:v>42278</c:v>
                </c:pt>
                <c:pt idx="5022">
                  <c:v>42279</c:v>
                </c:pt>
                <c:pt idx="5023">
                  <c:v>42280</c:v>
                </c:pt>
                <c:pt idx="5024">
                  <c:v>42281</c:v>
                </c:pt>
                <c:pt idx="5025">
                  <c:v>42282</c:v>
                </c:pt>
                <c:pt idx="5026">
                  <c:v>42283</c:v>
                </c:pt>
                <c:pt idx="5027">
                  <c:v>42284</c:v>
                </c:pt>
                <c:pt idx="5028">
                  <c:v>42285</c:v>
                </c:pt>
                <c:pt idx="5029">
                  <c:v>42286</c:v>
                </c:pt>
                <c:pt idx="5030">
                  <c:v>42287</c:v>
                </c:pt>
                <c:pt idx="5031">
                  <c:v>42288</c:v>
                </c:pt>
                <c:pt idx="5032">
                  <c:v>42289</c:v>
                </c:pt>
                <c:pt idx="5033">
                  <c:v>42290</c:v>
                </c:pt>
                <c:pt idx="5034">
                  <c:v>42291</c:v>
                </c:pt>
                <c:pt idx="5035">
                  <c:v>42292</c:v>
                </c:pt>
                <c:pt idx="5036">
                  <c:v>42293</c:v>
                </c:pt>
                <c:pt idx="5037">
                  <c:v>42294</c:v>
                </c:pt>
                <c:pt idx="5038">
                  <c:v>42295</c:v>
                </c:pt>
                <c:pt idx="5039">
                  <c:v>42296</c:v>
                </c:pt>
                <c:pt idx="5040">
                  <c:v>42297</c:v>
                </c:pt>
                <c:pt idx="5041">
                  <c:v>42298</c:v>
                </c:pt>
                <c:pt idx="5042">
                  <c:v>42299</c:v>
                </c:pt>
                <c:pt idx="5043">
                  <c:v>42300</c:v>
                </c:pt>
                <c:pt idx="5044">
                  <c:v>42301</c:v>
                </c:pt>
                <c:pt idx="5045">
                  <c:v>42302</c:v>
                </c:pt>
                <c:pt idx="5046">
                  <c:v>42303</c:v>
                </c:pt>
                <c:pt idx="5047">
                  <c:v>42304</c:v>
                </c:pt>
                <c:pt idx="5048">
                  <c:v>42305</c:v>
                </c:pt>
                <c:pt idx="5049">
                  <c:v>42306</c:v>
                </c:pt>
                <c:pt idx="5050">
                  <c:v>42307</c:v>
                </c:pt>
                <c:pt idx="5051">
                  <c:v>42308</c:v>
                </c:pt>
                <c:pt idx="5052">
                  <c:v>42309</c:v>
                </c:pt>
                <c:pt idx="5053">
                  <c:v>42310</c:v>
                </c:pt>
                <c:pt idx="5054">
                  <c:v>42311</c:v>
                </c:pt>
                <c:pt idx="5055">
                  <c:v>42312</c:v>
                </c:pt>
                <c:pt idx="5056">
                  <c:v>42313</c:v>
                </c:pt>
                <c:pt idx="5057">
                  <c:v>42314</c:v>
                </c:pt>
                <c:pt idx="5058">
                  <c:v>42315</c:v>
                </c:pt>
                <c:pt idx="5059">
                  <c:v>42316</c:v>
                </c:pt>
                <c:pt idx="5060">
                  <c:v>42317</c:v>
                </c:pt>
                <c:pt idx="5061">
                  <c:v>42318</c:v>
                </c:pt>
                <c:pt idx="5062">
                  <c:v>42319</c:v>
                </c:pt>
                <c:pt idx="5063">
                  <c:v>42320</c:v>
                </c:pt>
                <c:pt idx="5064">
                  <c:v>42321</c:v>
                </c:pt>
                <c:pt idx="5065">
                  <c:v>42322</c:v>
                </c:pt>
                <c:pt idx="5066">
                  <c:v>42323</c:v>
                </c:pt>
                <c:pt idx="5067">
                  <c:v>42324</c:v>
                </c:pt>
                <c:pt idx="5068">
                  <c:v>42325</c:v>
                </c:pt>
                <c:pt idx="5069">
                  <c:v>42326</c:v>
                </c:pt>
                <c:pt idx="5070">
                  <c:v>42327</c:v>
                </c:pt>
                <c:pt idx="5071">
                  <c:v>42328</c:v>
                </c:pt>
                <c:pt idx="5072">
                  <c:v>42329</c:v>
                </c:pt>
                <c:pt idx="5073">
                  <c:v>42330</c:v>
                </c:pt>
                <c:pt idx="5074">
                  <c:v>42331</c:v>
                </c:pt>
                <c:pt idx="5075">
                  <c:v>42332</c:v>
                </c:pt>
                <c:pt idx="5076">
                  <c:v>42333</c:v>
                </c:pt>
                <c:pt idx="5077">
                  <c:v>42334</c:v>
                </c:pt>
                <c:pt idx="5078">
                  <c:v>42335</c:v>
                </c:pt>
                <c:pt idx="5079">
                  <c:v>42336</c:v>
                </c:pt>
                <c:pt idx="5080">
                  <c:v>42337</c:v>
                </c:pt>
                <c:pt idx="5081">
                  <c:v>42338</c:v>
                </c:pt>
                <c:pt idx="5082">
                  <c:v>42339</c:v>
                </c:pt>
                <c:pt idx="5083">
                  <c:v>42340</c:v>
                </c:pt>
                <c:pt idx="5084">
                  <c:v>42341</c:v>
                </c:pt>
                <c:pt idx="5085">
                  <c:v>42342</c:v>
                </c:pt>
                <c:pt idx="5086">
                  <c:v>42343</c:v>
                </c:pt>
                <c:pt idx="5087">
                  <c:v>42344</c:v>
                </c:pt>
                <c:pt idx="5088">
                  <c:v>42345</c:v>
                </c:pt>
                <c:pt idx="5089">
                  <c:v>42346</c:v>
                </c:pt>
                <c:pt idx="5090">
                  <c:v>42347</c:v>
                </c:pt>
                <c:pt idx="5091">
                  <c:v>42348</c:v>
                </c:pt>
                <c:pt idx="5092">
                  <c:v>42349</c:v>
                </c:pt>
                <c:pt idx="5093">
                  <c:v>42350</c:v>
                </c:pt>
                <c:pt idx="5094">
                  <c:v>42351</c:v>
                </c:pt>
                <c:pt idx="5095">
                  <c:v>42352</c:v>
                </c:pt>
                <c:pt idx="5096">
                  <c:v>42353</c:v>
                </c:pt>
                <c:pt idx="5097">
                  <c:v>42354</c:v>
                </c:pt>
                <c:pt idx="5098">
                  <c:v>42355</c:v>
                </c:pt>
                <c:pt idx="5099">
                  <c:v>42356</c:v>
                </c:pt>
                <c:pt idx="5100">
                  <c:v>42357</c:v>
                </c:pt>
                <c:pt idx="5101">
                  <c:v>42358</c:v>
                </c:pt>
                <c:pt idx="5102">
                  <c:v>42359</c:v>
                </c:pt>
                <c:pt idx="5103">
                  <c:v>42360</c:v>
                </c:pt>
                <c:pt idx="5104">
                  <c:v>42361</c:v>
                </c:pt>
                <c:pt idx="5105">
                  <c:v>42362</c:v>
                </c:pt>
                <c:pt idx="5106">
                  <c:v>42363</c:v>
                </c:pt>
                <c:pt idx="5107">
                  <c:v>42364</c:v>
                </c:pt>
                <c:pt idx="5108">
                  <c:v>42365</c:v>
                </c:pt>
                <c:pt idx="5109">
                  <c:v>42366</c:v>
                </c:pt>
                <c:pt idx="5110">
                  <c:v>42367</c:v>
                </c:pt>
                <c:pt idx="5111">
                  <c:v>42368</c:v>
                </c:pt>
                <c:pt idx="5112">
                  <c:v>42369</c:v>
                </c:pt>
              </c:numCache>
            </c:numRef>
          </c:xVal>
          <c:yVal>
            <c:numRef>
              <c:f>[1]ChickenCreek_all_years!$O$2:$O$5114</c:f>
              <c:numCache>
                <c:formatCode>General</c:formatCode>
                <c:ptCount val="5113"/>
                <c:pt idx="0">
                  <c:v>2.1718073562517861</c:v>
                </c:pt>
                <c:pt idx="1">
                  <c:v>2.3771644988200071</c:v>
                </c:pt>
                <c:pt idx="2">
                  <c:v>2.6011904725307926</c:v>
                </c:pt>
                <c:pt idx="3">
                  <c:v>2.5265151479605308</c:v>
                </c:pt>
                <c:pt idx="4">
                  <c:v>2.8127705588132019</c:v>
                </c:pt>
                <c:pt idx="5">
                  <c:v>5.5882034553412723</c:v>
                </c:pt>
                <c:pt idx="6">
                  <c:v>20.597943693963934</c:v>
                </c:pt>
                <c:pt idx="7">
                  <c:v>20.722402568247702</c:v>
                </c:pt>
                <c:pt idx="8">
                  <c:v>14.063852794066008</c:v>
                </c:pt>
                <c:pt idx="9">
                  <c:v>8.5876623255801299</c:v>
                </c:pt>
                <c:pt idx="10">
                  <c:v>5.6815476110540999</c:v>
                </c:pt>
                <c:pt idx="11">
                  <c:v>4.6174242359278663</c:v>
                </c:pt>
                <c:pt idx="12">
                  <c:v>3.4661796488029943</c:v>
                </c:pt>
                <c:pt idx="13">
                  <c:v>3.0119047576672338</c:v>
                </c:pt>
                <c:pt idx="14">
                  <c:v>2.6758657971010549</c:v>
                </c:pt>
                <c:pt idx="15">
                  <c:v>2.4207251048193261</c:v>
                </c:pt>
                <c:pt idx="16">
                  <c:v>2.2278138496794826</c:v>
                </c:pt>
                <c:pt idx="17">
                  <c:v>2.1033549753957126</c:v>
                </c:pt>
                <c:pt idx="18">
                  <c:v>2.1469155813950325</c:v>
                </c:pt>
                <c:pt idx="19">
                  <c:v>3.0243506450956108</c:v>
                </c:pt>
                <c:pt idx="20">
                  <c:v>3.4163960990894862</c:v>
                </c:pt>
                <c:pt idx="21">
                  <c:v>4.4494047556447773</c:v>
                </c:pt>
                <c:pt idx="22">
                  <c:v>4.069805189079279</c:v>
                </c:pt>
                <c:pt idx="23">
                  <c:v>3.8955627650820008</c:v>
                </c:pt>
                <c:pt idx="24">
                  <c:v>17.735389585437222</c:v>
                </c:pt>
                <c:pt idx="25">
                  <c:v>15.868506471180673</c:v>
                </c:pt>
                <c:pt idx="26">
                  <c:v>13.752705608356584</c:v>
                </c:pt>
                <c:pt idx="27">
                  <c:v>8.836580074147669</c:v>
                </c:pt>
                <c:pt idx="28">
                  <c:v>5.9055735847648867</c:v>
                </c:pt>
                <c:pt idx="29">
                  <c:v>4.4182900370738345</c:v>
                </c:pt>
                <c:pt idx="30">
                  <c:v>4.5054112490724743</c:v>
                </c:pt>
                <c:pt idx="31">
                  <c:v>4.7543289976400143</c:v>
                </c:pt>
                <c:pt idx="32">
                  <c:v>4.2627164442191221</c:v>
                </c:pt>
                <c:pt idx="33">
                  <c:v>3.8893398213678121</c:v>
                </c:pt>
                <c:pt idx="34">
                  <c:v>3.1985930690928885</c:v>
                </c:pt>
                <c:pt idx="35">
                  <c:v>3.0367965325239874</c:v>
                </c:pt>
                <c:pt idx="36">
                  <c:v>3.130140688236815</c:v>
                </c:pt>
                <c:pt idx="37">
                  <c:v>5.7997835416236816</c:v>
                </c:pt>
                <c:pt idx="38">
                  <c:v>10.454545439836679</c:v>
                </c:pt>
                <c:pt idx="39">
                  <c:v>6.9696969598911194</c:v>
                </c:pt>
                <c:pt idx="40">
                  <c:v>5.0281385210643075</c:v>
                </c:pt>
                <c:pt idx="41">
                  <c:v>3.7835497782266074</c:v>
                </c:pt>
                <c:pt idx="42">
                  <c:v>3.1674783505219462</c:v>
                </c:pt>
                <c:pt idx="43">
                  <c:v>2.8501082210983326</c:v>
                </c:pt>
                <c:pt idx="44">
                  <c:v>2.5016233731037771</c:v>
                </c:pt>
                <c:pt idx="45">
                  <c:v>2.2838203431071795</c:v>
                </c:pt>
                <c:pt idx="46">
                  <c:v>2.2278138496794826</c:v>
                </c:pt>
                <c:pt idx="47">
                  <c:v>2.0286796508254508</c:v>
                </c:pt>
                <c:pt idx="48">
                  <c:v>1.9104437202558693</c:v>
                </c:pt>
                <c:pt idx="49">
                  <c:v>2.9932359265246684</c:v>
                </c:pt>
                <c:pt idx="50">
                  <c:v>2.2900432868213674</c:v>
                </c:pt>
                <c:pt idx="51">
                  <c:v>2.2340367933936713</c:v>
                </c:pt>
                <c:pt idx="52">
                  <c:v>2.1158008628240896</c:v>
                </c:pt>
                <c:pt idx="53">
                  <c:v>5.4201839750581824</c:v>
                </c:pt>
                <c:pt idx="54">
                  <c:v>3.4101731553752974</c:v>
                </c:pt>
                <c:pt idx="55">
                  <c:v>2.9807900390962909</c:v>
                </c:pt>
                <c:pt idx="56">
                  <c:v>2.6634199096726774</c:v>
                </c:pt>
                <c:pt idx="57">
                  <c:v>2.383387442534195</c:v>
                </c:pt>
                <c:pt idx="58">
                  <c:v>2.1780302999659749</c:v>
                </c:pt>
                <c:pt idx="59">
                  <c:v>1.9602272699693772</c:v>
                </c:pt>
                <c:pt idx="60">
                  <c:v>1.779761902257911</c:v>
                </c:pt>
                <c:pt idx="61">
                  <c:v>1.6366341968315754</c:v>
                </c:pt>
                <c:pt idx="62">
                  <c:v>1.5495129848329363</c:v>
                </c:pt>
                <c:pt idx="63">
                  <c:v>1.5432900411187478</c:v>
                </c:pt>
                <c:pt idx="64">
                  <c:v>4.567640686214359</c:v>
                </c:pt>
                <c:pt idx="65">
                  <c:v>3.0741341948091185</c:v>
                </c:pt>
                <c:pt idx="66">
                  <c:v>2.7629870090996937</c:v>
                </c:pt>
                <c:pt idx="67">
                  <c:v>2.520292204246342</c:v>
                </c:pt>
                <c:pt idx="68">
                  <c:v>2.7256493468145626</c:v>
                </c:pt>
                <c:pt idx="69">
                  <c:v>9.2099566969989795</c:v>
                </c:pt>
                <c:pt idx="70">
                  <c:v>15.121753225478054</c:v>
                </c:pt>
                <c:pt idx="71">
                  <c:v>10.143398254127254</c:v>
                </c:pt>
                <c:pt idx="72">
                  <c:v>6.4096320256141546</c:v>
                </c:pt>
                <c:pt idx="73">
                  <c:v>4.8352272659244644</c:v>
                </c:pt>
                <c:pt idx="74">
                  <c:v>4.0137986956515821</c:v>
                </c:pt>
                <c:pt idx="75">
                  <c:v>3.3915043242327321</c:v>
                </c:pt>
                <c:pt idx="76">
                  <c:v>3.2234848439496426</c:v>
                </c:pt>
                <c:pt idx="77">
                  <c:v>6.4096320256141546</c:v>
                </c:pt>
                <c:pt idx="78">
                  <c:v>5.2397186073467168</c:v>
                </c:pt>
                <c:pt idx="79">
                  <c:v>4.1258116825069751</c:v>
                </c:pt>
                <c:pt idx="80">
                  <c:v>3.4412878739462398</c:v>
                </c:pt>
                <c:pt idx="81">
                  <c:v>3.0181277013814221</c:v>
                </c:pt>
                <c:pt idx="82">
                  <c:v>2.644751078530112</c:v>
                </c:pt>
                <c:pt idx="83">
                  <c:v>2.3336038928206873</c:v>
                </c:pt>
                <c:pt idx="84">
                  <c:v>2.1220238065382784</c:v>
                </c:pt>
                <c:pt idx="85">
                  <c:v>1.9353354951126234</c:v>
                </c:pt>
                <c:pt idx="86">
                  <c:v>1.7673160148295337</c:v>
                </c:pt>
                <c:pt idx="87">
                  <c:v>1.6801948028308948</c:v>
                </c:pt>
                <c:pt idx="88">
                  <c:v>1.5370670974045593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1.1885822494100036</c:v>
                </c:pt>
                <c:pt idx="113">
                  <c:v>1.1014610374113643</c:v>
                </c:pt>
                <c:pt idx="114">
                  <c:v>1.045454543983668</c:v>
                </c:pt>
                <c:pt idx="115">
                  <c:v>1.0516774876978563</c:v>
                </c:pt>
                <c:pt idx="116">
                  <c:v>1.107683981125553</c:v>
                </c:pt>
                <c:pt idx="117">
                  <c:v>0.98322510684178299</c:v>
                </c:pt>
                <c:pt idx="118">
                  <c:v>0.92099566969989799</c:v>
                </c:pt>
                <c:pt idx="119">
                  <c:v>0.87743506370057844</c:v>
                </c:pt>
                <c:pt idx="120">
                  <c:v>0.84632034512963594</c:v>
                </c:pt>
                <c:pt idx="121">
                  <c:v>0.81520562655869344</c:v>
                </c:pt>
                <c:pt idx="122">
                  <c:v>0.79031385170193935</c:v>
                </c:pt>
                <c:pt idx="123">
                  <c:v>0.72186147084586594</c:v>
                </c:pt>
                <c:pt idx="124">
                  <c:v>0.62851731513303843</c:v>
                </c:pt>
                <c:pt idx="125">
                  <c:v>0.66585497741816935</c:v>
                </c:pt>
                <c:pt idx="126">
                  <c:v>0.647186146275604</c:v>
                </c:pt>
                <c:pt idx="127">
                  <c:v>0.61980519393317457</c:v>
                </c:pt>
                <c:pt idx="128">
                  <c:v>0.60798160087621633</c:v>
                </c:pt>
                <c:pt idx="129">
                  <c:v>0.60984848399047298</c:v>
                </c:pt>
                <c:pt idx="130">
                  <c:v>0.56193181739122144</c:v>
                </c:pt>
                <c:pt idx="131">
                  <c:v>0.51277056204913241</c:v>
                </c:pt>
                <c:pt idx="132">
                  <c:v>0.53517315942021093</c:v>
                </c:pt>
                <c:pt idx="133">
                  <c:v>0.52957251007744133</c:v>
                </c:pt>
                <c:pt idx="134">
                  <c:v>0.50841450144920042</c:v>
                </c:pt>
                <c:pt idx="135">
                  <c:v>0.50032467462075525</c:v>
                </c:pt>
                <c:pt idx="136">
                  <c:v>0.63474025884722685</c:v>
                </c:pt>
                <c:pt idx="137">
                  <c:v>0.54077380876298053</c:v>
                </c:pt>
                <c:pt idx="138">
                  <c:v>0.56006493427696491</c:v>
                </c:pt>
                <c:pt idx="139">
                  <c:v>0.70319263970330048</c:v>
                </c:pt>
                <c:pt idx="140">
                  <c:v>0.74675324570261992</c:v>
                </c:pt>
                <c:pt idx="141">
                  <c:v>0.60798160087621633</c:v>
                </c:pt>
                <c:pt idx="142">
                  <c:v>0.50156926336359309</c:v>
                </c:pt>
                <c:pt idx="143">
                  <c:v>0.46485389544988087</c:v>
                </c:pt>
                <c:pt idx="144">
                  <c:v>0.4349837656217761</c:v>
                </c:pt>
                <c:pt idx="145">
                  <c:v>0.42129328945056138</c:v>
                </c:pt>
                <c:pt idx="146">
                  <c:v>0.48041125473535212</c:v>
                </c:pt>
                <c:pt idx="147">
                  <c:v>0.91477272598570936</c:v>
                </c:pt>
                <c:pt idx="148">
                  <c:v>0.9583333319850289</c:v>
                </c:pt>
                <c:pt idx="149">
                  <c:v>0.55633116804845184</c:v>
                </c:pt>
                <c:pt idx="150">
                  <c:v>0.44991883053582854</c:v>
                </c:pt>
                <c:pt idx="151">
                  <c:v>0.41444805136495405</c:v>
                </c:pt>
                <c:pt idx="152">
                  <c:v>0.39453463147955087</c:v>
                </c:pt>
                <c:pt idx="153">
                  <c:v>0.37213203410847229</c:v>
                </c:pt>
                <c:pt idx="154">
                  <c:v>0.34537337613746172</c:v>
                </c:pt>
                <c:pt idx="155">
                  <c:v>0.33043831122340928</c:v>
                </c:pt>
                <c:pt idx="156">
                  <c:v>0.31985930690928882</c:v>
                </c:pt>
                <c:pt idx="157">
                  <c:v>0.31239177445226263</c:v>
                </c:pt>
                <c:pt idx="158">
                  <c:v>0.34350649302320513</c:v>
                </c:pt>
                <c:pt idx="159">
                  <c:v>0.32048160128070774</c:v>
                </c:pt>
                <c:pt idx="160">
                  <c:v>0.2980790039096291</c:v>
                </c:pt>
                <c:pt idx="161">
                  <c:v>0.3260822506234774</c:v>
                </c:pt>
                <c:pt idx="162">
                  <c:v>0.24082792173909492</c:v>
                </c:pt>
                <c:pt idx="163">
                  <c:v>0.18606601705423614</c:v>
                </c:pt>
                <c:pt idx="164">
                  <c:v>0.18170995645430418</c:v>
                </c:pt>
                <c:pt idx="165">
                  <c:v>0.17859848459720995</c:v>
                </c:pt>
                <c:pt idx="166">
                  <c:v>0.20535714256822046</c:v>
                </c:pt>
                <c:pt idx="167">
                  <c:v>0.35097402548023132</c:v>
                </c:pt>
                <c:pt idx="168">
                  <c:v>0.42004870070772371</c:v>
                </c:pt>
                <c:pt idx="169">
                  <c:v>0.31301406882368155</c:v>
                </c:pt>
                <c:pt idx="170">
                  <c:v>0.2644751078530112</c:v>
                </c:pt>
                <c:pt idx="171">
                  <c:v>0.23522727239632527</c:v>
                </c:pt>
                <c:pt idx="172">
                  <c:v>0.22278138496794828</c:v>
                </c:pt>
                <c:pt idx="173">
                  <c:v>0.22962662305355563</c:v>
                </c:pt>
                <c:pt idx="174">
                  <c:v>0.21842532436801632</c:v>
                </c:pt>
                <c:pt idx="175">
                  <c:v>0.18482142831139844</c:v>
                </c:pt>
                <c:pt idx="176">
                  <c:v>0.18731060579707381</c:v>
                </c:pt>
                <c:pt idx="177">
                  <c:v>0.20224567071112623</c:v>
                </c:pt>
                <c:pt idx="178">
                  <c:v>0.53081709882027894</c:v>
                </c:pt>
                <c:pt idx="179">
                  <c:v>1.1450216434106837</c:v>
                </c:pt>
                <c:pt idx="180">
                  <c:v>0.41507034573637291</c:v>
                </c:pt>
                <c:pt idx="181">
                  <c:v>0.31674783505219462</c:v>
                </c:pt>
                <c:pt idx="182">
                  <c:v>0.23709415551058183</c:v>
                </c:pt>
                <c:pt idx="183">
                  <c:v>0.21842532436801632</c:v>
                </c:pt>
                <c:pt idx="184">
                  <c:v>0.22527056245362367</c:v>
                </c:pt>
                <c:pt idx="185">
                  <c:v>0.21655844125375978</c:v>
                </c:pt>
                <c:pt idx="186">
                  <c:v>0.1954004326255189</c:v>
                </c:pt>
                <c:pt idx="187">
                  <c:v>0.20162337633970739</c:v>
                </c:pt>
                <c:pt idx="188">
                  <c:v>0.24145021611051376</c:v>
                </c:pt>
                <c:pt idx="189">
                  <c:v>0.18731060579707381</c:v>
                </c:pt>
                <c:pt idx="190">
                  <c:v>0.19042207765416808</c:v>
                </c:pt>
                <c:pt idx="191">
                  <c:v>0.16988636339734603</c:v>
                </c:pt>
                <c:pt idx="192">
                  <c:v>0.14561688291201089</c:v>
                </c:pt>
                <c:pt idx="193">
                  <c:v>0.14374999979775435</c:v>
                </c:pt>
                <c:pt idx="194">
                  <c:v>0.15619588722613131</c:v>
                </c:pt>
                <c:pt idx="195">
                  <c:v>0.1344155842264716</c:v>
                </c:pt>
                <c:pt idx="196">
                  <c:v>0.12445887428376999</c:v>
                </c:pt>
                <c:pt idx="197">
                  <c:v>0.13503787859789043</c:v>
                </c:pt>
                <c:pt idx="198">
                  <c:v>0.10952380936971759</c:v>
                </c:pt>
                <c:pt idx="199">
                  <c:v>0.11076839811255529</c:v>
                </c:pt>
                <c:pt idx="200">
                  <c:v>0.10641233751262334</c:v>
                </c:pt>
                <c:pt idx="201">
                  <c:v>0.13814935045498469</c:v>
                </c:pt>
                <c:pt idx="202">
                  <c:v>0.12508116865518881</c:v>
                </c:pt>
                <c:pt idx="203">
                  <c:v>0.11201298685539299</c:v>
                </c:pt>
                <c:pt idx="204">
                  <c:v>0.11325757559823069</c:v>
                </c:pt>
                <c:pt idx="205">
                  <c:v>0.10952380936971759</c:v>
                </c:pt>
                <c:pt idx="206">
                  <c:v>0.11512445871248725</c:v>
                </c:pt>
                <c:pt idx="207">
                  <c:v>0.11636904745532495</c:v>
                </c:pt>
                <c:pt idx="208">
                  <c:v>0.11201298685539299</c:v>
                </c:pt>
                <c:pt idx="209">
                  <c:v>0.11325757559823069</c:v>
                </c:pt>
                <c:pt idx="210">
                  <c:v>0.10205627691269138</c:v>
                </c:pt>
                <c:pt idx="211">
                  <c:v>8.5254328884382446E-2</c:v>
                </c:pt>
                <c:pt idx="212">
                  <c:v>9.2099566969989791E-2</c:v>
                </c:pt>
                <c:pt idx="213">
                  <c:v>8.6498917627220132E-2</c:v>
                </c:pt>
                <c:pt idx="214">
                  <c:v>8.7121211998638981E-2</c:v>
                </c:pt>
                <c:pt idx="215">
                  <c:v>0.13254870111221503</c:v>
                </c:pt>
                <c:pt idx="216">
                  <c:v>0.1605519478260633</c:v>
                </c:pt>
                <c:pt idx="217">
                  <c:v>0.10703463188404219</c:v>
                </c:pt>
                <c:pt idx="218">
                  <c:v>0.1008116881698537</c:v>
                </c:pt>
                <c:pt idx="219">
                  <c:v>0.12881493488370194</c:v>
                </c:pt>
                <c:pt idx="220">
                  <c:v>0.1157467530839061</c:v>
                </c:pt>
                <c:pt idx="221">
                  <c:v>9.8944805055597149E-2</c:v>
                </c:pt>
                <c:pt idx="222">
                  <c:v>0.10579004314120449</c:v>
                </c:pt>
                <c:pt idx="223">
                  <c:v>9.8322510684178299E-2</c:v>
                </c:pt>
                <c:pt idx="224">
                  <c:v>9.334415571282749E-2</c:v>
                </c:pt>
                <c:pt idx="225">
                  <c:v>9.5211038827084038E-2</c:v>
                </c:pt>
                <c:pt idx="226">
                  <c:v>9.70779219413406E-2</c:v>
                </c:pt>
                <c:pt idx="227">
                  <c:v>0.10018939379843485</c:v>
                </c:pt>
                <c:pt idx="228">
                  <c:v>0.10516774876978563</c:v>
                </c:pt>
                <c:pt idx="229">
                  <c:v>0.10454545439836678</c:v>
                </c:pt>
                <c:pt idx="230">
                  <c:v>0.11387986996964955</c:v>
                </c:pt>
                <c:pt idx="231">
                  <c:v>0.15495129848329364</c:v>
                </c:pt>
                <c:pt idx="232">
                  <c:v>0.15183982662619938</c:v>
                </c:pt>
                <c:pt idx="233">
                  <c:v>0.14437229416917319</c:v>
                </c:pt>
                <c:pt idx="234">
                  <c:v>0.14935064914052398</c:v>
                </c:pt>
                <c:pt idx="235">
                  <c:v>0.14312770542633546</c:v>
                </c:pt>
                <c:pt idx="236">
                  <c:v>0.15059523788336168</c:v>
                </c:pt>
                <c:pt idx="237">
                  <c:v>0.17486471836869683</c:v>
                </c:pt>
                <c:pt idx="238">
                  <c:v>0.19477813825410004</c:v>
                </c:pt>
                <c:pt idx="239">
                  <c:v>0.1978896101111943</c:v>
                </c:pt>
                <c:pt idx="240">
                  <c:v>0.16490800842599523</c:v>
                </c:pt>
                <c:pt idx="241">
                  <c:v>8.9610389484314393E-2</c:v>
                </c:pt>
                <c:pt idx="242">
                  <c:v>9.6455627569921737E-2</c:v>
                </c:pt>
                <c:pt idx="243">
                  <c:v>9.334415571282749E-2</c:v>
                </c:pt>
                <c:pt idx="244">
                  <c:v>8.9610389484314393E-2</c:v>
                </c:pt>
                <c:pt idx="245">
                  <c:v>9.3966450084246339E-2</c:v>
                </c:pt>
                <c:pt idx="246">
                  <c:v>8.7121211998638981E-2</c:v>
                </c:pt>
                <c:pt idx="247">
                  <c:v>9.272186134140864E-2</c:v>
                </c:pt>
                <c:pt idx="248">
                  <c:v>9.770021631275945E-2</c:v>
                </c:pt>
                <c:pt idx="249">
                  <c:v>9.8322510684178299E-2</c:v>
                </c:pt>
                <c:pt idx="250">
                  <c:v>0.10330086565552908</c:v>
                </c:pt>
                <c:pt idx="251">
                  <c:v>0.10516774876978563</c:v>
                </c:pt>
                <c:pt idx="252">
                  <c:v>0.10143398254127253</c:v>
                </c:pt>
                <c:pt idx="253">
                  <c:v>0.1008116881698537</c:v>
                </c:pt>
                <c:pt idx="254">
                  <c:v>9.770021631275945E-2</c:v>
                </c:pt>
                <c:pt idx="255">
                  <c:v>9.5211038827084038E-2</c:v>
                </c:pt>
                <c:pt idx="256">
                  <c:v>0.10641233751262334</c:v>
                </c:pt>
                <c:pt idx="257">
                  <c:v>0.10516774876978563</c:v>
                </c:pt>
                <c:pt idx="258">
                  <c:v>0.13814935045498469</c:v>
                </c:pt>
                <c:pt idx="259">
                  <c:v>0.41320346262211632</c:v>
                </c:pt>
                <c:pt idx="260">
                  <c:v>0.14810606039768628</c:v>
                </c:pt>
                <c:pt idx="261">
                  <c:v>0.11761363619816263</c:v>
                </c:pt>
                <c:pt idx="262">
                  <c:v>0.10952380936971759</c:v>
                </c:pt>
                <c:pt idx="263">
                  <c:v>0.10765692625546104</c:v>
                </c:pt>
                <c:pt idx="264">
                  <c:v>0.13877164482640353</c:v>
                </c:pt>
                <c:pt idx="265">
                  <c:v>0.11948051931241918</c:v>
                </c:pt>
                <c:pt idx="266">
                  <c:v>0.13690476171214699</c:v>
                </c:pt>
                <c:pt idx="267">
                  <c:v>0.1356601729693093</c:v>
                </c:pt>
                <c:pt idx="268">
                  <c:v>0.14063852794066006</c:v>
                </c:pt>
                <c:pt idx="269">
                  <c:v>0.13752705608356583</c:v>
                </c:pt>
                <c:pt idx="270">
                  <c:v>0.14437229416917319</c:v>
                </c:pt>
                <c:pt idx="271">
                  <c:v>0.34039502116611092</c:v>
                </c:pt>
                <c:pt idx="272">
                  <c:v>0.31239177445226263</c:v>
                </c:pt>
                <c:pt idx="273">
                  <c:v>0.21033549753957126</c:v>
                </c:pt>
                <c:pt idx="274">
                  <c:v>0.14935064914052398</c:v>
                </c:pt>
                <c:pt idx="275">
                  <c:v>0.34910714236597484</c:v>
                </c:pt>
                <c:pt idx="276">
                  <c:v>0.28189935025273904</c:v>
                </c:pt>
                <c:pt idx="277">
                  <c:v>0.1667748915402518</c:v>
                </c:pt>
                <c:pt idx="278">
                  <c:v>0.13690476171214699</c:v>
                </c:pt>
                <c:pt idx="279">
                  <c:v>0.1331709954836339</c:v>
                </c:pt>
                <c:pt idx="280">
                  <c:v>0.12757034614086424</c:v>
                </c:pt>
                <c:pt idx="281">
                  <c:v>0.11948051931241918</c:v>
                </c:pt>
                <c:pt idx="282">
                  <c:v>0.11512445871248725</c:v>
                </c:pt>
                <c:pt idx="283">
                  <c:v>0.11512445871248725</c:v>
                </c:pt>
                <c:pt idx="284">
                  <c:v>0.11263528122681184</c:v>
                </c:pt>
                <c:pt idx="285">
                  <c:v>0.12445887428376999</c:v>
                </c:pt>
                <c:pt idx="286">
                  <c:v>0.1306818179979585</c:v>
                </c:pt>
                <c:pt idx="287">
                  <c:v>0.13005952362653964</c:v>
                </c:pt>
                <c:pt idx="288">
                  <c:v>0.1306818179979585</c:v>
                </c:pt>
                <c:pt idx="289">
                  <c:v>0.14188311668349776</c:v>
                </c:pt>
                <c:pt idx="290">
                  <c:v>0.15681818159755018</c:v>
                </c:pt>
                <c:pt idx="291">
                  <c:v>0.1680194802830895</c:v>
                </c:pt>
                <c:pt idx="292">
                  <c:v>0.18357683956856075</c:v>
                </c:pt>
                <c:pt idx="293">
                  <c:v>0.19291125513984347</c:v>
                </c:pt>
                <c:pt idx="294">
                  <c:v>0.20411255382538276</c:v>
                </c:pt>
                <c:pt idx="295">
                  <c:v>0.1966450213683566</c:v>
                </c:pt>
                <c:pt idx="296">
                  <c:v>0.20784632005389586</c:v>
                </c:pt>
                <c:pt idx="297">
                  <c:v>0.23833874425341953</c:v>
                </c:pt>
                <c:pt idx="298">
                  <c:v>0.24145021611051376</c:v>
                </c:pt>
                <c:pt idx="299">
                  <c:v>0.25451839791030961</c:v>
                </c:pt>
                <c:pt idx="300">
                  <c:v>0.26074134162449814</c:v>
                </c:pt>
                <c:pt idx="301">
                  <c:v>0.28065476150990132</c:v>
                </c:pt>
                <c:pt idx="302">
                  <c:v>0.2669642853386866</c:v>
                </c:pt>
                <c:pt idx="303">
                  <c:v>0.30803571385233075</c:v>
                </c:pt>
                <c:pt idx="304">
                  <c:v>0.36590909039428376</c:v>
                </c:pt>
                <c:pt idx="305">
                  <c:v>0.42627164442191218</c:v>
                </c:pt>
                <c:pt idx="306">
                  <c:v>0.52708333259176599</c:v>
                </c:pt>
                <c:pt idx="307">
                  <c:v>0.5283279213346036</c:v>
                </c:pt>
                <c:pt idx="308">
                  <c:v>0.50779220707778161</c:v>
                </c:pt>
                <c:pt idx="309">
                  <c:v>0.37773268345124195</c:v>
                </c:pt>
                <c:pt idx="310">
                  <c:v>0.43373917687893837</c:v>
                </c:pt>
                <c:pt idx="311">
                  <c:v>0.85876623255801299</c:v>
                </c:pt>
                <c:pt idx="312">
                  <c:v>1.1512445871248724</c:v>
                </c:pt>
                <c:pt idx="313">
                  <c:v>0.57748917667669275</c:v>
                </c:pt>
                <c:pt idx="314">
                  <c:v>0.4580086573642736</c:v>
                </c:pt>
                <c:pt idx="315">
                  <c:v>1.281926405122831</c:v>
                </c:pt>
                <c:pt idx="316">
                  <c:v>0.97700216312759436</c:v>
                </c:pt>
                <c:pt idx="317">
                  <c:v>0.76542207684518548</c:v>
                </c:pt>
                <c:pt idx="318">
                  <c:v>0.40324675267941479</c:v>
                </c:pt>
                <c:pt idx="319">
                  <c:v>0.52397186073467161</c:v>
                </c:pt>
                <c:pt idx="320">
                  <c:v>0.49845779150649877</c:v>
                </c:pt>
                <c:pt idx="321">
                  <c:v>0.4636093067070432</c:v>
                </c:pt>
                <c:pt idx="322">
                  <c:v>0.62851731513303843</c:v>
                </c:pt>
                <c:pt idx="323">
                  <c:v>0.41320346262211632</c:v>
                </c:pt>
                <c:pt idx="324">
                  <c:v>0.3596861466800953</c:v>
                </c:pt>
                <c:pt idx="325">
                  <c:v>0.32172619002354541</c:v>
                </c:pt>
                <c:pt idx="326">
                  <c:v>0.31674783505219462</c:v>
                </c:pt>
                <c:pt idx="327">
                  <c:v>0.31550324630935694</c:v>
                </c:pt>
                <c:pt idx="328">
                  <c:v>0.29621212079537257</c:v>
                </c:pt>
                <c:pt idx="329">
                  <c:v>0.29185606019544064</c:v>
                </c:pt>
                <c:pt idx="330">
                  <c:v>0.28812229396692751</c:v>
                </c:pt>
                <c:pt idx="331">
                  <c:v>0.28501082210983325</c:v>
                </c:pt>
                <c:pt idx="332">
                  <c:v>0.28438852773841444</c:v>
                </c:pt>
                <c:pt idx="333">
                  <c:v>0.28625541085267092</c:v>
                </c:pt>
                <c:pt idx="334">
                  <c:v>0.28936688270976524</c:v>
                </c:pt>
                <c:pt idx="335">
                  <c:v>0.28936688270976524</c:v>
                </c:pt>
                <c:pt idx="336">
                  <c:v>0.28189935025273904</c:v>
                </c:pt>
                <c:pt idx="337">
                  <c:v>0.34599567050888053</c:v>
                </c:pt>
                <c:pt idx="338">
                  <c:v>0.32048160128070774</c:v>
                </c:pt>
                <c:pt idx="339">
                  <c:v>0.22838203431071794</c:v>
                </c:pt>
                <c:pt idx="340">
                  <c:v>0.22651515119646137</c:v>
                </c:pt>
                <c:pt idx="341">
                  <c:v>0.21655844125375978</c:v>
                </c:pt>
                <c:pt idx="342">
                  <c:v>0.22464826808220481</c:v>
                </c:pt>
                <c:pt idx="343">
                  <c:v>1.3752705608356584</c:v>
                </c:pt>
                <c:pt idx="344">
                  <c:v>2.1282467502524671</c:v>
                </c:pt>
                <c:pt idx="345">
                  <c:v>1.9602272699693772</c:v>
                </c:pt>
                <c:pt idx="346">
                  <c:v>2.3522727239632526</c:v>
                </c:pt>
                <c:pt idx="347">
                  <c:v>2.8252164462415785</c:v>
                </c:pt>
                <c:pt idx="348">
                  <c:v>1.9291125513984348</c:v>
                </c:pt>
                <c:pt idx="349">
                  <c:v>7.2186147084586594</c:v>
                </c:pt>
                <c:pt idx="350">
                  <c:v>2.7629870090996937</c:v>
                </c:pt>
                <c:pt idx="351">
                  <c:v>2.5265151479605308</c:v>
                </c:pt>
                <c:pt idx="352">
                  <c:v>2.339826836534876</c:v>
                </c:pt>
                <c:pt idx="353">
                  <c:v>1.9975649322545084</c:v>
                </c:pt>
                <c:pt idx="354">
                  <c:v>1.8979978328274922</c:v>
                </c:pt>
                <c:pt idx="355">
                  <c:v>1.593073590832256</c:v>
                </c:pt>
                <c:pt idx="356">
                  <c:v>1.4437229416917319</c:v>
                </c:pt>
                <c:pt idx="357">
                  <c:v>1.344155842264716</c:v>
                </c:pt>
                <c:pt idx="358">
                  <c:v>1.1885822494100036</c:v>
                </c:pt>
                <c:pt idx="359">
                  <c:v>1.3752705608356584</c:v>
                </c:pt>
                <c:pt idx="360">
                  <c:v>2.8874458833834638</c:v>
                </c:pt>
                <c:pt idx="361">
                  <c:v>2.7941017276706361</c:v>
                </c:pt>
                <c:pt idx="362">
                  <c:v>3.0243506450956108</c:v>
                </c:pt>
                <c:pt idx="363">
                  <c:v>6.0175865716202788</c:v>
                </c:pt>
                <c:pt idx="364">
                  <c:v>15.744047596896904</c:v>
                </c:pt>
                <c:pt idx="365">
                  <c:v>6.7207792113235794</c:v>
                </c:pt>
                <c:pt idx="366">
                  <c:v>5.7002164421966652</c:v>
                </c:pt>
                <c:pt idx="367">
                  <c:v>8.338744577012589</c:v>
                </c:pt>
                <c:pt idx="368">
                  <c:v>7.2808441456005442</c:v>
                </c:pt>
                <c:pt idx="369">
                  <c:v>4.5551947987859815</c:v>
                </c:pt>
                <c:pt idx="370">
                  <c:v>3.2608225062347738</c:v>
                </c:pt>
                <c:pt idx="371">
                  <c:v>2.6260822473875467</c:v>
                </c:pt>
                <c:pt idx="372">
                  <c:v>2.2215909059652943</c:v>
                </c:pt>
                <c:pt idx="373">
                  <c:v>1.9166666639700578</c:v>
                </c:pt>
                <c:pt idx="374">
                  <c:v>1.6677489154025178</c:v>
                </c:pt>
                <c:pt idx="375">
                  <c:v>1.5495129848329363</c:v>
                </c:pt>
                <c:pt idx="376">
                  <c:v>2.0784632005389585</c:v>
                </c:pt>
                <c:pt idx="377">
                  <c:v>1.9726731573977543</c:v>
                </c:pt>
                <c:pt idx="378">
                  <c:v>2.0535714256822049</c:v>
                </c:pt>
                <c:pt idx="379">
                  <c:v>1.9228896076842463</c:v>
                </c:pt>
                <c:pt idx="380">
                  <c:v>1.8046536771146648</c:v>
                </c:pt>
                <c:pt idx="381">
                  <c:v>1.6490800842599522</c:v>
                </c:pt>
                <c:pt idx="382">
                  <c:v>1.5059523788336169</c:v>
                </c:pt>
                <c:pt idx="383">
                  <c:v>1.3752705608356584</c:v>
                </c:pt>
                <c:pt idx="384">
                  <c:v>1.2508116865518886</c:v>
                </c:pt>
                <c:pt idx="385">
                  <c:v>1.169913418267438</c:v>
                </c:pt>
                <c:pt idx="386">
                  <c:v>1.6241883094031984</c:v>
                </c:pt>
                <c:pt idx="387">
                  <c:v>1.3814935045498469</c:v>
                </c:pt>
                <c:pt idx="388">
                  <c:v>1.6677489154025178</c:v>
                </c:pt>
                <c:pt idx="389">
                  <c:v>1.6366341968315754</c:v>
                </c:pt>
                <c:pt idx="390">
                  <c:v>3.4412878739462398</c:v>
                </c:pt>
                <c:pt idx="391">
                  <c:v>3.2172619002354543</c:v>
                </c:pt>
                <c:pt idx="392">
                  <c:v>2.7754328965280708</c:v>
                </c:pt>
                <c:pt idx="393">
                  <c:v>3.9577922022238856</c:v>
                </c:pt>
                <c:pt idx="394">
                  <c:v>12.69480517694454</c:v>
                </c:pt>
                <c:pt idx="395">
                  <c:v>23.958333299625721</c:v>
                </c:pt>
                <c:pt idx="396">
                  <c:v>22.091450185369172</c:v>
                </c:pt>
                <c:pt idx="397">
                  <c:v>13.317099548363389</c:v>
                </c:pt>
                <c:pt idx="398">
                  <c:v>7.5919913313099689</c:v>
                </c:pt>
                <c:pt idx="399">
                  <c:v>4.76677488506839</c:v>
                </c:pt>
                <c:pt idx="400">
                  <c:v>3.4537337613746173</c:v>
                </c:pt>
                <c:pt idx="401">
                  <c:v>2.8501082210983326</c:v>
                </c:pt>
                <c:pt idx="402">
                  <c:v>2.4705086545328343</c:v>
                </c:pt>
                <c:pt idx="403">
                  <c:v>2.1904761873943519</c:v>
                </c:pt>
                <c:pt idx="404">
                  <c:v>1.9477813825410004</c:v>
                </c:pt>
                <c:pt idx="405">
                  <c:v>1.7548701274011569</c:v>
                </c:pt>
                <c:pt idx="406">
                  <c:v>1.6179653656890098</c:v>
                </c:pt>
                <c:pt idx="407">
                  <c:v>1.4997294351194284</c:v>
                </c:pt>
                <c:pt idx="408">
                  <c:v>1.4126082231207893</c:v>
                </c:pt>
                <c:pt idx="409">
                  <c:v>1.3068181799795848</c:v>
                </c:pt>
                <c:pt idx="410">
                  <c:v>1.5432900411187478</c:v>
                </c:pt>
                <c:pt idx="411">
                  <c:v>1.9602272699693772</c:v>
                </c:pt>
                <c:pt idx="412">
                  <c:v>8.4632034512963585</c:v>
                </c:pt>
                <c:pt idx="413">
                  <c:v>14.561688291201088</c:v>
                </c:pt>
                <c:pt idx="414">
                  <c:v>7.2186147084586594</c:v>
                </c:pt>
                <c:pt idx="415">
                  <c:v>4.4182900370738345</c:v>
                </c:pt>
                <c:pt idx="416">
                  <c:v>3.5408549733732562</c:v>
                </c:pt>
                <c:pt idx="417">
                  <c:v>2.9807900390962909</c:v>
                </c:pt>
                <c:pt idx="418">
                  <c:v>2.6509740222443008</c:v>
                </c:pt>
                <c:pt idx="419">
                  <c:v>2.3958333299625725</c:v>
                </c:pt>
                <c:pt idx="420">
                  <c:v>2.1655844125375978</c:v>
                </c:pt>
                <c:pt idx="421">
                  <c:v>1.9913419885403199</c:v>
                </c:pt>
                <c:pt idx="422">
                  <c:v>1.8046536771146648</c:v>
                </c:pt>
                <c:pt idx="423">
                  <c:v>1.7237554088302143</c:v>
                </c:pt>
                <c:pt idx="424">
                  <c:v>1.6304112531173869</c:v>
                </c:pt>
                <c:pt idx="425">
                  <c:v>1.4748376602626743</c:v>
                </c:pt>
                <c:pt idx="426">
                  <c:v>1.5121753225478054</c:v>
                </c:pt>
                <c:pt idx="427">
                  <c:v>1.3628246734072813</c:v>
                </c:pt>
                <c:pt idx="428">
                  <c:v>1.294372292551208</c:v>
                </c:pt>
                <c:pt idx="429">
                  <c:v>1.3939393919782237</c:v>
                </c:pt>
                <c:pt idx="430">
                  <c:v>9.9567099427015986</c:v>
                </c:pt>
                <c:pt idx="431">
                  <c:v>7.2186147084586594</c:v>
                </c:pt>
                <c:pt idx="432">
                  <c:v>12.321428554093229</c:v>
                </c:pt>
                <c:pt idx="433">
                  <c:v>9.3966450084246347</c:v>
                </c:pt>
                <c:pt idx="434">
                  <c:v>5.7562229356243622</c:v>
                </c:pt>
                <c:pt idx="435">
                  <c:v>4.5303030239292275</c:v>
                </c:pt>
                <c:pt idx="436">
                  <c:v>3.9702380896522622</c:v>
                </c:pt>
                <c:pt idx="437">
                  <c:v>3.9826839770806397</c:v>
                </c:pt>
                <c:pt idx="438">
                  <c:v>3.4412878739462398</c:v>
                </c:pt>
                <c:pt idx="439">
                  <c:v>3.1488095193793808</c:v>
                </c:pt>
                <c:pt idx="440">
                  <c:v>2.7443181779571284</c:v>
                </c:pt>
                <c:pt idx="441">
                  <c:v>2.507846316817965</c:v>
                </c:pt>
                <c:pt idx="442">
                  <c:v>2.5514069228172849</c:v>
                </c:pt>
                <c:pt idx="443">
                  <c:v>2.4705086545328343</c:v>
                </c:pt>
                <c:pt idx="444">
                  <c:v>2.9807900390962909</c:v>
                </c:pt>
                <c:pt idx="445">
                  <c:v>5.9615800781925818</c:v>
                </c:pt>
                <c:pt idx="446">
                  <c:v>5.3143939319169791</c:v>
                </c:pt>
                <c:pt idx="447">
                  <c:v>3.9889069207948276</c:v>
                </c:pt>
                <c:pt idx="448">
                  <c:v>3.3292748870908473</c:v>
                </c:pt>
                <c:pt idx="449">
                  <c:v>3.4475108176604286</c:v>
                </c:pt>
                <c:pt idx="450">
                  <c:v>2.7069805156719973</c:v>
                </c:pt>
                <c:pt idx="451">
                  <c:v>2.4456168796760802</c:v>
                </c:pt>
                <c:pt idx="452">
                  <c:v>2.2340367933936713</c:v>
                </c:pt>
                <c:pt idx="453">
                  <c:v>2.0660173131105819</c:v>
                </c:pt>
                <c:pt idx="454">
                  <c:v>1.9602272699693772</c:v>
                </c:pt>
                <c:pt idx="455">
                  <c:v>1.8793290016849267</c:v>
                </c:pt>
                <c:pt idx="456">
                  <c:v>1.9477813825410004</c:v>
                </c:pt>
                <c:pt idx="457">
                  <c:v>2.0660173131105819</c:v>
                </c:pt>
                <c:pt idx="458">
                  <c:v>1.7984307334004763</c:v>
                </c:pt>
                <c:pt idx="459">
                  <c:v>1.7610930711153454</c:v>
                </c:pt>
                <c:pt idx="460">
                  <c:v>2.3273809491064985</c:v>
                </c:pt>
                <c:pt idx="461">
                  <c:v>2.3149350616781219</c:v>
                </c:pt>
                <c:pt idx="462">
                  <c:v>2.2402597371078596</c:v>
                </c:pt>
                <c:pt idx="463">
                  <c:v>2.2900432868213674</c:v>
                </c:pt>
                <c:pt idx="464">
                  <c:v>2.090909087967336</c:v>
                </c:pt>
                <c:pt idx="465">
                  <c:v>1.9228896076842463</c:v>
                </c:pt>
                <c:pt idx="466">
                  <c:v>3.130140688236815</c:v>
                </c:pt>
                <c:pt idx="467">
                  <c:v>7.0319263970330042</c:v>
                </c:pt>
                <c:pt idx="468">
                  <c:v>4.4494047556447773</c:v>
                </c:pt>
                <c:pt idx="469">
                  <c:v>3.4288419865178632</c:v>
                </c:pt>
                <c:pt idx="470">
                  <c:v>2.8936688270976521</c:v>
                </c:pt>
                <c:pt idx="471">
                  <c:v>2.6385281348159237</c:v>
                </c:pt>
                <c:pt idx="472">
                  <c:v>2.2527056245362371</c:v>
                </c:pt>
                <c:pt idx="473">
                  <c:v>1.966450213683566</c:v>
                </c:pt>
                <c:pt idx="474">
                  <c:v>1.8108766208288534</c:v>
                </c:pt>
                <c:pt idx="475">
                  <c:v>2.090909087967336</c:v>
                </c:pt>
                <c:pt idx="476">
                  <c:v>1.6926406902592719</c:v>
                </c:pt>
                <c:pt idx="477">
                  <c:v>2.1718073562517861</c:v>
                </c:pt>
                <c:pt idx="478">
                  <c:v>2.7318722905287514</c:v>
                </c:pt>
                <c:pt idx="479">
                  <c:v>2.5576298665314732</c:v>
                </c:pt>
                <c:pt idx="480">
                  <c:v>2.8189935025273902</c:v>
                </c:pt>
                <c:pt idx="481">
                  <c:v>2.4456168796760802</c:v>
                </c:pt>
                <c:pt idx="482">
                  <c:v>2.2651515119646137</c:v>
                </c:pt>
                <c:pt idx="483">
                  <c:v>2.258928568250425</c:v>
                </c:pt>
                <c:pt idx="484">
                  <c:v>2.0411255382538278</c:v>
                </c:pt>
                <c:pt idx="485">
                  <c:v>1.7610930711153454</c:v>
                </c:pt>
                <c:pt idx="486">
                  <c:v>1.6241883094031984</c:v>
                </c:pt>
                <c:pt idx="487">
                  <c:v>1.5121753225478054</c:v>
                </c:pt>
                <c:pt idx="488">
                  <c:v>1.655303027974141</c:v>
                </c:pt>
                <c:pt idx="489">
                  <c:v>1.3877164482640354</c:v>
                </c:pt>
                <c:pt idx="490">
                  <c:v>1.2508116865518886</c:v>
                </c:pt>
                <c:pt idx="491">
                  <c:v>1.1636904745532493</c:v>
                </c:pt>
                <c:pt idx="492">
                  <c:v>1.232142855409323</c:v>
                </c:pt>
                <c:pt idx="493">
                  <c:v>1.0827922062687989</c:v>
                </c:pt>
                <c:pt idx="494">
                  <c:v>0.98322510684178299</c:v>
                </c:pt>
                <c:pt idx="495">
                  <c:v>0.95211038827084049</c:v>
                </c:pt>
                <c:pt idx="496">
                  <c:v>0.95211038827084049</c:v>
                </c:pt>
                <c:pt idx="497">
                  <c:v>0.88988095112895549</c:v>
                </c:pt>
                <c:pt idx="498">
                  <c:v>0.85876623255801299</c:v>
                </c:pt>
                <c:pt idx="499">
                  <c:v>0.90854978227152083</c:v>
                </c:pt>
                <c:pt idx="500">
                  <c:v>0.98322510684178299</c:v>
                </c:pt>
                <c:pt idx="501">
                  <c:v>1.1823593056958148</c:v>
                </c:pt>
                <c:pt idx="502">
                  <c:v>1.0205627691269139</c:v>
                </c:pt>
                <c:pt idx="503">
                  <c:v>0.85254328884382435</c:v>
                </c:pt>
                <c:pt idx="504">
                  <c:v>0.79653679541612799</c:v>
                </c:pt>
                <c:pt idx="505">
                  <c:v>0.75919913313099685</c:v>
                </c:pt>
                <c:pt idx="506">
                  <c:v>0.72808441456005435</c:v>
                </c:pt>
                <c:pt idx="507">
                  <c:v>0.69074675227492344</c:v>
                </c:pt>
                <c:pt idx="508">
                  <c:v>0.66585497741816935</c:v>
                </c:pt>
                <c:pt idx="509">
                  <c:v>0.65963203370398094</c:v>
                </c:pt>
                <c:pt idx="510">
                  <c:v>0.62851731513303843</c:v>
                </c:pt>
                <c:pt idx="511">
                  <c:v>0.59678030219067713</c:v>
                </c:pt>
                <c:pt idx="512">
                  <c:v>0.56566558361973462</c:v>
                </c:pt>
                <c:pt idx="513">
                  <c:v>0.52957251007744133</c:v>
                </c:pt>
                <c:pt idx="514">
                  <c:v>0.56815476110541008</c:v>
                </c:pt>
                <c:pt idx="515">
                  <c:v>0.56255411176264025</c:v>
                </c:pt>
                <c:pt idx="516">
                  <c:v>0.51712662264906428</c:v>
                </c:pt>
                <c:pt idx="517">
                  <c:v>0.47107683916406939</c:v>
                </c:pt>
                <c:pt idx="518">
                  <c:v>0.46236471796420547</c:v>
                </c:pt>
                <c:pt idx="519">
                  <c:v>0.43311688250751956</c:v>
                </c:pt>
                <c:pt idx="520">
                  <c:v>0.40946969639360326</c:v>
                </c:pt>
                <c:pt idx="521">
                  <c:v>0.3908008652510378</c:v>
                </c:pt>
                <c:pt idx="522">
                  <c:v>0.38706709902252462</c:v>
                </c:pt>
                <c:pt idx="523">
                  <c:v>0.40449134142225246</c:v>
                </c:pt>
                <c:pt idx="524">
                  <c:v>0.39577922022238859</c:v>
                </c:pt>
                <c:pt idx="525">
                  <c:v>0.393912337108132</c:v>
                </c:pt>
                <c:pt idx="526">
                  <c:v>0.37773268345124195</c:v>
                </c:pt>
                <c:pt idx="527">
                  <c:v>0.35533008608016331</c:v>
                </c:pt>
                <c:pt idx="528">
                  <c:v>0.41755952322204831</c:v>
                </c:pt>
                <c:pt idx="529">
                  <c:v>0.38582251027968695</c:v>
                </c:pt>
                <c:pt idx="530">
                  <c:v>0.37897727219407962</c:v>
                </c:pt>
                <c:pt idx="531">
                  <c:v>0.33354978308050359</c:v>
                </c:pt>
                <c:pt idx="532">
                  <c:v>0.30865800822374956</c:v>
                </c:pt>
                <c:pt idx="533">
                  <c:v>0.30616883073807416</c:v>
                </c:pt>
                <c:pt idx="534">
                  <c:v>0.33728354930901666</c:v>
                </c:pt>
                <c:pt idx="535">
                  <c:v>0.37337662285130996</c:v>
                </c:pt>
                <c:pt idx="536">
                  <c:v>0.39764610333664507</c:v>
                </c:pt>
                <c:pt idx="537">
                  <c:v>0.4038690470508336</c:v>
                </c:pt>
                <c:pt idx="538">
                  <c:v>0.34412878739462405</c:v>
                </c:pt>
                <c:pt idx="539">
                  <c:v>0.29994588702388569</c:v>
                </c:pt>
                <c:pt idx="540">
                  <c:v>0.2538961035388908</c:v>
                </c:pt>
                <c:pt idx="541">
                  <c:v>0.24580627671044575</c:v>
                </c:pt>
                <c:pt idx="542">
                  <c:v>0.21531385251092208</c:v>
                </c:pt>
                <c:pt idx="543">
                  <c:v>0.20473484819680163</c:v>
                </c:pt>
                <c:pt idx="544">
                  <c:v>0.23211580053923103</c:v>
                </c:pt>
                <c:pt idx="545">
                  <c:v>0.22962662305355563</c:v>
                </c:pt>
                <c:pt idx="546">
                  <c:v>0.19851190448261313</c:v>
                </c:pt>
                <c:pt idx="547">
                  <c:v>0.1941558438826812</c:v>
                </c:pt>
                <c:pt idx="548">
                  <c:v>0.19726731573977543</c:v>
                </c:pt>
                <c:pt idx="549">
                  <c:v>0.20535714256822046</c:v>
                </c:pt>
                <c:pt idx="550">
                  <c:v>0.22527056245362367</c:v>
                </c:pt>
                <c:pt idx="551">
                  <c:v>0.25762986976740387</c:v>
                </c:pt>
                <c:pt idx="552">
                  <c:v>0.21780302999659748</c:v>
                </c:pt>
                <c:pt idx="553">
                  <c:v>0.21842532436801632</c:v>
                </c:pt>
                <c:pt idx="554">
                  <c:v>0.21282467502524668</c:v>
                </c:pt>
                <c:pt idx="555">
                  <c:v>0.18108766208288535</c:v>
                </c:pt>
                <c:pt idx="556">
                  <c:v>0.16739718591167063</c:v>
                </c:pt>
                <c:pt idx="557">
                  <c:v>0.15681818159755018</c:v>
                </c:pt>
                <c:pt idx="558">
                  <c:v>0.20473484819680163</c:v>
                </c:pt>
                <c:pt idx="559">
                  <c:v>0.161796536568901</c:v>
                </c:pt>
                <c:pt idx="560">
                  <c:v>0.14810606039768628</c:v>
                </c:pt>
                <c:pt idx="561">
                  <c:v>0.15495129848329364</c:v>
                </c:pt>
                <c:pt idx="562">
                  <c:v>0.15992965345464441</c:v>
                </c:pt>
                <c:pt idx="563">
                  <c:v>0.14250541105491663</c:v>
                </c:pt>
                <c:pt idx="564">
                  <c:v>0.14063852794066006</c:v>
                </c:pt>
                <c:pt idx="565">
                  <c:v>0.14126082231207893</c:v>
                </c:pt>
                <c:pt idx="566">
                  <c:v>0.1294372292551208</c:v>
                </c:pt>
                <c:pt idx="567">
                  <c:v>9.5833333198502887E-2</c:v>
                </c:pt>
                <c:pt idx="568">
                  <c:v>8.4009740141544748E-2</c:v>
                </c:pt>
                <c:pt idx="569">
                  <c:v>7.716450205593739E-2</c:v>
                </c:pt>
                <c:pt idx="570">
                  <c:v>7.2808441456005443E-2</c:v>
                </c:pt>
                <c:pt idx="571">
                  <c:v>9.1477272598570941E-2</c:v>
                </c:pt>
                <c:pt idx="572">
                  <c:v>9.1477272598570941E-2</c:v>
                </c:pt>
                <c:pt idx="573">
                  <c:v>7.4053030198843142E-2</c:v>
                </c:pt>
                <c:pt idx="574">
                  <c:v>6.2229437141884995E-2</c:v>
                </c:pt>
                <c:pt idx="575">
                  <c:v>5.4761904684858795E-2</c:v>
                </c:pt>
                <c:pt idx="576">
                  <c:v>5.1650432827764541E-2</c:v>
                </c:pt>
                <c:pt idx="577">
                  <c:v>5.4761904684858795E-2</c:v>
                </c:pt>
                <c:pt idx="578">
                  <c:v>8.3387445770125898E-2</c:v>
                </c:pt>
                <c:pt idx="579">
                  <c:v>0.10579004314120449</c:v>
                </c:pt>
                <c:pt idx="580">
                  <c:v>9.5211038827084038E-2</c:v>
                </c:pt>
                <c:pt idx="581">
                  <c:v>9.1477272598570941E-2</c:v>
                </c:pt>
                <c:pt idx="582">
                  <c:v>0.10454545439836678</c:v>
                </c:pt>
                <c:pt idx="583">
                  <c:v>9.5833333198502887E-2</c:v>
                </c:pt>
                <c:pt idx="584">
                  <c:v>0.97700216312759436</c:v>
                </c:pt>
                <c:pt idx="585">
                  <c:v>0.24580627671044575</c:v>
                </c:pt>
                <c:pt idx="586">
                  <c:v>0.15992965345464441</c:v>
                </c:pt>
                <c:pt idx="587">
                  <c:v>0.12134740242667573</c:v>
                </c:pt>
                <c:pt idx="588">
                  <c:v>0.1157467530839061</c:v>
                </c:pt>
                <c:pt idx="589">
                  <c:v>0.10267857128411023</c:v>
                </c:pt>
                <c:pt idx="590">
                  <c:v>9.4588744455665189E-2</c:v>
                </c:pt>
                <c:pt idx="591">
                  <c:v>8.9610389484314393E-2</c:v>
                </c:pt>
                <c:pt idx="592">
                  <c:v>8.2765151398707049E-2</c:v>
                </c:pt>
                <c:pt idx="593">
                  <c:v>8.774350637005783E-2</c:v>
                </c:pt>
                <c:pt idx="594">
                  <c:v>9.272186134140864E-2</c:v>
                </c:pt>
                <c:pt idx="595">
                  <c:v>8.5254328884382446E-2</c:v>
                </c:pt>
                <c:pt idx="596">
                  <c:v>8.4632034512963597E-2</c:v>
                </c:pt>
                <c:pt idx="597">
                  <c:v>9.334415571282749E-2</c:v>
                </c:pt>
                <c:pt idx="598">
                  <c:v>0.10018939379843485</c:v>
                </c:pt>
                <c:pt idx="599">
                  <c:v>0.10641233751262334</c:v>
                </c:pt>
                <c:pt idx="600">
                  <c:v>0.11139069248397414</c:v>
                </c:pt>
                <c:pt idx="601">
                  <c:v>8.6498917627220132E-2</c:v>
                </c:pt>
                <c:pt idx="602">
                  <c:v>9.1477272598570941E-2</c:v>
                </c:pt>
                <c:pt idx="603">
                  <c:v>9.4588744455665189E-2</c:v>
                </c:pt>
                <c:pt idx="604">
                  <c:v>8.836580074147668E-2</c:v>
                </c:pt>
                <c:pt idx="605">
                  <c:v>9.1477272598570941E-2</c:v>
                </c:pt>
                <c:pt idx="606">
                  <c:v>8.4632034512963597E-2</c:v>
                </c:pt>
                <c:pt idx="607">
                  <c:v>0.10703463188404219</c:v>
                </c:pt>
                <c:pt idx="608">
                  <c:v>9.334415571282749E-2</c:v>
                </c:pt>
                <c:pt idx="609">
                  <c:v>0.10018939379843485</c:v>
                </c:pt>
                <c:pt idx="610">
                  <c:v>9.5833333198502887E-2</c:v>
                </c:pt>
                <c:pt idx="611">
                  <c:v>9.1477272598570941E-2</c:v>
                </c:pt>
                <c:pt idx="612">
                  <c:v>9.3966450084246339E-2</c:v>
                </c:pt>
                <c:pt idx="613">
                  <c:v>9.9567099427015998E-2</c:v>
                </c:pt>
                <c:pt idx="614">
                  <c:v>0.25949675288166041</c:v>
                </c:pt>
                <c:pt idx="615">
                  <c:v>0.29434523768111603</c:v>
                </c:pt>
                <c:pt idx="616">
                  <c:v>0.59864718530493355</c:v>
                </c:pt>
                <c:pt idx="617">
                  <c:v>0.26074134162449814</c:v>
                </c:pt>
                <c:pt idx="618">
                  <c:v>0.18233225082572305</c:v>
                </c:pt>
                <c:pt idx="619">
                  <c:v>0.14872835476910515</c:v>
                </c:pt>
                <c:pt idx="620">
                  <c:v>0.12321428554093229</c:v>
                </c:pt>
                <c:pt idx="621">
                  <c:v>0.12072510805525688</c:v>
                </c:pt>
                <c:pt idx="622">
                  <c:v>0.10392316002694793</c:v>
                </c:pt>
                <c:pt idx="623">
                  <c:v>0.1642857140545764</c:v>
                </c:pt>
                <c:pt idx="624">
                  <c:v>0.14063852794066006</c:v>
                </c:pt>
                <c:pt idx="625">
                  <c:v>0.12445887428376999</c:v>
                </c:pt>
                <c:pt idx="626">
                  <c:v>0.11325757559823069</c:v>
                </c:pt>
                <c:pt idx="627">
                  <c:v>0.11139069248397414</c:v>
                </c:pt>
                <c:pt idx="628">
                  <c:v>0.10952380936971759</c:v>
                </c:pt>
                <c:pt idx="629">
                  <c:v>0.10641233751262334</c:v>
                </c:pt>
                <c:pt idx="630">
                  <c:v>0.12321428554093229</c:v>
                </c:pt>
                <c:pt idx="631">
                  <c:v>0.1294372292551208</c:v>
                </c:pt>
                <c:pt idx="632">
                  <c:v>0.13628246734072813</c:v>
                </c:pt>
                <c:pt idx="633">
                  <c:v>0.12632575739802651</c:v>
                </c:pt>
                <c:pt idx="634">
                  <c:v>0.12321428554093229</c:v>
                </c:pt>
                <c:pt idx="635">
                  <c:v>0.11636904745532495</c:v>
                </c:pt>
                <c:pt idx="636">
                  <c:v>0.13130411236937733</c:v>
                </c:pt>
                <c:pt idx="637">
                  <c:v>0.15806277034038788</c:v>
                </c:pt>
                <c:pt idx="638">
                  <c:v>0.1630411253117387</c:v>
                </c:pt>
                <c:pt idx="639">
                  <c:v>0.17859848459720995</c:v>
                </c:pt>
                <c:pt idx="640">
                  <c:v>0.19104437202558691</c:v>
                </c:pt>
                <c:pt idx="641">
                  <c:v>0.1306818179979585</c:v>
                </c:pt>
                <c:pt idx="642">
                  <c:v>0.14063852794066006</c:v>
                </c:pt>
                <c:pt idx="643">
                  <c:v>0.19166666639700577</c:v>
                </c:pt>
                <c:pt idx="644">
                  <c:v>0.38644480465110581</c:v>
                </c:pt>
                <c:pt idx="645">
                  <c:v>0.24456168796760805</c:v>
                </c:pt>
                <c:pt idx="646">
                  <c:v>0.36590909039428376</c:v>
                </c:pt>
                <c:pt idx="647">
                  <c:v>0.40013528082232047</c:v>
                </c:pt>
                <c:pt idx="648">
                  <c:v>0.42564935005049337</c:v>
                </c:pt>
                <c:pt idx="649">
                  <c:v>0.69696969598911185</c:v>
                </c:pt>
                <c:pt idx="650">
                  <c:v>0.39142315962245661</c:v>
                </c:pt>
                <c:pt idx="651">
                  <c:v>0.31114718570942496</c:v>
                </c:pt>
                <c:pt idx="652">
                  <c:v>0.38146644967975502</c:v>
                </c:pt>
                <c:pt idx="653">
                  <c:v>0.38706709902252462</c:v>
                </c:pt>
                <c:pt idx="654">
                  <c:v>0.25576298665314734</c:v>
                </c:pt>
                <c:pt idx="655">
                  <c:v>0.20722402568247703</c:v>
                </c:pt>
                <c:pt idx="656">
                  <c:v>0.56504328924831571</c:v>
                </c:pt>
                <c:pt idx="657">
                  <c:v>0.31488095193793803</c:v>
                </c:pt>
                <c:pt idx="658">
                  <c:v>0.23771644988200066</c:v>
                </c:pt>
                <c:pt idx="659">
                  <c:v>0.25327380916747194</c:v>
                </c:pt>
                <c:pt idx="660">
                  <c:v>0.31985930690928882</c:v>
                </c:pt>
                <c:pt idx="661">
                  <c:v>0.25327380916747194</c:v>
                </c:pt>
                <c:pt idx="662">
                  <c:v>0.22838203431071794</c:v>
                </c:pt>
                <c:pt idx="663">
                  <c:v>0.26820887408152427</c:v>
                </c:pt>
                <c:pt idx="664">
                  <c:v>0.27505411216713166</c:v>
                </c:pt>
                <c:pt idx="665">
                  <c:v>0.26509740222443007</c:v>
                </c:pt>
                <c:pt idx="666">
                  <c:v>0.33106060559482819</c:v>
                </c:pt>
                <c:pt idx="667">
                  <c:v>0.31425865756651922</c:v>
                </c:pt>
                <c:pt idx="668">
                  <c:v>0.19477813825410004</c:v>
                </c:pt>
                <c:pt idx="669">
                  <c:v>0.19042207765416808</c:v>
                </c:pt>
                <c:pt idx="670">
                  <c:v>0.26074134162449814</c:v>
                </c:pt>
                <c:pt idx="671">
                  <c:v>0.27878787839564478</c:v>
                </c:pt>
                <c:pt idx="672">
                  <c:v>0.24518398233902688</c:v>
                </c:pt>
                <c:pt idx="673">
                  <c:v>0.24393939359618916</c:v>
                </c:pt>
                <c:pt idx="674">
                  <c:v>0.24207251048193262</c:v>
                </c:pt>
                <c:pt idx="675">
                  <c:v>0.23896103862483836</c:v>
                </c:pt>
                <c:pt idx="676">
                  <c:v>0.32483766188063967</c:v>
                </c:pt>
                <c:pt idx="677">
                  <c:v>0.27505411216713166</c:v>
                </c:pt>
                <c:pt idx="678">
                  <c:v>0.25265151479605302</c:v>
                </c:pt>
                <c:pt idx="679">
                  <c:v>0.29434523768111603</c:v>
                </c:pt>
                <c:pt idx="680">
                  <c:v>0.2638528134815924</c:v>
                </c:pt>
                <c:pt idx="681">
                  <c:v>0.24829545419612115</c:v>
                </c:pt>
                <c:pt idx="682">
                  <c:v>0.2563852810245662</c:v>
                </c:pt>
                <c:pt idx="683">
                  <c:v>0.43809523747887036</c:v>
                </c:pt>
                <c:pt idx="684">
                  <c:v>0.97077921941340584</c:v>
                </c:pt>
                <c:pt idx="685">
                  <c:v>0.65963203370398094</c:v>
                </c:pt>
                <c:pt idx="686">
                  <c:v>0.90854978227152083</c:v>
                </c:pt>
                <c:pt idx="687">
                  <c:v>3.1363636319510038</c:v>
                </c:pt>
                <c:pt idx="688">
                  <c:v>1.4810606039768628</c:v>
                </c:pt>
                <c:pt idx="689">
                  <c:v>0.93966450084246333</c:v>
                </c:pt>
                <c:pt idx="690">
                  <c:v>0.59304653596216395</c:v>
                </c:pt>
                <c:pt idx="691">
                  <c:v>0.46547618982129979</c:v>
                </c:pt>
                <c:pt idx="692">
                  <c:v>0.65963203370398094</c:v>
                </c:pt>
                <c:pt idx="693">
                  <c:v>1.232142855409323</c:v>
                </c:pt>
                <c:pt idx="694">
                  <c:v>1.107683981125553</c:v>
                </c:pt>
                <c:pt idx="695">
                  <c:v>0.69696969598911185</c:v>
                </c:pt>
                <c:pt idx="696">
                  <c:v>0.71563852713167742</c:v>
                </c:pt>
                <c:pt idx="697">
                  <c:v>2.507846316817965</c:v>
                </c:pt>
                <c:pt idx="698">
                  <c:v>1.232142855409323</c:v>
                </c:pt>
                <c:pt idx="699">
                  <c:v>1.0516774876978563</c:v>
                </c:pt>
                <c:pt idx="700">
                  <c:v>0.91477272598570936</c:v>
                </c:pt>
                <c:pt idx="701">
                  <c:v>1.4499458854059204</c:v>
                </c:pt>
                <c:pt idx="702">
                  <c:v>1.1450216434106837</c:v>
                </c:pt>
                <c:pt idx="703">
                  <c:v>2.3771644988200071</c:v>
                </c:pt>
                <c:pt idx="704">
                  <c:v>2.1842532436801632</c:v>
                </c:pt>
                <c:pt idx="705">
                  <c:v>2.769209952813882</c:v>
                </c:pt>
                <c:pt idx="706">
                  <c:v>2.0597943693963936</c:v>
                </c:pt>
                <c:pt idx="707">
                  <c:v>1.7548701274011569</c:v>
                </c:pt>
                <c:pt idx="708">
                  <c:v>1.9228896076842463</c:v>
                </c:pt>
                <c:pt idx="709">
                  <c:v>1.6615259716883293</c:v>
                </c:pt>
                <c:pt idx="710">
                  <c:v>2.3024891742497449</c:v>
                </c:pt>
                <c:pt idx="711">
                  <c:v>7.7164502055937394</c:v>
                </c:pt>
                <c:pt idx="712">
                  <c:v>11.139069248397414</c:v>
                </c:pt>
                <c:pt idx="713">
                  <c:v>4.8974567030663492</c:v>
                </c:pt>
                <c:pt idx="714">
                  <c:v>3.1550324630935696</c:v>
                </c:pt>
                <c:pt idx="715">
                  <c:v>2.6011904725307926</c:v>
                </c:pt>
                <c:pt idx="716">
                  <c:v>2.1469155813950325</c:v>
                </c:pt>
                <c:pt idx="717">
                  <c:v>1.8793290016849267</c:v>
                </c:pt>
                <c:pt idx="718">
                  <c:v>1.8233225082572304</c:v>
                </c:pt>
                <c:pt idx="719">
                  <c:v>1.9415584388268117</c:v>
                </c:pt>
                <c:pt idx="720">
                  <c:v>1.5744047596896904</c:v>
                </c:pt>
                <c:pt idx="721">
                  <c:v>1.5246212099761824</c:v>
                </c:pt>
                <c:pt idx="722">
                  <c:v>2.6136363599591697</c:v>
                </c:pt>
                <c:pt idx="723">
                  <c:v>6.1856060519033687</c:v>
                </c:pt>
                <c:pt idx="724">
                  <c:v>3.4412878739462398</c:v>
                </c:pt>
                <c:pt idx="725">
                  <c:v>6.6585497741816946</c:v>
                </c:pt>
                <c:pt idx="726">
                  <c:v>8.4632034512963585</c:v>
                </c:pt>
                <c:pt idx="727">
                  <c:v>11.387986996964953</c:v>
                </c:pt>
                <c:pt idx="728">
                  <c:v>6.092261896190541</c:v>
                </c:pt>
                <c:pt idx="729">
                  <c:v>4.3871753185028917</c:v>
                </c:pt>
                <c:pt idx="730">
                  <c:v>3.9826839770806397</c:v>
                </c:pt>
                <c:pt idx="731">
                  <c:v>4.0946969639360322</c:v>
                </c:pt>
                <c:pt idx="732">
                  <c:v>4.0075757519373942</c:v>
                </c:pt>
                <c:pt idx="733">
                  <c:v>3.4412878739462398</c:v>
                </c:pt>
                <c:pt idx="734">
                  <c:v>2.8127705588132019</c:v>
                </c:pt>
                <c:pt idx="735">
                  <c:v>2.6260822473875467</c:v>
                </c:pt>
                <c:pt idx="736">
                  <c:v>2.4207251048193261</c:v>
                </c:pt>
                <c:pt idx="737">
                  <c:v>2.5140692605321537</c:v>
                </c:pt>
                <c:pt idx="738">
                  <c:v>2.6883116845294319</c:v>
                </c:pt>
                <c:pt idx="739">
                  <c:v>2.769209952813882</c:v>
                </c:pt>
                <c:pt idx="740">
                  <c:v>2.7878787839564474</c:v>
                </c:pt>
                <c:pt idx="741">
                  <c:v>2.7878787839564474</c:v>
                </c:pt>
                <c:pt idx="742">
                  <c:v>2.8127705588132019</c:v>
                </c:pt>
                <c:pt idx="743">
                  <c:v>3.8893398213678121</c:v>
                </c:pt>
                <c:pt idx="744">
                  <c:v>5.6504328924831571</c:v>
                </c:pt>
                <c:pt idx="745">
                  <c:v>5.6939934984824765</c:v>
                </c:pt>
                <c:pt idx="746">
                  <c:v>4.2938311627900649</c:v>
                </c:pt>
                <c:pt idx="747">
                  <c:v>3.7773268345124191</c:v>
                </c:pt>
                <c:pt idx="748">
                  <c:v>3.0990259696658726</c:v>
                </c:pt>
                <c:pt idx="749">
                  <c:v>2.644751078530112</c:v>
                </c:pt>
                <c:pt idx="750">
                  <c:v>2.3522727239632526</c:v>
                </c:pt>
                <c:pt idx="751">
                  <c:v>2.1469155813950325</c:v>
                </c:pt>
                <c:pt idx="752">
                  <c:v>2.5700757539598502</c:v>
                </c:pt>
                <c:pt idx="753">
                  <c:v>2.7816558402422595</c:v>
                </c:pt>
                <c:pt idx="754">
                  <c:v>2.644751078530112</c:v>
                </c:pt>
                <c:pt idx="755">
                  <c:v>2.5451839791030961</c:v>
                </c:pt>
                <c:pt idx="756">
                  <c:v>2.5265151479605308</c:v>
                </c:pt>
                <c:pt idx="757">
                  <c:v>3.2794913373773396</c:v>
                </c:pt>
                <c:pt idx="758">
                  <c:v>14.935064914052399</c:v>
                </c:pt>
                <c:pt idx="759">
                  <c:v>17.237554088302144</c:v>
                </c:pt>
                <c:pt idx="760">
                  <c:v>10.827922062687989</c:v>
                </c:pt>
                <c:pt idx="761">
                  <c:v>7.4675324570261994</c:v>
                </c:pt>
                <c:pt idx="762">
                  <c:v>6.7207792113235794</c:v>
                </c:pt>
                <c:pt idx="763">
                  <c:v>4.2316017256481793</c:v>
                </c:pt>
                <c:pt idx="764">
                  <c:v>3.3292748870908473</c:v>
                </c:pt>
                <c:pt idx="765">
                  <c:v>2.7941017276706361</c:v>
                </c:pt>
                <c:pt idx="766">
                  <c:v>2.7941017276706361</c:v>
                </c:pt>
                <c:pt idx="767">
                  <c:v>2.4207251048193261</c:v>
                </c:pt>
                <c:pt idx="768">
                  <c:v>2.1158008628240896</c:v>
                </c:pt>
                <c:pt idx="769">
                  <c:v>1.9415584388268117</c:v>
                </c:pt>
                <c:pt idx="770">
                  <c:v>1.8170995645430417</c:v>
                </c:pt>
                <c:pt idx="771">
                  <c:v>1.7113095214018372</c:v>
                </c:pt>
                <c:pt idx="772">
                  <c:v>1.6055194782606328</c:v>
                </c:pt>
                <c:pt idx="773">
                  <c:v>1.530844153690371</c:v>
                </c:pt>
                <c:pt idx="774">
                  <c:v>1.6801948028308948</c:v>
                </c:pt>
                <c:pt idx="775">
                  <c:v>1.8731060579707384</c:v>
                </c:pt>
                <c:pt idx="776">
                  <c:v>2.8189935025273902</c:v>
                </c:pt>
                <c:pt idx="777">
                  <c:v>3.4848484799455597</c:v>
                </c:pt>
                <c:pt idx="778">
                  <c:v>4.8725649282095951</c:v>
                </c:pt>
                <c:pt idx="779">
                  <c:v>3.7213203410847226</c:v>
                </c:pt>
                <c:pt idx="780">
                  <c:v>3.1114718570942497</c:v>
                </c:pt>
                <c:pt idx="781">
                  <c:v>2.7505411216713167</c:v>
                </c:pt>
                <c:pt idx="782">
                  <c:v>2.4393939359618919</c:v>
                </c:pt>
                <c:pt idx="783">
                  <c:v>2.1593614688234095</c:v>
                </c:pt>
                <c:pt idx="784">
                  <c:v>2.1033549753957126</c:v>
                </c:pt>
                <c:pt idx="785">
                  <c:v>2.1469155813950325</c:v>
                </c:pt>
                <c:pt idx="786">
                  <c:v>2.6198593036733584</c:v>
                </c:pt>
                <c:pt idx="787">
                  <c:v>4.5551947987859815</c:v>
                </c:pt>
                <c:pt idx="788">
                  <c:v>5.5010822433426334</c:v>
                </c:pt>
                <c:pt idx="789">
                  <c:v>4.1258116825069751</c:v>
                </c:pt>
                <c:pt idx="790">
                  <c:v>4.405844149645457</c:v>
                </c:pt>
                <c:pt idx="791">
                  <c:v>3.1239177445226267</c:v>
                </c:pt>
                <c:pt idx="792">
                  <c:v>2.9932359265246684</c:v>
                </c:pt>
                <c:pt idx="793">
                  <c:v>2.6696428533868661</c:v>
                </c:pt>
                <c:pt idx="794">
                  <c:v>2.5016233731037771</c:v>
                </c:pt>
                <c:pt idx="795">
                  <c:v>2.215367962251106</c:v>
                </c:pt>
                <c:pt idx="796">
                  <c:v>2.0286796508254508</c:v>
                </c:pt>
                <c:pt idx="797">
                  <c:v>1.8731060579707384</c:v>
                </c:pt>
                <c:pt idx="798">
                  <c:v>1.7610930711153454</c:v>
                </c:pt>
                <c:pt idx="799">
                  <c:v>1.6117424219748213</c:v>
                </c:pt>
                <c:pt idx="800">
                  <c:v>1.5370670974045593</c:v>
                </c:pt>
                <c:pt idx="801">
                  <c:v>1.468614716548486</c:v>
                </c:pt>
                <c:pt idx="802">
                  <c:v>1.3752705608356584</c:v>
                </c:pt>
                <c:pt idx="803">
                  <c:v>1.294372292551208</c:v>
                </c:pt>
                <c:pt idx="804">
                  <c:v>1.2072510805525687</c:v>
                </c:pt>
                <c:pt idx="805">
                  <c:v>1.1450216434106837</c:v>
                </c:pt>
                <c:pt idx="806">
                  <c:v>1.1139069248397413</c:v>
                </c:pt>
                <c:pt idx="807">
                  <c:v>1.1325757559823069</c:v>
                </c:pt>
                <c:pt idx="808">
                  <c:v>1.1263528122681186</c:v>
                </c:pt>
                <c:pt idx="809">
                  <c:v>1.0143398254127254</c:v>
                </c:pt>
                <c:pt idx="810">
                  <c:v>0.97077921941340584</c:v>
                </c:pt>
                <c:pt idx="811">
                  <c:v>0.94588744455665186</c:v>
                </c:pt>
                <c:pt idx="812">
                  <c:v>0.9272186134140864</c:v>
                </c:pt>
                <c:pt idx="813">
                  <c:v>1.0703463188404219</c:v>
                </c:pt>
                <c:pt idx="814">
                  <c:v>1.3503787859789043</c:v>
                </c:pt>
                <c:pt idx="815">
                  <c:v>1.5681818159755019</c:v>
                </c:pt>
                <c:pt idx="816">
                  <c:v>1.4623917728342974</c:v>
                </c:pt>
                <c:pt idx="817">
                  <c:v>1.1139069248397413</c:v>
                </c:pt>
                <c:pt idx="818">
                  <c:v>1.045454543983668</c:v>
                </c:pt>
                <c:pt idx="819">
                  <c:v>1.0018939379843486</c:v>
                </c:pt>
                <c:pt idx="820">
                  <c:v>0.92099566969989799</c:v>
                </c:pt>
                <c:pt idx="821">
                  <c:v>0.87121211998638992</c:v>
                </c:pt>
                <c:pt idx="822">
                  <c:v>0.81520562655869344</c:v>
                </c:pt>
                <c:pt idx="823">
                  <c:v>0.81520562655869344</c:v>
                </c:pt>
                <c:pt idx="824">
                  <c:v>0.77786796427356242</c:v>
                </c:pt>
                <c:pt idx="825">
                  <c:v>0.75919913313099685</c:v>
                </c:pt>
                <c:pt idx="826">
                  <c:v>0.74053030198843139</c:v>
                </c:pt>
                <c:pt idx="827">
                  <c:v>0.70319263970330048</c:v>
                </c:pt>
                <c:pt idx="828">
                  <c:v>0.6783008648465465</c:v>
                </c:pt>
                <c:pt idx="829">
                  <c:v>0.65963203370398094</c:v>
                </c:pt>
                <c:pt idx="830">
                  <c:v>0.64096320256141548</c:v>
                </c:pt>
                <c:pt idx="831">
                  <c:v>0.62851731513303843</c:v>
                </c:pt>
                <c:pt idx="832">
                  <c:v>0.59864718530493355</c:v>
                </c:pt>
                <c:pt idx="833">
                  <c:v>0.58682359224797542</c:v>
                </c:pt>
                <c:pt idx="834">
                  <c:v>1.1948051931241919</c:v>
                </c:pt>
                <c:pt idx="835">
                  <c:v>1.406385279406601</c:v>
                </c:pt>
                <c:pt idx="836">
                  <c:v>1.0765692625546104</c:v>
                </c:pt>
                <c:pt idx="837">
                  <c:v>0.91477272598570936</c:v>
                </c:pt>
                <c:pt idx="838">
                  <c:v>0.82765151398707049</c:v>
                </c:pt>
                <c:pt idx="839">
                  <c:v>1.0018939379843486</c:v>
                </c:pt>
                <c:pt idx="840">
                  <c:v>1.157467530839061</c:v>
                </c:pt>
                <c:pt idx="841">
                  <c:v>1.219696967980946</c:v>
                </c:pt>
                <c:pt idx="842">
                  <c:v>1.0018939379843486</c:v>
                </c:pt>
                <c:pt idx="843">
                  <c:v>0.97700216312759436</c:v>
                </c:pt>
                <c:pt idx="844">
                  <c:v>0.91477272598570936</c:v>
                </c:pt>
                <c:pt idx="845">
                  <c:v>0.81520562655869344</c:v>
                </c:pt>
                <c:pt idx="846">
                  <c:v>0.77786796427356242</c:v>
                </c:pt>
                <c:pt idx="847">
                  <c:v>0.72186147084586594</c:v>
                </c:pt>
                <c:pt idx="848">
                  <c:v>0.66585497741816935</c:v>
                </c:pt>
                <c:pt idx="849">
                  <c:v>0.647186146275604</c:v>
                </c:pt>
                <c:pt idx="850">
                  <c:v>0.59989177404777139</c:v>
                </c:pt>
                <c:pt idx="851">
                  <c:v>0.55633116804845184</c:v>
                </c:pt>
                <c:pt idx="852">
                  <c:v>0.52086038887757735</c:v>
                </c:pt>
                <c:pt idx="853">
                  <c:v>0.51028138456345695</c:v>
                </c:pt>
                <c:pt idx="854">
                  <c:v>0.4947240252779857</c:v>
                </c:pt>
                <c:pt idx="855">
                  <c:v>0.48538960970670292</c:v>
                </c:pt>
                <c:pt idx="856">
                  <c:v>0.46485389544988087</c:v>
                </c:pt>
                <c:pt idx="857">
                  <c:v>0.58308982601946235</c:v>
                </c:pt>
                <c:pt idx="858">
                  <c:v>0.60487012901912218</c:v>
                </c:pt>
                <c:pt idx="859">
                  <c:v>0.5339285706773732</c:v>
                </c:pt>
                <c:pt idx="860">
                  <c:v>0.48227813784960871</c:v>
                </c:pt>
                <c:pt idx="861">
                  <c:v>0.47294372227832593</c:v>
                </c:pt>
                <c:pt idx="862">
                  <c:v>0.43560605999319496</c:v>
                </c:pt>
                <c:pt idx="863">
                  <c:v>0.40262445830799587</c:v>
                </c:pt>
                <c:pt idx="864">
                  <c:v>0.38706709902252462</c:v>
                </c:pt>
                <c:pt idx="865">
                  <c:v>0.40449134142225246</c:v>
                </c:pt>
                <c:pt idx="866">
                  <c:v>0.3932900427367132</c:v>
                </c:pt>
                <c:pt idx="867">
                  <c:v>0.38893398213678121</c:v>
                </c:pt>
                <c:pt idx="868">
                  <c:v>0.40200216393657706</c:v>
                </c:pt>
                <c:pt idx="869">
                  <c:v>0.35408549733732564</c:v>
                </c:pt>
                <c:pt idx="870">
                  <c:v>0.43311688250751956</c:v>
                </c:pt>
                <c:pt idx="871">
                  <c:v>0.33977272679469206</c:v>
                </c:pt>
                <c:pt idx="872">
                  <c:v>0.33479437182334126</c:v>
                </c:pt>
                <c:pt idx="873">
                  <c:v>0.35035173110881251</c:v>
                </c:pt>
                <c:pt idx="874">
                  <c:v>0.3366612549375978</c:v>
                </c:pt>
                <c:pt idx="875">
                  <c:v>0.31052489133800615</c:v>
                </c:pt>
                <c:pt idx="876">
                  <c:v>0.34101731553752979</c:v>
                </c:pt>
                <c:pt idx="877">
                  <c:v>0.63474025884722685</c:v>
                </c:pt>
                <c:pt idx="878">
                  <c:v>0.66585497741816935</c:v>
                </c:pt>
                <c:pt idx="879">
                  <c:v>0.4244047613076557</c:v>
                </c:pt>
                <c:pt idx="880">
                  <c:v>0.37959956656549843</c:v>
                </c:pt>
                <c:pt idx="881">
                  <c:v>0.33043831122340928</c:v>
                </c:pt>
                <c:pt idx="882">
                  <c:v>0.31239177445226263</c:v>
                </c:pt>
                <c:pt idx="883">
                  <c:v>0.29683441516679138</c:v>
                </c:pt>
                <c:pt idx="884">
                  <c:v>0.28687770522408984</c:v>
                </c:pt>
                <c:pt idx="885">
                  <c:v>0.26758657971010547</c:v>
                </c:pt>
                <c:pt idx="886">
                  <c:v>0.3005681813953045</c:v>
                </c:pt>
                <c:pt idx="887">
                  <c:v>0.75919913313099685</c:v>
                </c:pt>
                <c:pt idx="888">
                  <c:v>0.56753246673399105</c:v>
                </c:pt>
                <c:pt idx="889">
                  <c:v>0.74675324570261992</c:v>
                </c:pt>
                <c:pt idx="890">
                  <c:v>0.55197510744851985</c:v>
                </c:pt>
                <c:pt idx="891">
                  <c:v>0.42316017256481797</c:v>
                </c:pt>
                <c:pt idx="892">
                  <c:v>0.36155302979435178</c:v>
                </c:pt>
                <c:pt idx="893">
                  <c:v>0.34599567050888053</c:v>
                </c:pt>
                <c:pt idx="894">
                  <c:v>0.32483766188063967</c:v>
                </c:pt>
                <c:pt idx="895">
                  <c:v>0.29185606019544064</c:v>
                </c:pt>
                <c:pt idx="896">
                  <c:v>0.27941017276706365</c:v>
                </c:pt>
                <c:pt idx="897">
                  <c:v>0.25700757539598501</c:v>
                </c:pt>
                <c:pt idx="898">
                  <c:v>0.23771644988200066</c:v>
                </c:pt>
                <c:pt idx="899">
                  <c:v>0.2302489174249745</c:v>
                </c:pt>
                <c:pt idx="900">
                  <c:v>0.22464826808220481</c:v>
                </c:pt>
                <c:pt idx="901">
                  <c:v>0.23336038928206873</c:v>
                </c:pt>
                <c:pt idx="902">
                  <c:v>0.24954004293895882</c:v>
                </c:pt>
                <c:pt idx="903">
                  <c:v>0.17797619022579109</c:v>
                </c:pt>
                <c:pt idx="904">
                  <c:v>0.1667748915402518</c:v>
                </c:pt>
                <c:pt idx="905">
                  <c:v>0.16864177465450833</c:v>
                </c:pt>
                <c:pt idx="906">
                  <c:v>0.1605519478260633</c:v>
                </c:pt>
                <c:pt idx="907">
                  <c:v>0.14188311668349776</c:v>
                </c:pt>
                <c:pt idx="908">
                  <c:v>0.14748376602626745</c:v>
                </c:pt>
                <c:pt idx="909">
                  <c:v>0.13939393919782239</c:v>
                </c:pt>
                <c:pt idx="910">
                  <c:v>0.15246212099761824</c:v>
                </c:pt>
                <c:pt idx="911">
                  <c:v>0.11636904745532495</c:v>
                </c:pt>
                <c:pt idx="912">
                  <c:v>0.11014610374113644</c:v>
                </c:pt>
                <c:pt idx="913">
                  <c:v>0.11325757559823069</c:v>
                </c:pt>
                <c:pt idx="914">
                  <c:v>0.12259199116951344</c:v>
                </c:pt>
                <c:pt idx="915">
                  <c:v>0.11387986996964955</c:v>
                </c:pt>
                <c:pt idx="916">
                  <c:v>0.11201298685539299</c:v>
                </c:pt>
                <c:pt idx="917">
                  <c:v>0.10205627691269138</c:v>
                </c:pt>
                <c:pt idx="918">
                  <c:v>9.8322510684178299E-2</c:v>
                </c:pt>
                <c:pt idx="919">
                  <c:v>0.11014610374113644</c:v>
                </c:pt>
                <c:pt idx="920">
                  <c:v>0.11014610374113644</c:v>
                </c:pt>
                <c:pt idx="921">
                  <c:v>0.11139069248397414</c:v>
                </c:pt>
                <c:pt idx="922">
                  <c:v>0.10952380936971759</c:v>
                </c:pt>
                <c:pt idx="923">
                  <c:v>0.11885822494100033</c:v>
                </c:pt>
                <c:pt idx="924">
                  <c:v>0.10330086565552908</c:v>
                </c:pt>
                <c:pt idx="925">
                  <c:v>9.3966450084246339E-2</c:v>
                </c:pt>
                <c:pt idx="926">
                  <c:v>8.2765151398707049E-2</c:v>
                </c:pt>
                <c:pt idx="927">
                  <c:v>8.6498917627220132E-2</c:v>
                </c:pt>
                <c:pt idx="928">
                  <c:v>8.7121211998638981E-2</c:v>
                </c:pt>
                <c:pt idx="929">
                  <c:v>9.334415571282749E-2</c:v>
                </c:pt>
                <c:pt idx="930">
                  <c:v>0.10392316002694793</c:v>
                </c:pt>
                <c:pt idx="931">
                  <c:v>7.654220768451854E-2</c:v>
                </c:pt>
                <c:pt idx="932">
                  <c:v>5.3517315942021096E-2</c:v>
                </c:pt>
                <c:pt idx="933">
                  <c:v>5.7873376541953049E-2</c:v>
                </c:pt>
                <c:pt idx="934">
                  <c:v>4.5427489113576046E-2</c:v>
                </c:pt>
                <c:pt idx="935">
                  <c:v>4.9783549713507999E-2</c:v>
                </c:pt>
                <c:pt idx="936">
                  <c:v>6.036255402762844E-2</c:v>
                </c:pt>
                <c:pt idx="937">
                  <c:v>5.6006493427696494E-2</c:v>
                </c:pt>
                <c:pt idx="938">
                  <c:v>5.9117965284790741E-2</c:v>
                </c:pt>
                <c:pt idx="939">
                  <c:v>4.6049783484994895E-2</c:v>
                </c:pt>
                <c:pt idx="940">
                  <c:v>5.6006493427696494E-2</c:v>
                </c:pt>
                <c:pt idx="941">
                  <c:v>3.9204545399387544E-2</c:v>
                </c:pt>
                <c:pt idx="942">
                  <c:v>4.85389609706703E-2</c:v>
                </c:pt>
                <c:pt idx="943">
                  <c:v>7.4675324570261992E-2</c:v>
                </c:pt>
                <c:pt idx="944">
                  <c:v>7.2186147084586594E-2</c:v>
                </c:pt>
                <c:pt idx="945">
                  <c:v>7.8409090798775088E-2</c:v>
                </c:pt>
                <c:pt idx="946">
                  <c:v>7.9031385170193938E-2</c:v>
                </c:pt>
                <c:pt idx="947">
                  <c:v>0.10765692625546104</c:v>
                </c:pt>
                <c:pt idx="948">
                  <c:v>0.1954004326255189</c:v>
                </c:pt>
                <c:pt idx="949">
                  <c:v>0.14063852794066006</c:v>
                </c:pt>
                <c:pt idx="950">
                  <c:v>9.3966450084246339E-2</c:v>
                </c:pt>
                <c:pt idx="951">
                  <c:v>8.9610389484314393E-2</c:v>
                </c:pt>
                <c:pt idx="952">
                  <c:v>7.0319263970330032E-2</c:v>
                </c:pt>
                <c:pt idx="953">
                  <c:v>5.4761904684858795E-2</c:v>
                </c:pt>
                <c:pt idx="954">
                  <c:v>5.1028138456345691E-2</c:v>
                </c:pt>
                <c:pt idx="955">
                  <c:v>4.6672077856413745E-2</c:v>
                </c:pt>
                <c:pt idx="956">
                  <c:v>4.9783549713507999E-2</c:v>
                </c:pt>
                <c:pt idx="957">
                  <c:v>5.3517315942021096E-2</c:v>
                </c:pt>
                <c:pt idx="958">
                  <c:v>5.9740259656209591E-2</c:v>
                </c:pt>
                <c:pt idx="959">
                  <c:v>5.7873376541953049E-2</c:v>
                </c:pt>
                <c:pt idx="960">
                  <c:v>6.1607142770466146E-2</c:v>
                </c:pt>
                <c:pt idx="961">
                  <c:v>6.036255402762844E-2</c:v>
                </c:pt>
                <c:pt idx="962">
                  <c:v>7.2808441456005443E-2</c:v>
                </c:pt>
                <c:pt idx="963">
                  <c:v>3.9826839770806394E-2</c:v>
                </c:pt>
                <c:pt idx="964">
                  <c:v>0.44680735867873422</c:v>
                </c:pt>
                <c:pt idx="965">
                  <c:v>0.27692099528138825</c:v>
                </c:pt>
                <c:pt idx="966">
                  <c:v>0.35408549733732564</c:v>
                </c:pt>
                <c:pt idx="967">
                  <c:v>0.72808441456005435</c:v>
                </c:pt>
                <c:pt idx="968">
                  <c:v>0.33479437182334126</c:v>
                </c:pt>
                <c:pt idx="969">
                  <c:v>0.21655844125375978</c:v>
                </c:pt>
                <c:pt idx="970">
                  <c:v>0.13752705608356583</c:v>
                </c:pt>
                <c:pt idx="971">
                  <c:v>0.12632575739802651</c:v>
                </c:pt>
                <c:pt idx="972">
                  <c:v>9.4588744455665189E-2</c:v>
                </c:pt>
                <c:pt idx="973">
                  <c:v>9.5833333198502887E-2</c:v>
                </c:pt>
                <c:pt idx="974">
                  <c:v>0.10827922062687989</c:v>
                </c:pt>
                <c:pt idx="975">
                  <c:v>0.10579004314120449</c:v>
                </c:pt>
                <c:pt idx="976">
                  <c:v>0.1008116881698537</c:v>
                </c:pt>
                <c:pt idx="977">
                  <c:v>0.10267857128411023</c:v>
                </c:pt>
                <c:pt idx="978">
                  <c:v>9.770021631275945E-2</c:v>
                </c:pt>
                <c:pt idx="979">
                  <c:v>9.6455627569921737E-2</c:v>
                </c:pt>
                <c:pt idx="980">
                  <c:v>0.12010281368383803</c:v>
                </c:pt>
                <c:pt idx="981">
                  <c:v>0.10205627691269138</c:v>
                </c:pt>
                <c:pt idx="982">
                  <c:v>9.8322510684178299E-2</c:v>
                </c:pt>
                <c:pt idx="983">
                  <c:v>0.1008116881698537</c:v>
                </c:pt>
                <c:pt idx="984">
                  <c:v>0.14063852794066006</c:v>
                </c:pt>
                <c:pt idx="985">
                  <c:v>0.11699134182674378</c:v>
                </c:pt>
                <c:pt idx="986">
                  <c:v>0.17486471836869683</c:v>
                </c:pt>
                <c:pt idx="987">
                  <c:v>0.1331709954836339</c:v>
                </c:pt>
                <c:pt idx="988">
                  <c:v>0.14561688291201089</c:v>
                </c:pt>
                <c:pt idx="989">
                  <c:v>0.1356601729693093</c:v>
                </c:pt>
                <c:pt idx="990">
                  <c:v>0.67207792113235798</c:v>
                </c:pt>
                <c:pt idx="991">
                  <c:v>0.5899350641050698</c:v>
                </c:pt>
                <c:pt idx="992">
                  <c:v>0.29994588702388569</c:v>
                </c:pt>
                <c:pt idx="993">
                  <c:v>0.18419913393997958</c:v>
                </c:pt>
                <c:pt idx="994">
                  <c:v>0.14437229416917319</c:v>
                </c:pt>
                <c:pt idx="995">
                  <c:v>0.12632575739802651</c:v>
                </c:pt>
                <c:pt idx="996">
                  <c:v>0.14312770542633546</c:v>
                </c:pt>
                <c:pt idx="997">
                  <c:v>0.10641233751262334</c:v>
                </c:pt>
                <c:pt idx="998">
                  <c:v>0.11325757559823069</c:v>
                </c:pt>
                <c:pt idx="999">
                  <c:v>0.11636904745532495</c:v>
                </c:pt>
                <c:pt idx="1000">
                  <c:v>0.11512445871248725</c:v>
                </c:pt>
                <c:pt idx="1001">
                  <c:v>0.12196969679809458</c:v>
                </c:pt>
                <c:pt idx="1002">
                  <c:v>0.1319264067407962</c:v>
                </c:pt>
                <c:pt idx="1003">
                  <c:v>0.11948051931241918</c:v>
                </c:pt>
                <c:pt idx="1004">
                  <c:v>0.10205627691269138</c:v>
                </c:pt>
                <c:pt idx="1005">
                  <c:v>0.10330086565552908</c:v>
                </c:pt>
                <c:pt idx="1006">
                  <c:v>9.9567099427015998E-2</c:v>
                </c:pt>
                <c:pt idx="1007">
                  <c:v>0.10392316002694793</c:v>
                </c:pt>
                <c:pt idx="1008">
                  <c:v>0.11014610374113644</c:v>
                </c:pt>
                <c:pt idx="1009">
                  <c:v>0.44307359245022115</c:v>
                </c:pt>
                <c:pt idx="1010">
                  <c:v>0.21220238065382785</c:v>
                </c:pt>
                <c:pt idx="1011">
                  <c:v>0.50716991270636269</c:v>
                </c:pt>
                <c:pt idx="1012">
                  <c:v>0.58682359224797542</c:v>
                </c:pt>
                <c:pt idx="1013">
                  <c:v>0.30990259696658728</c:v>
                </c:pt>
                <c:pt idx="1014">
                  <c:v>0.22091450185369171</c:v>
                </c:pt>
                <c:pt idx="1015">
                  <c:v>0.16926406902592719</c:v>
                </c:pt>
                <c:pt idx="1016">
                  <c:v>0.14872835476910515</c:v>
                </c:pt>
                <c:pt idx="1017">
                  <c:v>0.15246212099761824</c:v>
                </c:pt>
                <c:pt idx="1018">
                  <c:v>0.16926406902592719</c:v>
                </c:pt>
                <c:pt idx="1019">
                  <c:v>0.1655303027974141</c:v>
                </c:pt>
                <c:pt idx="1020">
                  <c:v>0.41382575699353524</c:v>
                </c:pt>
                <c:pt idx="1021">
                  <c:v>0.68452380856073491</c:v>
                </c:pt>
                <c:pt idx="1022">
                  <c:v>0.72808441456005435</c:v>
                </c:pt>
                <c:pt idx="1023">
                  <c:v>0.49036796467805377</c:v>
                </c:pt>
                <c:pt idx="1024">
                  <c:v>0.29932359265246677</c:v>
                </c:pt>
                <c:pt idx="1025">
                  <c:v>0.26260822473875467</c:v>
                </c:pt>
                <c:pt idx="1026">
                  <c:v>0.23958333299625723</c:v>
                </c:pt>
                <c:pt idx="1027">
                  <c:v>0.21344696939666555</c:v>
                </c:pt>
                <c:pt idx="1028">
                  <c:v>0.3621753241657707</c:v>
                </c:pt>
                <c:pt idx="1029">
                  <c:v>0.64096320256141548</c:v>
                </c:pt>
                <c:pt idx="1030">
                  <c:v>0.4922348477923103</c:v>
                </c:pt>
                <c:pt idx="1031">
                  <c:v>0.3260822506234774</c:v>
                </c:pt>
                <c:pt idx="1032">
                  <c:v>0.27816558402422592</c:v>
                </c:pt>
                <c:pt idx="1033">
                  <c:v>0.56691017236257224</c:v>
                </c:pt>
                <c:pt idx="1034">
                  <c:v>0.41507034573637291</c:v>
                </c:pt>
                <c:pt idx="1035">
                  <c:v>0.37711038907982303</c:v>
                </c:pt>
                <c:pt idx="1036">
                  <c:v>1.1636904745532493</c:v>
                </c:pt>
                <c:pt idx="1037">
                  <c:v>0.93344155712827492</c:v>
                </c:pt>
                <c:pt idx="1038">
                  <c:v>0.49410173090656689</c:v>
                </c:pt>
                <c:pt idx="1039">
                  <c:v>0.38022186093691734</c:v>
                </c:pt>
                <c:pt idx="1040">
                  <c:v>0.33479437182334126</c:v>
                </c:pt>
                <c:pt idx="1041">
                  <c:v>0.27692099528138825</c:v>
                </c:pt>
                <c:pt idx="1042">
                  <c:v>0.26198593036733581</c:v>
                </c:pt>
                <c:pt idx="1043">
                  <c:v>0.25078463168179654</c:v>
                </c:pt>
                <c:pt idx="1044">
                  <c:v>0.29558982642395371</c:v>
                </c:pt>
                <c:pt idx="1045">
                  <c:v>0.30492424199523649</c:v>
                </c:pt>
                <c:pt idx="1046">
                  <c:v>0.28812229396692751</c:v>
                </c:pt>
                <c:pt idx="1047">
                  <c:v>0.2949675320525349</c:v>
                </c:pt>
                <c:pt idx="1048">
                  <c:v>0.28314393899557672</c:v>
                </c:pt>
                <c:pt idx="1049">
                  <c:v>0.44991883053582854</c:v>
                </c:pt>
                <c:pt idx="1050">
                  <c:v>0.49099025904947258</c:v>
                </c:pt>
                <c:pt idx="1051">
                  <c:v>0.3652867960228649</c:v>
                </c:pt>
                <c:pt idx="1052">
                  <c:v>0.58620129787655662</c:v>
                </c:pt>
                <c:pt idx="1053">
                  <c:v>0.43187229376468189</c:v>
                </c:pt>
                <c:pt idx="1054">
                  <c:v>0.40200216393657706</c:v>
                </c:pt>
                <c:pt idx="1055">
                  <c:v>0.3211038956521266</c:v>
                </c:pt>
                <c:pt idx="1056">
                  <c:v>0.29310064893827831</c:v>
                </c:pt>
                <c:pt idx="1057">
                  <c:v>0.31114718570942496</c:v>
                </c:pt>
                <c:pt idx="1058">
                  <c:v>0.33292748870908467</c:v>
                </c:pt>
                <c:pt idx="1059">
                  <c:v>0.56753246673399105</c:v>
                </c:pt>
                <c:pt idx="1060">
                  <c:v>0.40449134142225246</c:v>
                </c:pt>
                <c:pt idx="1061">
                  <c:v>0.4324945881361007</c:v>
                </c:pt>
                <c:pt idx="1062">
                  <c:v>0.34163960990894865</c:v>
                </c:pt>
                <c:pt idx="1063">
                  <c:v>0.31674783505219462</c:v>
                </c:pt>
                <c:pt idx="1064">
                  <c:v>0.51152597330629468</c:v>
                </c:pt>
                <c:pt idx="1065">
                  <c:v>0.48663419844954064</c:v>
                </c:pt>
                <c:pt idx="1066">
                  <c:v>0.37337662285130996</c:v>
                </c:pt>
                <c:pt idx="1067">
                  <c:v>0.34412878739462405</c:v>
                </c:pt>
                <c:pt idx="1068">
                  <c:v>0.37337662285130996</c:v>
                </c:pt>
                <c:pt idx="1069">
                  <c:v>0.61980519393317457</c:v>
                </c:pt>
                <c:pt idx="1070">
                  <c:v>0.84009740141544742</c:v>
                </c:pt>
                <c:pt idx="1071">
                  <c:v>1.1139069248397413</c:v>
                </c:pt>
                <c:pt idx="1072">
                  <c:v>2.2651515119646137</c:v>
                </c:pt>
                <c:pt idx="1073">
                  <c:v>1.3814935045498469</c:v>
                </c:pt>
                <c:pt idx="1074">
                  <c:v>1.5370670974045593</c:v>
                </c:pt>
                <c:pt idx="1075">
                  <c:v>1.841991339399796</c:v>
                </c:pt>
                <c:pt idx="1076">
                  <c:v>1.5183982662619937</c:v>
                </c:pt>
                <c:pt idx="1077">
                  <c:v>1.4748376602626743</c:v>
                </c:pt>
                <c:pt idx="1078">
                  <c:v>2.090909087967336</c:v>
                </c:pt>
                <c:pt idx="1079">
                  <c:v>1.5744047596896904</c:v>
                </c:pt>
                <c:pt idx="1080">
                  <c:v>1.3628246734072813</c:v>
                </c:pt>
                <c:pt idx="1081">
                  <c:v>1.1885822494100036</c:v>
                </c:pt>
                <c:pt idx="1082">
                  <c:v>1.0392316002694792</c:v>
                </c:pt>
                <c:pt idx="1083">
                  <c:v>0.91477272598570936</c:v>
                </c:pt>
                <c:pt idx="1084">
                  <c:v>0.81520562655869344</c:v>
                </c:pt>
                <c:pt idx="1085">
                  <c:v>0.73430735827424298</c:v>
                </c:pt>
                <c:pt idx="1086">
                  <c:v>0.72808441456005435</c:v>
                </c:pt>
                <c:pt idx="1087">
                  <c:v>0.62229437141884991</c:v>
                </c:pt>
                <c:pt idx="1088">
                  <c:v>0.57313311607676087</c:v>
                </c:pt>
                <c:pt idx="1089">
                  <c:v>0.647186146275604</c:v>
                </c:pt>
                <c:pt idx="1090">
                  <c:v>1.4810606039768628</c:v>
                </c:pt>
                <c:pt idx="1091">
                  <c:v>0.91477272598570936</c:v>
                </c:pt>
                <c:pt idx="1092">
                  <c:v>0.82765151398707049</c:v>
                </c:pt>
                <c:pt idx="1093">
                  <c:v>0.85876623255801299</c:v>
                </c:pt>
                <c:pt idx="1094">
                  <c:v>0.81520562655869344</c:v>
                </c:pt>
                <c:pt idx="1095">
                  <c:v>1.0516774876978563</c:v>
                </c:pt>
                <c:pt idx="1096">
                  <c:v>1.1263528122681186</c:v>
                </c:pt>
                <c:pt idx="1097">
                  <c:v>0.84009740141544742</c:v>
                </c:pt>
                <c:pt idx="1098">
                  <c:v>0.74053030198843139</c:v>
                </c:pt>
                <c:pt idx="1099">
                  <c:v>0.71563852713167742</c:v>
                </c:pt>
                <c:pt idx="1100">
                  <c:v>0.64096320256141548</c:v>
                </c:pt>
                <c:pt idx="1101">
                  <c:v>0.62851731513303843</c:v>
                </c:pt>
                <c:pt idx="1102">
                  <c:v>1.2010281368383804</c:v>
                </c:pt>
                <c:pt idx="1103">
                  <c:v>1.2694805176944537</c:v>
                </c:pt>
                <c:pt idx="1104">
                  <c:v>0.96455627569921742</c:v>
                </c:pt>
                <c:pt idx="1105">
                  <c:v>0.93966450084246333</c:v>
                </c:pt>
                <c:pt idx="1106">
                  <c:v>0.8338744577012589</c:v>
                </c:pt>
                <c:pt idx="1107">
                  <c:v>0.76542207684518548</c:v>
                </c:pt>
                <c:pt idx="1108">
                  <c:v>0.69696969598911185</c:v>
                </c:pt>
                <c:pt idx="1109">
                  <c:v>0.62851731513303843</c:v>
                </c:pt>
                <c:pt idx="1110">
                  <c:v>0.66585497741816935</c:v>
                </c:pt>
                <c:pt idx="1111">
                  <c:v>0.69696969598911185</c:v>
                </c:pt>
                <c:pt idx="1112">
                  <c:v>1.0143398254127254</c:v>
                </c:pt>
                <c:pt idx="1113">
                  <c:v>2.3273809491064985</c:v>
                </c:pt>
                <c:pt idx="1114">
                  <c:v>1.8295454519714187</c:v>
                </c:pt>
                <c:pt idx="1115">
                  <c:v>1.7050865776876487</c:v>
                </c:pt>
                <c:pt idx="1116">
                  <c:v>1.5059523788336169</c:v>
                </c:pt>
                <c:pt idx="1117">
                  <c:v>1.2881493488370193</c:v>
                </c:pt>
                <c:pt idx="1118">
                  <c:v>1.1139069248397413</c:v>
                </c:pt>
                <c:pt idx="1119">
                  <c:v>0.96455627569921742</c:v>
                </c:pt>
                <c:pt idx="1120">
                  <c:v>0.87121211998638992</c:v>
                </c:pt>
                <c:pt idx="1121">
                  <c:v>0.8027597391303164</c:v>
                </c:pt>
                <c:pt idx="1122">
                  <c:v>0.74053030198843139</c:v>
                </c:pt>
                <c:pt idx="1123">
                  <c:v>0.87121211998638992</c:v>
                </c:pt>
                <c:pt idx="1124">
                  <c:v>1.593073590832256</c:v>
                </c:pt>
                <c:pt idx="1125">
                  <c:v>1.1450216434106837</c:v>
                </c:pt>
                <c:pt idx="1126">
                  <c:v>1.0392316002694792</c:v>
                </c:pt>
                <c:pt idx="1127">
                  <c:v>0.97077921941340584</c:v>
                </c:pt>
                <c:pt idx="1128">
                  <c:v>0.90854978227152083</c:v>
                </c:pt>
                <c:pt idx="1129">
                  <c:v>0.85254328884382435</c:v>
                </c:pt>
                <c:pt idx="1130">
                  <c:v>0.84632034512963594</c:v>
                </c:pt>
                <c:pt idx="1131">
                  <c:v>0.77786796427356242</c:v>
                </c:pt>
                <c:pt idx="1132">
                  <c:v>1.157467530839061</c:v>
                </c:pt>
                <c:pt idx="1133">
                  <c:v>1.0579004314120448</c:v>
                </c:pt>
                <c:pt idx="1134">
                  <c:v>0.85876623255801299</c:v>
                </c:pt>
                <c:pt idx="1135">
                  <c:v>0.8027597391303164</c:v>
                </c:pt>
                <c:pt idx="1136">
                  <c:v>0.77786796427356242</c:v>
                </c:pt>
                <c:pt idx="1137">
                  <c:v>0.76542207684518548</c:v>
                </c:pt>
                <c:pt idx="1138">
                  <c:v>0.78409090798775094</c:v>
                </c:pt>
                <c:pt idx="1139">
                  <c:v>0.72808441456005435</c:v>
                </c:pt>
                <c:pt idx="1140">
                  <c:v>0.63474025884722685</c:v>
                </c:pt>
                <c:pt idx="1141">
                  <c:v>0.57686688230527383</c:v>
                </c:pt>
                <c:pt idx="1142">
                  <c:v>0.53268398193453559</c:v>
                </c:pt>
                <c:pt idx="1143">
                  <c:v>0.50903679582061923</c:v>
                </c:pt>
                <c:pt idx="1144">
                  <c:v>0.51028138456345695</c:v>
                </c:pt>
                <c:pt idx="1145">
                  <c:v>0.51028138456345695</c:v>
                </c:pt>
                <c:pt idx="1146">
                  <c:v>0.51401515079197002</c:v>
                </c:pt>
                <c:pt idx="1147">
                  <c:v>0.47543289976400133</c:v>
                </c:pt>
                <c:pt idx="1148">
                  <c:v>0.43809523747887036</c:v>
                </c:pt>
                <c:pt idx="1149">
                  <c:v>0.44120670933596462</c:v>
                </c:pt>
                <c:pt idx="1150">
                  <c:v>0.38955627650820007</c:v>
                </c:pt>
                <c:pt idx="1151">
                  <c:v>0.3908008652510378</c:v>
                </c:pt>
                <c:pt idx="1152">
                  <c:v>0.38520021590826814</c:v>
                </c:pt>
                <c:pt idx="1153">
                  <c:v>0.38768939339394354</c:v>
                </c:pt>
                <c:pt idx="1154">
                  <c:v>0.43373917687893837</c:v>
                </c:pt>
                <c:pt idx="1155">
                  <c:v>0.54450757499149371</c:v>
                </c:pt>
                <c:pt idx="1156">
                  <c:v>0.4275162331647499</c:v>
                </c:pt>
                <c:pt idx="1157">
                  <c:v>0.44805194742157195</c:v>
                </c:pt>
                <c:pt idx="1158">
                  <c:v>0.36839826787995916</c:v>
                </c:pt>
                <c:pt idx="1159">
                  <c:v>0.35221861422306905</c:v>
                </c:pt>
                <c:pt idx="1160">
                  <c:v>0.35408549733732564</c:v>
                </c:pt>
                <c:pt idx="1161">
                  <c:v>0.34101731553752979</c:v>
                </c:pt>
                <c:pt idx="1162">
                  <c:v>0.3291937224805716</c:v>
                </c:pt>
                <c:pt idx="1163">
                  <c:v>0.32794913373773388</c:v>
                </c:pt>
                <c:pt idx="1164">
                  <c:v>0.31861471816645115</c:v>
                </c:pt>
                <c:pt idx="1165">
                  <c:v>0.32048160128070774</c:v>
                </c:pt>
                <c:pt idx="1166">
                  <c:v>0.30554653636665535</c:v>
                </c:pt>
                <c:pt idx="1167">
                  <c:v>0.29310064893827831</c:v>
                </c:pt>
                <c:pt idx="1168">
                  <c:v>0.29061147145260291</c:v>
                </c:pt>
                <c:pt idx="1169">
                  <c:v>0.269453462824362</c:v>
                </c:pt>
                <c:pt idx="1170">
                  <c:v>0.28501082210983325</c:v>
                </c:pt>
                <c:pt idx="1171">
                  <c:v>0.30367965325239876</c:v>
                </c:pt>
                <c:pt idx="1172">
                  <c:v>0.28438852773841444</c:v>
                </c:pt>
                <c:pt idx="1173">
                  <c:v>0.67207792113235798</c:v>
                </c:pt>
                <c:pt idx="1174">
                  <c:v>0.6783008648465465</c:v>
                </c:pt>
                <c:pt idx="1175">
                  <c:v>0.5028138521064307</c:v>
                </c:pt>
                <c:pt idx="1176">
                  <c:v>0.41009199076502212</c:v>
                </c:pt>
                <c:pt idx="1177">
                  <c:v>0.4891233759352161</c:v>
                </c:pt>
                <c:pt idx="1178">
                  <c:v>0.52708333259176599</c:v>
                </c:pt>
                <c:pt idx="1179">
                  <c:v>0.4947240252779857</c:v>
                </c:pt>
                <c:pt idx="1180">
                  <c:v>1.4561688291201087</c:v>
                </c:pt>
                <c:pt idx="1181">
                  <c:v>0</c:v>
                </c:pt>
                <c:pt idx="1182">
                  <c:v>12.881493488370193</c:v>
                </c:pt>
                <c:pt idx="1183">
                  <c:v>14.126082231207894</c:v>
                </c:pt>
                <c:pt idx="1184">
                  <c:v>5.76244587933855</c:v>
                </c:pt>
                <c:pt idx="1185">
                  <c:v>3.8271103842259273</c:v>
                </c:pt>
                <c:pt idx="1186">
                  <c:v>3.2857142810915274</c:v>
                </c:pt>
                <c:pt idx="1187">
                  <c:v>2.632305191101735</c:v>
                </c:pt>
                <c:pt idx="1188">
                  <c:v>2.3958333299625725</c:v>
                </c:pt>
                <c:pt idx="1189">
                  <c:v>2.0286796508254508</c:v>
                </c:pt>
                <c:pt idx="1190">
                  <c:v>1.6490800842599522</c:v>
                </c:pt>
                <c:pt idx="1191">
                  <c:v>1.4561688291201087</c:v>
                </c:pt>
                <c:pt idx="1192">
                  <c:v>1.6490800842599522</c:v>
                </c:pt>
                <c:pt idx="1193">
                  <c:v>1.5370670974045593</c:v>
                </c:pt>
                <c:pt idx="1194">
                  <c:v>1.2757034614086424</c:v>
                </c:pt>
                <c:pt idx="1195">
                  <c:v>1.2010281368383804</c:v>
                </c:pt>
                <c:pt idx="1196">
                  <c:v>2.0722402568247702</c:v>
                </c:pt>
                <c:pt idx="1197">
                  <c:v>1.655303027974141</c:v>
                </c:pt>
                <c:pt idx="1198">
                  <c:v>1.530844153690371</c:v>
                </c:pt>
                <c:pt idx="1199">
                  <c:v>1.4001623356924124</c:v>
                </c:pt>
                <c:pt idx="1200">
                  <c:v>1.3503787859789043</c:v>
                </c:pt>
                <c:pt idx="1201">
                  <c:v>2.1966991311085402</c:v>
                </c:pt>
                <c:pt idx="1202">
                  <c:v>1.7673160148295337</c:v>
                </c:pt>
                <c:pt idx="1203">
                  <c:v>1.8108766208288534</c:v>
                </c:pt>
                <c:pt idx="1204">
                  <c:v>1.5992965345464443</c:v>
                </c:pt>
                <c:pt idx="1205">
                  <c:v>1.4935064914052398</c:v>
                </c:pt>
                <c:pt idx="1206">
                  <c:v>1.3690476171214698</c:v>
                </c:pt>
                <c:pt idx="1207">
                  <c:v>1.232142855409323</c:v>
                </c:pt>
                <c:pt idx="1208">
                  <c:v>1.2632575739802654</c:v>
                </c:pt>
                <c:pt idx="1209">
                  <c:v>1.2010281368383804</c:v>
                </c:pt>
                <c:pt idx="1210">
                  <c:v>1.1823593056958148</c:v>
                </c:pt>
                <c:pt idx="1211">
                  <c:v>1.0018939379843486</c:v>
                </c:pt>
                <c:pt idx="1212">
                  <c:v>0.87121211998638992</c:v>
                </c:pt>
                <c:pt idx="1213">
                  <c:v>0.7716450205593739</c:v>
                </c:pt>
                <c:pt idx="1214">
                  <c:v>0.709415583417489</c:v>
                </c:pt>
                <c:pt idx="1215">
                  <c:v>0.65963203370398094</c:v>
                </c:pt>
                <c:pt idx="1216">
                  <c:v>0.63474025884722685</c:v>
                </c:pt>
                <c:pt idx="1217">
                  <c:v>0.74675324570261992</c:v>
                </c:pt>
                <c:pt idx="1218">
                  <c:v>0.60860389524763525</c:v>
                </c:pt>
                <c:pt idx="1219">
                  <c:v>0.79653679541612799</c:v>
                </c:pt>
                <c:pt idx="1220">
                  <c:v>0.68452380856073491</c:v>
                </c:pt>
                <c:pt idx="1221">
                  <c:v>0.78409090798775094</c:v>
                </c:pt>
                <c:pt idx="1222">
                  <c:v>0.72808441456005435</c:v>
                </c:pt>
                <c:pt idx="1223">
                  <c:v>0.81520562655869344</c:v>
                </c:pt>
                <c:pt idx="1224">
                  <c:v>1.5868506471180674</c:v>
                </c:pt>
                <c:pt idx="1225">
                  <c:v>2.507846316817965</c:v>
                </c:pt>
                <c:pt idx="1226">
                  <c:v>1.8731060579707384</c:v>
                </c:pt>
                <c:pt idx="1227">
                  <c:v>1.6304112531173869</c:v>
                </c:pt>
                <c:pt idx="1228">
                  <c:v>1.4312770542633548</c:v>
                </c:pt>
                <c:pt idx="1229">
                  <c:v>1.4623917728342974</c:v>
                </c:pt>
                <c:pt idx="1230">
                  <c:v>1.3939393919782237</c:v>
                </c:pt>
                <c:pt idx="1231">
                  <c:v>1.7362012962585913</c:v>
                </c:pt>
                <c:pt idx="1232">
                  <c:v>1.4872835476910513</c:v>
                </c:pt>
                <c:pt idx="1233">
                  <c:v>2.6198593036733584</c:v>
                </c:pt>
                <c:pt idx="1234">
                  <c:v>2.632305191101735</c:v>
                </c:pt>
                <c:pt idx="1235">
                  <c:v>2.4954004293895884</c:v>
                </c:pt>
                <c:pt idx="1236">
                  <c:v>2.2900432868213674</c:v>
                </c:pt>
                <c:pt idx="1237">
                  <c:v>2.3087121179639332</c:v>
                </c:pt>
                <c:pt idx="1238">
                  <c:v>1.8606601705423613</c:v>
                </c:pt>
                <c:pt idx="1239">
                  <c:v>1.6490800842599522</c:v>
                </c:pt>
                <c:pt idx="1240">
                  <c:v>1.4623917728342974</c:v>
                </c:pt>
                <c:pt idx="1241">
                  <c:v>1.294372292551208</c:v>
                </c:pt>
                <c:pt idx="1242">
                  <c:v>1.1512445871248724</c:v>
                </c:pt>
                <c:pt idx="1243">
                  <c:v>1.0267857128411024</c:v>
                </c:pt>
                <c:pt idx="1244">
                  <c:v>0.91477272598570936</c:v>
                </c:pt>
                <c:pt idx="1245">
                  <c:v>0.84009740141544742</c:v>
                </c:pt>
                <c:pt idx="1246">
                  <c:v>0.72808441456005435</c:v>
                </c:pt>
                <c:pt idx="1247">
                  <c:v>1.0827922062687989</c:v>
                </c:pt>
                <c:pt idx="1248">
                  <c:v>0.85876623255801299</c:v>
                </c:pt>
                <c:pt idx="1249">
                  <c:v>0.68452380856073491</c:v>
                </c:pt>
                <c:pt idx="1250">
                  <c:v>0.59678030219067713</c:v>
                </c:pt>
                <c:pt idx="1251">
                  <c:v>0.66585497741816935</c:v>
                </c:pt>
                <c:pt idx="1252">
                  <c:v>0.74675324570261992</c:v>
                </c:pt>
                <c:pt idx="1253">
                  <c:v>0.69696969598911185</c:v>
                </c:pt>
                <c:pt idx="1254">
                  <c:v>0.62229437141884991</c:v>
                </c:pt>
                <c:pt idx="1255">
                  <c:v>0.52148268324899627</c:v>
                </c:pt>
                <c:pt idx="1256">
                  <c:v>0.46672077856413746</c:v>
                </c:pt>
                <c:pt idx="1257">
                  <c:v>0.50032467462075525</c:v>
                </c:pt>
                <c:pt idx="1258">
                  <c:v>0.45116341927866621</c:v>
                </c:pt>
                <c:pt idx="1259">
                  <c:v>0.3932900427367132</c:v>
                </c:pt>
                <c:pt idx="1260">
                  <c:v>0.33728354930901666</c:v>
                </c:pt>
                <c:pt idx="1261">
                  <c:v>0.31861471816645115</c:v>
                </c:pt>
                <c:pt idx="1262">
                  <c:v>0.33043831122340928</c:v>
                </c:pt>
                <c:pt idx="1263">
                  <c:v>0.56939934984824769</c:v>
                </c:pt>
                <c:pt idx="1264">
                  <c:v>0.43187229376468189</c:v>
                </c:pt>
                <c:pt idx="1265">
                  <c:v>0.33728354930901666</c:v>
                </c:pt>
                <c:pt idx="1266">
                  <c:v>0.34848484799455592</c:v>
                </c:pt>
                <c:pt idx="1267">
                  <c:v>0.32234848439496427</c:v>
                </c:pt>
                <c:pt idx="1268">
                  <c:v>0.33790584368043552</c:v>
                </c:pt>
                <c:pt idx="1269">
                  <c:v>0.35221861422306905</c:v>
                </c:pt>
                <c:pt idx="1270">
                  <c:v>0.28687770522408984</c:v>
                </c:pt>
                <c:pt idx="1271">
                  <c:v>0.26011904725307927</c:v>
                </c:pt>
                <c:pt idx="1272">
                  <c:v>0.27256493468145626</c:v>
                </c:pt>
                <c:pt idx="1273">
                  <c:v>0.52086038887757735</c:v>
                </c:pt>
                <c:pt idx="1274">
                  <c:v>0.41444805136495405</c:v>
                </c:pt>
                <c:pt idx="1275">
                  <c:v>0.33728354930901666</c:v>
                </c:pt>
                <c:pt idx="1276">
                  <c:v>0.28812229396692751</c:v>
                </c:pt>
                <c:pt idx="1277">
                  <c:v>0.24954004293895882</c:v>
                </c:pt>
                <c:pt idx="1278">
                  <c:v>0.2327380949106499</c:v>
                </c:pt>
                <c:pt idx="1279">
                  <c:v>0.21406926376808438</c:v>
                </c:pt>
                <c:pt idx="1280">
                  <c:v>0.20846861442531472</c:v>
                </c:pt>
                <c:pt idx="1281">
                  <c:v>0.20971320316815242</c:v>
                </c:pt>
                <c:pt idx="1282">
                  <c:v>0.22215909059652941</c:v>
                </c:pt>
                <c:pt idx="1283">
                  <c:v>0.19166666639700577</c:v>
                </c:pt>
                <c:pt idx="1284">
                  <c:v>0.27816558402422592</c:v>
                </c:pt>
                <c:pt idx="1285">
                  <c:v>0.36341991290860837</c:v>
                </c:pt>
                <c:pt idx="1286">
                  <c:v>0.26011904725307927</c:v>
                </c:pt>
                <c:pt idx="1287">
                  <c:v>0.2290043286821368</c:v>
                </c:pt>
                <c:pt idx="1288">
                  <c:v>0.19726731573977543</c:v>
                </c:pt>
                <c:pt idx="1289">
                  <c:v>0.17797619022579109</c:v>
                </c:pt>
                <c:pt idx="1290">
                  <c:v>0.15868506471180671</c:v>
                </c:pt>
                <c:pt idx="1291">
                  <c:v>0.14935064914052398</c:v>
                </c:pt>
                <c:pt idx="1292">
                  <c:v>0.13503787859789043</c:v>
                </c:pt>
                <c:pt idx="1293">
                  <c:v>0.13254870111221503</c:v>
                </c:pt>
                <c:pt idx="1294">
                  <c:v>0.11325757559823069</c:v>
                </c:pt>
                <c:pt idx="1295">
                  <c:v>8.8988095112895543E-2</c:v>
                </c:pt>
                <c:pt idx="1296">
                  <c:v>6.0984848399047289E-2</c:v>
                </c:pt>
                <c:pt idx="1297">
                  <c:v>5.4761904684858795E-2</c:v>
                </c:pt>
                <c:pt idx="1298">
                  <c:v>9.1477272598570941E-2</c:v>
                </c:pt>
                <c:pt idx="1299">
                  <c:v>6.2851731513303838E-2</c:v>
                </c:pt>
                <c:pt idx="1300">
                  <c:v>5.9117965284790741E-2</c:v>
                </c:pt>
                <c:pt idx="1301">
                  <c:v>4.7294372227832594E-2</c:v>
                </c:pt>
                <c:pt idx="1302">
                  <c:v>3.8582251027968695E-2</c:v>
                </c:pt>
                <c:pt idx="1303">
                  <c:v>3.8582251027968695E-2</c:v>
                </c:pt>
                <c:pt idx="1304">
                  <c:v>3.9204545399387544E-2</c:v>
                </c:pt>
                <c:pt idx="1305">
                  <c:v>3.6093073542293297E-2</c:v>
                </c:pt>
                <c:pt idx="1306">
                  <c:v>4.2938311627900641E-2</c:v>
                </c:pt>
                <c:pt idx="1307">
                  <c:v>5.4761904684858795E-2</c:v>
                </c:pt>
                <c:pt idx="1308">
                  <c:v>5.0405844084926849E-2</c:v>
                </c:pt>
                <c:pt idx="1309">
                  <c:v>4.418290037073834E-2</c:v>
                </c:pt>
                <c:pt idx="1310">
                  <c:v>3.7959956656549845E-2</c:v>
                </c:pt>
                <c:pt idx="1311">
                  <c:v>3.4848484799455598E-2</c:v>
                </c:pt>
                <c:pt idx="1312">
                  <c:v>0</c:v>
                </c:pt>
                <c:pt idx="1313">
                  <c:v>4.044913414222525E-2</c:v>
                </c:pt>
                <c:pt idx="1314">
                  <c:v>5.4761904684858795E-2</c:v>
                </c:pt>
                <c:pt idx="1315">
                  <c:v>5.1650432827764541E-2</c:v>
                </c:pt>
                <c:pt idx="1316">
                  <c:v>0</c:v>
                </c:pt>
                <c:pt idx="1317">
                  <c:v>5.6006493427696494E-2</c:v>
                </c:pt>
                <c:pt idx="1318">
                  <c:v>6.0984848399047289E-2</c:v>
                </c:pt>
                <c:pt idx="1319">
                  <c:v>5.8495670913371892E-2</c:v>
                </c:pt>
                <c:pt idx="1320">
                  <c:v>7.2808441456005443E-2</c:v>
                </c:pt>
                <c:pt idx="1321">
                  <c:v>7.2808441456005443E-2</c:v>
                </c:pt>
                <c:pt idx="1322">
                  <c:v>6.47186146275604E-2</c:v>
                </c:pt>
                <c:pt idx="1323">
                  <c:v>6.3474025884722701E-2</c:v>
                </c:pt>
                <c:pt idx="1324">
                  <c:v>5.9740259656209591E-2</c:v>
                </c:pt>
                <c:pt idx="1325">
                  <c:v>7.156385271316773E-2</c:v>
                </c:pt>
                <c:pt idx="1326">
                  <c:v>6.2229437141884995E-2</c:v>
                </c:pt>
                <c:pt idx="1327">
                  <c:v>6.534090899897925E-2</c:v>
                </c:pt>
                <c:pt idx="1328">
                  <c:v>7.0319263970330032E-2</c:v>
                </c:pt>
                <c:pt idx="1329">
                  <c:v>6.5963203370398099E-2</c:v>
                </c:pt>
                <c:pt idx="1330">
                  <c:v>6.7830086484654648E-2</c:v>
                </c:pt>
                <c:pt idx="1331">
                  <c:v>7.0319263970330032E-2</c:v>
                </c:pt>
                <c:pt idx="1332">
                  <c:v>6.47186146275604E-2</c:v>
                </c:pt>
                <c:pt idx="1333">
                  <c:v>7.5919913313099691E-2</c:v>
                </c:pt>
                <c:pt idx="1334">
                  <c:v>9.0232683855733242E-2</c:v>
                </c:pt>
                <c:pt idx="1335">
                  <c:v>8.5254328884382446E-2</c:v>
                </c:pt>
                <c:pt idx="1336">
                  <c:v>8.7121211998638981E-2</c:v>
                </c:pt>
                <c:pt idx="1337">
                  <c:v>7.0319263970330032E-2</c:v>
                </c:pt>
                <c:pt idx="1338">
                  <c:v>6.4096320256141551E-2</c:v>
                </c:pt>
                <c:pt idx="1339">
                  <c:v>6.036255402762844E-2</c:v>
                </c:pt>
                <c:pt idx="1340">
                  <c:v>5.9117965284790741E-2</c:v>
                </c:pt>
                <c:pt idx="1341">
                  <c:v>6.036255402762844E-2</c:v>
                </c:pt>
                <c:pt idx="1342">
                  <c:v>8.4009740141544748E-2</c:v>
                </c:pt>
                <c:pt idx="1343">
                  <c:v>6.7207792113235798E-2</c:v>
                </c:pt>
                <c:pt idx="1344">
                  <c:v>5.9740259656209591E-2</c:v>
                </c:pt>
                <c:pt idx="1345">
                  <c:v>5.2895021570602246E-2</c:v>
                </c:pt>
                <c:pt idx="1346">
                  <c:v>6.3474025884722701E-2</c:v>
                </c:pt>
                <c:pt idx="1347">
                  <c:v>7.156385271316773E-2</c:v>
                </c:pt>
                <c:pt idx="1348">
                  <c:v>8.836580074147668E-2</c:v>
                </c:pt>
                <c:pt idx="1349">
                  <c:v>0.1306818179979585</c:v>
                </c:pt>
                <c:pt idx="1350">
                  <c:v>0.10641233751262334</c:v>
                </c:pt>
                <c:pt idx="1351">
                  <c:v>0.11885822494100033</c:v>
                </c:pt>
                <c:pt idx="1352">
                  <c:v>0.10392316002694793</c:v>
                </c:pt>
                <c:pt idx="1353">
                  <c:v>0.10330086565552908</c:v>
                </c:pt>
                <c:pt idx="1354">
                  <c:v>0.1680194802830895</c:v>
                </c:pt>
                <c:pt idx="1355">
                  <c:v>0.19602272699693774</c:v>
                </c:pt>
                <c:pt idx="1356">
                  <c:v>9.3966450084246339E-2</c:v>
                </c:pt>
                <c:pt idx="1357">
                  <c:v>8.0275973913031651E-2</c:v>
                </c:pt>
                <c:pt idx="1358">
                  <c:v>7.4675324570261992E-2</c:v>
                </c:pt>
                <c:pt idx="1359">
                  <c:v>6.7207792113235798E-2</c:v>
                </c:pt>
                <c:pt idx="1360">
                  <c:v>6.8452380856073497E-2</c:v>
                </c:pt>
                <c:pt idx="1361">
                  <c:v>6.9696969598911196E-2</c:v>
                </c:pt>
                <c:pt idx="1362">
                  <c:v>8.0275973913031651E-2</c:v>
                </c:pt>
                <c:pt idx="1363">
                  <c:v>7.2808441456005443E-2</c:v>
                </c:pt>
                <c:pt idx="1364">
                  <c:v>8.4009740141544748E-2</c:v>
                </c:pt>
                <c:pt idx="1365">
                  <c:v>8.774350637005783E-2</c:v>
                </c:pt>
                <c:pt idx="1366">
                  <c:v>0.1269480517694454</c:v>
                </c:pt>
                <c:pt idx="1367">
                  <c:v>6.2851731513303838E-2</c:v>
                </c:pt>
                <c:pt idx="1368">
                  <c:v>0.82765151398707049</c:v>
                </c:pt>
                <c:pt idx="1369">
                  <c:v>0.71563852713167742</c:v>
                </c:pt>
                <c:pt idx="1370">
                  <c:v>0.22838203431071794</c:v>
                </c:pt>
                <c:pt idx="1371">
                  <c:v>0.1966450213683566</c:v>
                </c:pt>
                <c:pt idx="1372">
                  <c:v>0.16615259716883293</c:v>
                </c:pt>
                <c:pt idx="1373">
                  <c:v>0.11387986996964955</c:v>
                </c:pt>
                <c:pt idx="1374">
                  <c:v>0.10703463188404219</c:v>
                </c:pt>
                <c:pt idx="1375">
                  <c:v>0.11636904745532495</c:v>
                </c:pt>
                <c:pt idx="1376">
                  <c:v>0.17175324651160256</c:v>
                </c:pt>
                <c:pt idx="1377">
                  <c:v>0.21282467502524668</c:v>
                </c:pt>
                <c:pt idx="1378">
                  <c:v>0.12757034614086424</c:v>
                </c:pt>
                <c:pt idx="1379">
                  <c:v>0.11885822494100033</c:v>
                </c:pt>
                <c:pt idx="1380">
                  <c:v>0.11948051931241918</c:v>
                </c:pt>
                <c:pt idx="1381">
                  <c:v>0.1344155842264716</c:v>
                </c:pt>
                <c:pt idx="1382">
                  <c:v>0.14437229416917319</c:v>
                </c:pt>
                <c:pt idx="1383">
                  <c:v>0.20971320316815242</c:v>
                </c:pt>
                <c:pt idx="1384">
                  <c:v>0.23087121179639333</c:v>
                </c:pt>
                <c:pt idx="1385">
                  <c:v>0.19104437202558691</c:v>
                </c:pt>
                <c:pt idx="1386">
                  <c:v>0.18731060579707381</c:v>
                </c:pt>
                <c:pt idx="1387">
                  <c:v>0.29621212079537257</c:v>
                </c:pt>
                <c:pt idx="1388">
                  <c:v>0.2302489174249745</c:v>
                </c:pt>
                <c:pt idx="1389">
                  <c:v>0.15246212099761824</c:v>
                </c:pt>
                <c:pt idx="1390">
                  <c:v>0.16988636339734603</c:v>
                </c:pt>
                <c:pt idx="1391">
                  <c:v>0.20722402568247703</c:v>
                </c:pt>
                <c:pt idx="1392">
                  <c:v>0.1954004326255189</c:v>
                </c:pt>
                <c:pt idx="1393">
                  <c:v>0.29123376582402177</c:v>
                </c:pt>
                <c:pt idx="1394">
                  <c:v>0.39702380896522627</c:v>
                </c:pt>
                <c:pt idx="1395">
                  <c:v>0.24020562736767606</c:v>
                </c:pt>
                <c:pt idx="1396">
                  <c:v>0.73430735827424298</c:v>
                </c:pt>
                <c:pt idx="1397">
                  <c:v>0.39515692585096968</c:v>
                </c:pt>
                <c:pt idx="1398">
                  <c:v>0.269453462824362</c:v>
                </c:pt>
                <c:pt idx="1399">
                  <c:v>2.3709415551058184</c:v>
                </c:pt>
                <c:pt idx="1400">
                  <c:v>7.4053030198843146</c:v>
                </c:pt>
                <c:pt idx="1401">
                  <c:v>1.232142855409323</c:v>
                </c:pt>
                <c:pt idx="1402">
                  <c:v>1.5681818159755019</c:v>
                </c:pt>
                <c:pt idx="1403">
                  <c:v>1.8731060579707384</c:v>
                </c:pt>
                <c:pt idx="1404">
                  <c:v>2.3149350616781219</c:v>
                </c:pt>
                <c:pt idx="1405">
                  <c:v>1.8731060579707384</c:v>
                </c:pt>
                <c:pt idx="1406">
                  <c:v>1.3628246734072813</c:v>
                </c:pt>
                <c:pt idx="1407">
                  <c:v>0.96455627569921742</c:v>
                </c:pt>
                <c:pt idx="1408">
                  <c:v>0.80898268284450492</c:v>
                </c:pt>
                <c:pt idx="1409">
                  <c:v>0.71563852713167742</c:v>
                </c:pt>
                <c:pt idx="1410">
                  <c:v>0.88365800741476686</c:v>
                </c:pt>
                <c:pt idx="1411">
                  <c:v>1.3503787859789043</c:v>
                </c:pt>
                <c:pt idx="1412">
                  <c:v>2.134469693966655</c:v>
                </c:pt>
                <c:pt idx="1413">
                  <c:v>1.3379328985505274</c:v>
                </c:pt>
                <c:pt idx="1414">
                  <c:v>1.0641233751262336</c:v>
                </c:pt>
                <c:pt idx="1415">
                  <c:v>0.90854978227152083</c:v>
                </c:pt>
                <c:pt idx="1416">
                  <c:v>0.7716450205593739</c:v>
                </c:pt>
                <c:pt idx="1417">
                  <c:v>0.65963203370398094</c:v>
                </c:pt>
                <c:pt idx="1418">
                  <c:v>0.58371212039088127</c:v>
                </c:pt>
                <c:pt idx="1419">
                  <c:v>0.51277056204913241</c:v>
                </c:pt>
                <c:pt idx="1420">
                  <c:v>0.4374729431074515</c:v>
                </c:pt>
                <c:pt idx="1421">
                  <c:v>0.41071428513644093</c:v>
                </c:pt>
                <c:pt idx="1422">
                  <c:v>0.38208874405117382</c:v>
                </c:pt>
                <c:pt idx="1423">
                  <c:v>0.47978896036393331</c:v>
                </c:pt>
                <c:pt idx="1424">
                  <c:v>2.1780302999659749</c:v>
                </c:pt>
                <c:pt idx="1425">
                  <c:v>1.3877164482640354</c:v>
                </c:pt>
                <c:pt idx="1426">
                  <c:v>1.1325757559823069</c:v>
                </c:pt>
                <c:pt idx="1427">
                  <c:v>1.1201298685539298</c:v>
                </c:pt>
                <c:pt idx="1428">
                  <c:v>1.9788961011119428</c:v>
                </c:pt>
                <c:pt idx="1429">
                  <c:v>1.6366341968315754</c:v>
                </c:pt>
                <c:pt idx="1430">
                  <c:v>1.9166666639700578</c:v>
                </c:pt>
                <c:pt idx="1431">
                  <c:v>7.5919913313099689</c:v>
                </c:pt>
                <c:pt idx="1432">
                  <c:v>4.959686140208234</c:v>
                </c:pt>
                <c:pt idx="1433">
                  <c:v>3.0865800822374956</c:v>
                </c:pt>
                <c:pt idx="1434">
                  <c:v>2.4705086545328343</c:v>
                </c:pt>
                <c:pt idx="1435">
                  <c:v>2.0411255382538278</c:v>
                </c:pt>
                <c:pt idx="1436">
                  <c:v>1.7050865776876487</c:v>
                </c:pt>
                <c:pt idx="1437">
                  <c:v>1.406385279406601</c:v>
                </c:pt>
                <c:pt idx="1438">
                  <c:v>1.1450216434106837</c:v>
                </c:pt>
                <c:pt idx="1439">
                  <c:v>1.0018939379843486</c:v>
                </c:pt>
                <c:pt idx="1440">
                  <c:v>0.87743506370057844</c:v>
                </c:pt>
                <c:pt idx="1441">
                  <c:v>0.75297618941680844</c:v>
                </c:pt>
                <c:pt idx="1442">
                  <c:v>0.69074675227492344</c:v>
                </c:pt>
                <c:pt idx="1443">
                  <c:v>0.62229437141884991</c:v>
                </c:pt>
                <c:pt idx="1444">
                  <c:v>0.56877705547682889</c:v>
                </c:pt>
                <c:pt idx="1445">
                  <c:v>0.53268398193453559</c:v>
                </c:pt>
                <c:pt idx="1446">
                  <c:v>0.49285714216372917</c:v>
                </c:pt>
                <c:pt idx="1447">
                  <c:v>0.47543289976400133</c:v>
                </c:pt>
                <c:pt idx="1448">
                  <c:v>1.4810606039768628</c:v>
                </c:pt>
                <c:pt idx="1449">
                  <c:v>1.6615259716883293</c:v>
                </c:pt>
                <c:pt idx="1450">
                  <c:v>3.3541666619476009</c:v>
                </c:pt>
                <c:pt idx="1451">
                  <c:v>0</c:v>
                </c:pt>
                <c:pt idx="1452">
                  <c:v>0</c:v>
                </c:pt>
                <c:pt idx="1453">
                  <c:v>6.4096320256141546</c:v>
                </c:pt>
                <c:pt idx="1454">
                  <c:v>4.1133657950785976</c:v>
                </c:pt>
                <c:pt idx="1455">
                  <c:v>4.156926401077917</c:v>
                </c:pt>
                <c:pt idx="1456">
                  <c:v>8.8988095112895547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14.063852794066008</c:v>
                </c:pt>
                <c:pt idx="1462">
                  <c:v>12.445887428376999</c:v>
                </c:pt>
                <c:pt idx="1463">
                  <c:v>10.454545439836679</c:v>
                </c:pt>
                <c:pt idx="1464">
                  <c:v>7.4675324570261994</c:v>
                </c:pt>
                <c:pt idx="1465">
                  <c:v>6.0051406841919022</c:v>
                </c:pt>
                <c:pt idx="1466">
                  <c:v>7.4053030198843146</c:v>
                </c:pt>
                <c:pt idx="1467">
                  <c:v>16.988636339734605</c:v>
                </c:pt>
                <c:pt idx="1468">
                  <c:v>11.574675308390608</c:v>
                </c:pt>
                <c:pt idx="1469">
                  <c:v>11.823593056958149</c:v>
                </c:pt>
                <c:pt idx="1470">
                  <c:v>18.046536771146648</c:v>
                </c:pt>
                <c:pt idx="1471">
                  <c:v>21.718073562517862</c:v>
                </c:pt>
                <c:pt idx="1472">
                  <c:v>19.540043262551887</c:v>
                </c:pt>
                <c:pt idx="1473">
                  <c:v>19.291125513984348</c:v>
                </c:pt>
                <c:pt idx="1474">
                  <c:v>14.935064914052399</c:v>
                </c:pt>
                <c:pt idx="1475">
                  <c:v>11.2012986855393</c:v>
                </c:pt>
                <c:pt idx="1476">
                  <c:v>10.579004314120448</c:v>
                </c:pt>
                <c:pt idx="1477">
                  <c:v>14.935064914052399</c:v>
                </c:pt>
                <c:pt idx="1478">
                  <c:v>11.885822494100033</c:v>
                </c:pt>
                <c:pt idx="1479">
                  <c:v>11.014610374113644</c:v>
                </c:pt>
                <c:pt idx="1480">
                  <c:v>12.881493488370193</c:v>
                </c:pt>
                <c:pt idx="1481">
                  <c:v>9.2099566969989795</c:v>
                </c:pt>
                <c:pt idx="1482">
                  <c:v>6.1544913333324258</c:v>
                </c:pt>
                <c:pt idx="1483">
                  <c:v>4.405844149645457</c:v>
                </c:pt>
                <c:pt idx="1484">
                  <c:v>3.7275432847989109</c:v>
                </c:pt>
                <c:pt idx="1485">
                  <c:v>3.4163960990894862</c:v>
                </c:pt>
                <c:pt idx="1486">
                  <c:v>3.254599562520585</c:v>
                </c:pt>
                <c:pt idx="1487">
                  <c:v>3.2732683936631508</c:v>
                </c:pt>
                <c:pt idx="1488">
                  <c:v>6.4718614627560394</c:v>
                </c:pt>
                <c:pt idx="1489">
                  <c:v>9.832251068417829</c:v>
                </c:pt>
                <c:pt idx="1490">
                  <c:v>16.801948028308949</c:v>
                </c:pt>
                <c:pt idx="1491">
                  <c:v>14.063852794066008</c:v>
                </c:pt>
                <c:pt idx="1492">
                  <c:v>12.010281368383804</c:v>
                </c:pt>
                <c:pt idx="1493">
                  <c:v>13.130411236937734</c:v>
                </c:pt>
                <c:pt idx="1494">
                  <c:v>11.512445871248724</c:v>
                </c:pt>
                <c:pt idx="1495">
                  <c:v>13.130411236937734</c:v>
                </c:pt>
                <c:pt idx="1496">
                  <c:v>10.081168816985368</c:v>
                </c:pt>
                <c:pt idx="1497">
                  <c:v>7.0319263970330042</c:v>
                </c:pt>
                <c:pt idx="1498">
                  <c:v>4.7605519413542021</c:v>
                </c:pt>
                <c:pt idx="1499">
                  <c:v>3.7648809470840421</c:v>
                </c:pt>
                <c:pt idx="1500">
                  <c:v>3.1923701253786998</c:v>
                </c:pt>
                <c:pt idx="1501">
                  <c:v>2.7941017276706361</c:v>
                </c:pt>
                <c:pt idx="1502">
                  <c:v>2.4705086545328343</c:v>
                </c:pt>
                <c:pt idx="1503">
                  <c:v>2.2029220748227285</c:v>
                </c:pt>
                <c:pt idx="1504">
                  <c:v>2.0162337633970737</c:v>
                </c:pt>
                <c:pt idx="1505">
                  <c:v>1.8668831142565498</c:v>
                </c:pt>
                <c:pt idx="1506">
                  <c:v>1.7362012962585913</c:v>
                </c:pt>
                <c:pt idx="1507">
                  <c:v>1.593073590832256</c:v>
                </c:pt>
                <c:pt idx="1508">
                  <c:v>1.4748376602626743</c:v>
                </c:pt>
                <c:pt idx="1509">
                  <c:v>1.3254870111221504</c:v>
                </c:pt>
                <c:pt idx="1510">
                  <c:v>1.2445887428376998</c:v>
                </c:pt>
                <c:pt idx="1511">
                  <c:v>1.1761363619816263</c:v>
                </c:pt>
                <c:pt idx="1512">
                  <c:v>1.1885822494100036</c:v>
                </c:pt>
                <c:pt idx="1513">
                  <c:v>1.1450216434106837</c:v>
                </c:pt>
                <c:pt idx="1514">
                  <c:v>1.1325757559823069</c:v>
                </c:pt>
                <c:pt idx="1515">
                  <c:v>1.107683981125553</c:v>
                </c:pt>
                <c:pt idx="1516">
                  <c:v>1.0205627691269139</c:v>
                </c:pt>
                <c:pt idx="1517">
                  <c:v>1.0392316002694792</c:v>
                </c:pt>
                <c:pt idx="1518">
                  <c:v>1.418831166834978</c:v>
                </c:pt>
                <c:pt idx="1519">
                  <c:v>2.3771644988200071</c:v>
                </c:pt>
                <c:pt idx="1520">
                  <c:v>1.6366341968315754</c:v>
                </c:pt>
                <c:pt idx="1521">
                  <c:v>1.4437229416917319</c:v>
                </c:pt>
                <c:pt idx="1522">
                  <c:v>1.3005952362653963</c:v>
                </c:pt>
                <c:pt idx="1523">
                  <c:v>1.1948051931241919</c:v>
                </c:pt>
                <c:pt idx="1524">
                  <c:v>1.4250541105491663</c:v>
                </c:pt>
                <c:pt idx="1525">
                  <c:v>1.2259199116951343</c:v>
                </c:pt>
                <c:pt idx="1526">
                  <c:v>1.2757034614086424</c:v>
                </c:pt>
                <c:pt idx="1527">
                  <c:v>3.005681813953045</c:v>
                </c:pt>
                <c:pt idx="1528">
                  <c:v>4.4680735867873427</c:v>
                </c:pt>
                <c:pt idx="1529">
                  <c:v>4.8912337593521604</c:v>
                </c:pt>
                <c:pt idx="1530">
                  <c:v>3.9080086525103774</c:v>
                </c:pt>
                <c:pt idx="1531">
                  <c:v>3.3292748870908473</c:v>
                </c:pt>
                <c:pt idx="1532">
                  <c:v>2.8687770522408984</c:v>
                </c:pt>
                <c:pt idx="1533">
                  <c:v>2.6385281348159237</c:v>
                </c:pt>
                <c:pt idx="1534">
                  <c:v>2.3024891742497449</c:v>
                </c:pt>
                <c:pt idx="1535">
                  <c:v>2.756764065385505</c:v>
                </c:pt>
                <c:pt idx="1536">
                  <c:v>2.4891774856753996</c:v>
                </c:pt>
                <c:pt idx="1537">
                  <c:v>2.1966991311085402</c:v>
                </c:pt>
                <c:pt idx="1538">
                  <c:v>2.0971320316815243</c:v>
                </c:pt>
                <c:pt idx="1539">
                  <c:v>2.0349025945396395</c:v>
                </c:pt>
                <c:pt idx="1540">
                  <c:v>2.0037878759686971</c:v>
                </c:pt>
                <c:pt idx="1541">
                  <c:v>1.7237554088302143</c:v>
                </c:pt>
                <c:pt idx="1542">
                  <c:v>1.4997294351194284</c:v>
                </c:pt>
                <c:pt idx="1543">
                  <c:v>2.1158008628240896</c:v>
                </c:pt>
                <c:pt idx="1544">
                  <c:v>1.8793290016849267</c:v>
                </c:pt>
                <c:pt idx="1545">
                  <c:v>1.8046536771146648</c:v>
                </c:pt>
                <c:pt idx="1546">
                  <c:v>1.8170995645430417</c:v>
                </c:pt>
                <c:pt idx="1547">
                  <c:v>1.8295454519714187</c:v>
                </c:pt>
                <c:pt idx="1548">
                  <c:v>1.6864177465450834</c:v>
                </c:pt>
                <c:pt idx="1549">
                  <c:v>1.5121753225478054</c:v>
                </c:pt>
                <c:pt idx="1550">
                  <c:v>1.4872835476910513</c:v>
                </c:pt>
                <c:pt idx="1551">
                  <c:v>1.7424242399727798</c:v>
                </c:pt>
                <c:pt idx="1552">
                  <c:v>1.4872835476910513</c:v>
                </c:pt>
                <c:pt idx="1553">
                  <c:v>1.4374999979775434</c:v>
                </c:pt>
                <c:pt idx="1554">
                  <c:v>1.3005952362653963</c:v>
                </c:pt>
                <c:pt idx="1555">
                  <c:v>1.4437229416917319</c:v>
                </c:pt>
                <c:pt idx="1556">
                  <c:v>1.2881493488370193</c:v>
                </c:pt>
                <c:pt idx="1557">
                  <c:v>1.169913418267438</c:v>
                </c:pt>
                <c:pt idx="1558">
                  <c:v>1.4810606039768628</c:v>
                </c:pt>
                <c:pt idx="1559">
                  <c:v>1.2383657991235113</c:v>
                </c:pt>
                <c:pt idx="1560">
                  <c:v>1.2757034614086424</c:v>
                </c:pt>
                <c:pt idx="1561">
                  <c:v>1.1263528122681186</c:v>
                </c:pt>
                <c:pt idx="1562">
                  <c:v>1.045454543983668</c:v>
                </c:pt>
                <c:pt idx="1563">
                  <c:v>0.97700216312759436</c:v>
                </c:pt>
                <c:pt idx="1564">
                  <c:v>1.5121753225478054</c:v>
                </c:pt>
                <c:pt idx="1565">
                  <c:v>2.1095779191099013</c:v>
                </c:pt>
                <c:pt idx="1566">
                  <c:v>2.1904761873943519</c:v>
                </c:pt>
                <c:pt idx="1567">
                  <c:v>2.0286796508254508</c:v>
                </c:pt>
                <c:pt idx="1568">
                  <c:v>1.8482142831139843</c:v>
                </c:pt>
                <c:pt idx="1569">
                  <c:v>1.7424242399727798</c:v>
                </c:pt>
                <c:pt idx="1570">
                  <c:v>1.6428571405457637</c:v>
                </c:pt>
                <c:pt idx="1571">
                  <c:v>1.4997294351194284</c:v>
                </c:pt>
                <c:pt idx="1572">
                  <c:v>1.3130411236937733</c:v>
                </c:pt>
                <c:pt idx="1573">
                  <c:v>1.1761363619816263</c:v>
                </c:pt>
                <c:pt idx="1574">
                  <c:v>1.1014610374113643</c:v>
                </c:pt>
                <c:pt idx="1575">
                  <c:v>1.0330086565552909</c:v>
                </c:pt>
                <c:pt idx="1576">
                  <c:v>0.98322510684178299</c:v>
                </c:pt>
                <c:pt idx="1577">
                  <c:v>0.93344155712827492</c:v>
                </c:pt>
                <c:pt idx="1578">
                  <c:v>0.8649891762722014</c:v>
                </c:pt>
                <c:pt idx="1579">
                  <c:v>0.90854978227152083</c:v>
                </c:pt>
                <c:pt idx="1580">
                  <c:v>0.87121211998638992</c:v>
                </c:pt>
                <c:pt idx="1581">
                  <c:v>0.76542207684518548</c:v>
                </c:pt>
                <c:pt idx="1582">
                  <c:v>0.69696969598911185</c:v>
                </c:pt>
                <c:pt idx="1583">
                  <c:v>0.66585497741816935</c:v>
                </c:pt>
                <c:pt idx="1584">
                  <c:v>0.647186146275604</c:v>
                </c:pt>
                <c:pt idx="1585">
                  <c:v>0.60300324590486554</c:v>
                </c:pt>
                <c:pt idx="1586">
                  <c:v>0.56379870050547809</c:v>
                </c:pt>
                <c:pt idx="1587">
                  <c:v>0.65340908998979241</c:v>
                </c:pt>
                <c:pt idx="1588">
                  <c:v>0.65963203370398094</c:v>
                </c:pt>
                <c:pt idx="1589">
                  <c:v>0.5283279213346036</c:v>
                </c:pt>
                <c:pt idx="1590">
                  <c:v>0.47356601664974485</c:v>
                </c:pt>
                <c:pt idx="1591">
                  <c:v>0.46423160107846206</c:v>
                </c:pt>
                <c:pt idx="1592">
                  <c:v>0.4324945881361007</c:v>
                </c:pt>
                <c:pt idx="1593">
                  <c:v>0.39951298645090166</c:v>
                </c:pt>
                <c:pt idx="1594">
                  <c:v>0.37150973973705342</c:v>
                </c:pt>
                <c:pt idx="1595">
                  <c:v>0.3627976185371895</c:v>
                </c:pt>
                <c:pt idx="1596">
                  <c:v>0.32297077876638314</c:v>
                </c:pt>
                <c:pt idx="1597">
                  <c:v>0.29061147145260291</c:v>
                </c:pt>
                <c:pt idx="1598">
                  <c:v>0.28314393899557672</c:v>
                </c:pt>
                <c:pt idx="1599">
                  <c:v>0.3005681813953045</c:v>
                </c:pt>
                <c:pt idx="1600">
                  <c:v>0.34724025925171825</c:v>
                </c:pt>
                <c:pt idx="1601">
                  <c:v>0.40760281327934672</c:v>
                </c:pt>
                <c:pt idx="1602">
                  <c:v>1.0330086565552909</c:v>
                </c:pt>
                <c:pt idx="1603">
                  <c:v>1.1139069248397413</c:v>
                </c:pt>
                <c:pt idx="1604">
                  <c:v>1.1139069248397413</c:v>
                </c:pt>
                <c:pt idx="1605">
                  <c:v>0.7716450205593739</c:v>
                </c:pt>
                <c:pt idx="1606">
                  <c:v>0.80898268284450492</c:v>
                </c:pt>
                <c:pt idx="1607">
                  <c:v>0.98322510684178299</c:v>
                </c:pt>
                <c:pt idx="1608">
                  <c:v>0.97077921941340584</c:v>
                </c:pt>
                <c:pt idx="1609">
                  <c:v>0.71563852713167742</c:v>
                </c:pt>
                <c:pt idx="1610">
                  <c:v>0.5905573584764886</c:v>
                </c:pt>
                <c:pt idx="1611">
                  <c:v>0.53455086504879212</c:v>
                </c:pt>
                <c:pt idx="1612">
                  <c:v>0.82765151398707049</c:v>
                </c:pt>
                <c:pt idx="1613">
                  <c:v>0.9583333319850289</c:v>
                </c:pt>
                <c:pt idx="1614">
                  <c:v>0.58682359224797542</c:v>
                </c:pt>
                <c:pt idx="1615">
                  <c:v>0.79031385170193935</c:v>
                </c:pt>
                <c:pt idx="1616">
                  <c:v>0.58433441476230008</c:v>
                </c:pt>
                <c:pt idx="1617">
                  <c:v>0.47045454479265053</c:v>
                </c:pt>
                <c:pt idx="1618">
                  <c:v>0.41320346262211632</c:v>
                </c:pt>
                <c:pt idx="1619">
                  <c:v>0.38644480465110581</c:v>
                </c:pt>
                <c:pt idx="1620">
                  <c:v>0.37275432847989115</c:v>
                </c:pt>
                <c:pt idx="1621">
                  <c:v>0.37897727219407962</c:v>
                </c:pt>
                <c:pt idx="1622">
                  <c:v>0.35097402548023132</c:v>
                </c:pt>
                <c:pt idx="1623">
                  <c:v>0.36653138476570257</c:v>
                </c:pt>
                <c:pt idx="1624">
                  <c:v>0.37524350596556655</c:v>
                </c:pt>
                <c:pt idx="1625">
                  <c:v>0.36404220728002717</c:v>
                </c:pt>
                <c:pt idx="1626">
                  <c:v>0.33603896056617899</c:v>
                </c:pt>
                <c:pt idx="1627">
                  <c:v>0.331682899966247</c:v>
                </c:pt>
                <c:pt idx="1628">
                  <c:v>0.331682899966247</c:v>
                </c:pt>
                <c:pt idx="1629">
                  <c:v>0.2974567095382103</c:v>
                </c:pt>
                <c:pt idx="1630">
                  <c:v>0.27318722905287512</c:v>
                </c:pt>
                <c:pt idx="1631">
                  <c:v>0.25327380916747194</c:v>
                </c:pt>
                <c:pt idx="1632">
                  <c:v>0.23958333299625723</c:v>
                </c:pt>
                <c:pt idx="1633">
                  <c:v>0.22091450185369171</c:v>
                </c:pt>
                <c:pt idx="1634">
                  <c:v>0.2003787875968697</c:v>
                </c:pt>
                <c:pt idx="1635">
                  <c:v>0.20535714256822046</c:v>
                </c:pt>
                <c:pt idx="1636">
                  <c:v>0.21095779191099015</c:v>
                </c:pt>
                <c:pt idx="1637">
                  <c:v>0.20660173131105816</c:v>
                </c:pt>
                <c:pt idx="1638">
                  <c:v>0.18357683956856075</c:v>
                </c:pt>
                <c:pt idx="1639">
                  <c:v>0.15557359285471248</c:v>
                </c:pt>
                <c:pt idx="1640">
                  <c:v>0.15495129848329364</c:v>
                </c:pt>
                <c:pt idx="1641">
                  <c:v>0.17548701274011566</c:v>
                </c:pt>
                <c:pt idx="1642">
                  <c:v>0.14063852794066006</c:v>
                </c:pt>
                <c:pt idx="1643">
                  <c:v>0.14499458854059205</c:v>
                </c:pt>
                <c:pt idx="1644">
                  <c:v>0.14561688291201089</c:v>
                </c:pt>
                <c:pt idx="1645">
                  <c:v>0.15868506471180671</c:v>
                </c:pt>
                <c:pt idx="1646">
                  <c:v>0.15681818159755018</c:v>
                </c:pt>
                <c:pt idx="1647">
                  <c:v>0.18979978328274921</c:v>
                </c:pt>
                <c:pt idx="1648">
                  <c:v>0.17610930711153452</c:v>
                </c:pt>
                <c:pt idx="1649">
                  <c:v>0.16926406902592719</c:v>
                </c:pt>
                <c:pt idx="1650">
                  <c:v>0.17486471836869683</c:v>
                </c:pt>
                <c:pt idx="1651">
                  <c:v>0.17237554088302143</c:v>
                </c:pt>
                <c:pt idx="1652">
                  <c:v>0.1680194802830895</c:v>
                </c:pt>
                <c:pt idx="1653">
                  <c:v>0.20473484819680163</c:v>
                </c:pt>
                <c:pt idx="1654">
                  <c:v>0.20411255382538276</c:v>
                </c:pt>
                <c:pt idx="1655">
                  <c:v>0.16864177465450833</c:v>
                </c:pt>
                <c:pt idx="1656">
                  <c:v>0.15495129848329364</c:v>
                </c:pt>
                <c:pt idx="1657">
                  <c:v>0.14686147165484859</c:v>
                </c:pt>
                <c:pt idx="1658">
                  <c:v>0.14001623356924123</c:v>
                </c:pt>
                <c:pt idx="1659">
                  <c:v>0.13005952362653964</c:v>
                </c:pt>
                <c:pt idx="1660">
                  <c:v>0.12570346302660768</c:v>
                </c:pt>
                <c:pt idx="1661">
                  <c:v>0.1319264067407962</c:v>
                </c:pt>
                <c:pt idx="1662">
                  <c:v>0.1344155842264716</c:v>
                </c:pt>
                <c:pt idx="1663">
                  <c:v>0.14001623356924123</c:v>
                </c:pt>
                <c:pt idx="1664">
                  <c:v>0.14935064914052398</c:v>
                </c:pt>
                <c:pt idx="1665">
                  <c:v>0.12570346302660768</c:v>
                </c:pt>
                <c:pt idx="1666">
                  <c:v>0.10703463188404219</c:v>
                </c:pt>
                <c:pt idx="1667">
                  <c:v>0.10516774876978563</c:v>
                </c:pt>
                <c:pt idx="1668">
                  <c:v>0.10330086565552908</c:v>
                </c:pt>
                <c:pt idx="1669">
                  <c:v>9.70779219413406E-2</c:v>
                </c:pt>
                <c:pt idx="1670">
                  <c:v>9.3966450084246339E-2</c:v>
                </c:pt>
                <c:pt idx="1671">
                  <c:v>0.12010281368383803</c:v>
                </c:pt>
                <c:pt idx="1672">
                  <c:v>0.11885822494100033</c:v>
                </c:pt>
                <c:pt idx="1673">
                  <c:v>0.10952380936971759</c:v>
                </c:pt>
                <c:pt idx="1674">
                  <c:v>0.10267857128411023</c:v>
                </c:pt>
                <c:pt idx="1675">
                  <c:v>0.11076839811255529</c:v>
                </c:pt>
                <c:pt idx="1676">
                  <c:v>9.8944805055597149E-2</c:v>
                </c:pt>
                <c:pt idx="1677">
                  <c:v>0.10018939379843485</c:v>
                </c:pt>
                <c:pt idx="1678">
                  <c:v>0.11139069248397414</c:v>
                </c:pt>
                <c:pt idx="1679">
                  <c:v>0.10454545439836678</c:v>
                </c:pt>
                <c:pt idx="1680">
                  <c:v>9.770021631275945E-2</c:v>
                </c:pt>
                <c:pt idx="1681">
                  <c:v>0.1008116881698537</c:v>
                </c:pt>
                <c:pt idx="1682">
                  <c:v>0.10454545439836678</c:v>
                </c:pt>
                <c:pt idx="1683">
                  <c:v>9.6455627569921737E-2</c:v>
                </c:pt>
                <c:pt idx="1684">
                  <c:v>0.10205627691269138</c:v>
                </c:pt>
                <c:pt idx="1685">
                  <c:v>0.10579004314120449</c:v>
                </c:pt>
                <c:pt idx="1686">
                  <c:v>9.6455627569921737E-2</c:v>
                </c:pt>
                <c:pt idx="1687">
                  <c:v>7.4675324570261992E-2</c:v>
                </c:pt>
                <c:pt idx="1688">
                  <c:v>6.4096320256141551E-2</c:v>
                </c:pt>
                <c:pt idx="1689">
                  <c:v>7.2186147084586594E-2</c:v>
                </c:pt>
                <c:pt idx="1690">
                  <c:v>8.4632034512963597E-2</c:v>
                </c:pt>
                <c:pt idx="1691">
                  <c:v>7.8409090798775088E-2</c:v>
                </c:pt>
                <c:pt idx="1692">
                  <c:v>7.5297618941680841E-2</c:v>
                </c:pt>
                <c:pt idx="1693">
                  <c:v>6.5963203370398099E-2</c:v>
                </c:pt>
                <c:pt idx="1694">
                  <c:v>7.2808441456005443E-2</c:v>
                </c:pt>
                <c:pt idx="1695">
                  <c:v>6.9074675227492346E-2</c:v>
                </c:pt>
                <c:pt idx="1696">
                  <c:v>7.716450205593739E-2</c:v>
                </c:pt>
                <c:pt idx="1697">
                  <c:v>8.4632034512963597E-2</c:v>
                </c:pt>
                <c:pt idx="1698">
                  <c:v>9.1477272598570941E-2</c:v>
                </c:pt>
                <c:pt idx="1699">
                  <c:v>8.774350637005783E-2</c:v>
                </c:pt>
                <c:pt idx="1700">
                  <c:v>8.4632034512963597E-2</c:v>
                </c:pt>
                <c:pt idx="1701">
                  <c:v>6.47186146275604E-2</c:v>
                </c:pt>
                <c:pt idx="1702">
                  <c:v>9.770021631275945E-2</c:v>
                </c:pt>
                <c:pt idx="1703">
                  <c:v>8.836580074147668E-2</c:v>
                </c:pt>
                <c:pt idx="1704">
                  <c:v>7.4675324570261992E-2</c:v>
                </c:pt>
                <c:pt idx="1705">
                  <c:v>7.2186147084586594E-2</c:v>
                </c:pt>
                <c:pt idx="1706">
                  <c:v>8.4632034512963597E-2</c:v>
                </c:pt>
                <c:pt idx="1707">
                  <c:v>8.3387445770125898E-2</c:v>
                </c:pt>
                <c:pt idx="1708">
                  <c:v>8.4009740141544748E-2</c:v>
                </c:pt>
                <c:pt idx="1709">
                  <c:v>8.152056265586935E-2</c:v>
                </c:pt>
                <c:pt idx="1710">
                  <c:v>7.156385271316773E-2</c:v>
                </c:pt>
                <c:pt idx="1711">
                  <c:v>0.10703463188404219</c:v>
                </c:pt>
                <c:pt idx="1712">
                  <c:v>7.4675324570261992E-2</c:v>
                </c:pt>
                <c:pt idx="1713">
                  <c:v>9.770021631275945E-2</c:v>
                </c:pt>
                <c:pt idx="1714">
                  <c:v>7.0941558341748881E-2</c:v>
                </c:pt>
                <c:pt idx="1715">
                  <c:v>6.4096320256141551E-2</c:v>
                </c:pt>
                <c:pt idx="1716">
                  <c:v>6.1607142770466146E-2</c:v>
                </c:pt>
                <c:pt idx="1717">
                  <c:v>0.13939393919782239</c:v>
                </c:pt>
                <c:pt idx="1718">
                  <c:v>0.10143398254127253</c:v>
                </c:pt>
                <c:pt idx="1719">
                  <c:v>9.2099566969989791E-2</c:v>
                </c:pt>
                <c:pt idx="1720">
                  <c:v>8.0275973913031651E-2</c:v>
                </c:pt>
                <c:pt idx="1721">
                  <c:v>0.1331709954836339</c:v>
                </c:pt>
                <c:pt idx="1722">
                  <c:v>0.11823593056958148</c:v>
                </c:pt>
                <c:pt idx="1723">
                  <c:v>9.1477272598570941E-2</c:v>
                </c:pt>
                <c:pt idx="1724">
                  <c:v>0.10827922062687989</c:v>
                </c:pt>
                <c:pt idx="1725">
                  <c:v>8.7121211998638981E-2</c:v>
                </c:pt>
                <c:pt idx="1726">
                  <c:v>7.5919913313099691E-2</c:v>
                </c:pt>
                <c:pt idx="1727">
                  <c:v>7.654220768451854E-2</c:v>
                </c:pt>
                <c:pt idx="1728">
                  <c:v>6.8452380856073497E-2</c:v>
                </c:pt>
                <c:pt idx="1729">
                  <c:v>6.2851731513303838E-2</c:v>
                </c:pt>
                <c:pt idx="1730">
                  <c:v>5.72510821705342E-2</c:v>
                </c:pt>
                <c:pt idx="1731">
                  <c:v>5.6628787799115343E-2</c:v>
                </c:pt>
                <c:pt idx="1732">
                  <c:v>5.9740259656209591E-2</c:v>
                </c:pt>
                <c:pt idx="1733">
                  <c:v>5.4139610313439945E-2</c:v>
                </c:pt>
                <c:pt idx="1734">
                  <c:v>6.534090899897925E-2</c:v>
                </c:pt>
                <c:pt idx="1735">
                  <c:v>6.0984848399047289E-2</c:v>
                </c:pt>
                <c:pt idx="1736">
                  <c:v>6.8452380856073497E-2</c:v>
                </c:pt>
                <c:pt idx="1737">
                  <c:v>8.152056265586935E-2</c:v>
                </c:pt>
                <c:pt idx="1738">
                  <c:v>8.7121211998638981E-2</c:v>
                </c:pt>
                <c:pt idx="1739">
                  <c:v>9.5833333198502887E-2</c:v>
                </c:pt>
                <c:pt idx="1740">
                  <c:v>9.1477272598570941E-2</c:v>
                </c:pt>
                <c:pt idx="1741">
                  <c:v>9.0232683855733242E-2</c:v>
                </c:pt>
                <c:pt idx="1742">
                  <c:v>0.11076839811255529</c:v>
                </c:pt>
                <c:pt idx="1743">
                  <c:v>0.1680194802830895</c:v>
                </c:pt>
                <c:pt idx="1744">
                  <c:v>0.17797619022579109</c:v>
                </c:pt>
                <c:pt idx="1745">
                  <c:v>0.16926406902592719</c:v>
                </c:pt>
                <c:pt idx="1746">
                  <c:v>0.17673160148295336</c:v>
                </c:pt>
                <c:pt idx="1747">
                  <c:v>0.12508116865518881</c:v>
                </c:pt>
                <c:pt idx="1748">
                  <c:v>0.331682899966247</c:v>
                </c:pt>
                <c:pt idx="1749">
                  <c:v>0.42067099507914252</c:v>
                </c:pt>
                <c:pt idx="1750">
                  <c:v>0.15557359285471248</c:v>
                </c:pt>
                <c:pt idx="1751">
                  <c:v>0.11325757559823069</c:v>
                </c:pt>
                <c:pt idx="1752">
                  <c:v>0.30865800822374956</c:v>
                </c:pt>
                <c:pt idx="1753">
                  <c:v>0.16117424219748214</c:v>
                </c:pt>
                <c:pt idx="1754">
                  <c:v>0.13628246734072813</c:v>
                </c:pt>
                <c:pt idx="1755">
                  <c:v>0.17299783525444026</c:v>
                </c:pt>
                <c:pt idx="1756">
                  <c:v>0.16988636339734603</c:v>
                </c:pt>
                <c:pt idx="1757">
                  <c:v>0.22091450185369171</c:v>
                </c:pt>
                <c:pt idx="1758">
                  <c:v>0.20846861442531472</c:v>
                </c:pt>
                <c:pt idx="1759">
                  <c:v>0.27816558402422592</c:v>
                </c:pt>
                <c:pt idx="1760">
                  <c:v>0.10890151499829874</c:v>
                </c:pt>
                <c:pt idx="1761">
                  <c:v>0.11387986996964955</c:v>
                </c:pt>
                <c:pt idx="1762">
                  <c:v>0.15370670974045594</c:v>
                </c:pt>
                <c:pt idx="1763">
                  <c:v>0.20784632005389586</c:v>
                </c:pt>
                <c:pt idx="1764">
                  <c:v>0.26198593036733581</c:v>
                </c:pt>
                <c:pt idx="1765">
                  <c:v>0.28501082210983325</c:v>
                </c:pt>
                <c:pt idx="1766">
                  <c:v>1.294372292551208</c:v>
                </c:pt>
                <c:pt idx="1767">
                  <c:v>1.3317099548363387</c:v>
                </c:pt>
                <c:pt idx="1768">
                  <c:v>1.418831166834978</c:v>
                </c:pt>
                <c:pt idx="1769">
                  <c:v>2.0784632005389585</c:v>
                </c:pt>
                <c:pt idx="1770">
                  <c:v>5.4948592996284447</c:v>
                </c:pt>
                <c:pt idx="1771">
                  <c:v>18.046536771146648</c:v>
                </c:pt>
                <c:pt idx="1772">
                  <c:v>3.2297077876638309</c:v>
                </c:pt>
                <c:pt idx="1773">
                  <c:v>2.6758657971010549</c:v>
                </c:pt>
                <c:pt idx="1774">
                  <c:v>2.8936688270976521</c:v>
                </c:pt>
                <c:pt idx="1775">
                  <c:v>3.876893933939435</c:v>
                </c:pt>
                <c:pt idx="1776">
                  <c:v>3.4910714236597484</c:v>
                </c:pt>
                <c:pt idx="1777">
                  <c:v>5.3517315942021098</c:v>
                </c:pt>
                <c:pt idx="1778">
                  <c:v>2.9061147145260295</c:v>
                </c:pt>
                <c:pt idx="1779">
                  <c:v>2.9683441516679143</c:v>
                </c:pt>
                <c:pt idx="1780">
                  <c:v>4.2502705567907446</c:v>
                </c:pt>
                <c:pt idx="1781">
                  <c:v>2.5140692605321537</c:v>
                </c:pt>
                <c:pt idx="1782">
                  <c:v>2.0286796508254508</c:v>
                </c:pt>
                <c:pt idx="1783">
                  <c:v>2.5389610353889074</c:v>
                </c:pt>
                <c:pt idx="1784">
                  <c:v>2.4082792173909495</c:v>
                </c:pt>
                <c:pt idx="1785">
                  <c:v>2.6385281348159237</c:v>
                </c:pt>
                <c:pt idx="1786">
                  <c:v>9.0854978227152099</c:v>
                </c:pt>
                <c:pt idx="1787">
                  <c:v>9.5211038827084042</c:v>
                </c:pt>
                <c:pt idx="1788">
                  <c:v>10.890151499829875</c:v>
                </c:pt>
                <c:pt idx="1789">
                  <c:v>9.3966450084246347</c:v>
                </c:pt>
                <c:pt idx="1790">
                  <c:v>10.579004314120448</c:v>
                </c:pt>
                <c:pt idx="1791">
                  <c:v>8.5254328884382442</c:v>
                </c:pt>
                <c:pt idx="1792">
                  <c:v>5.1899350576332086</c:v>
                </c:pt>
                <c:pt idx="1793">
                  <c:v>3.5968614668009526</c:v>
                </c:pt>
                <c:pt idx="1794">
                  <c:v>3.5657467482300098</c:v>
                </c:pt>
                <c:pt idx="1795">
                  <c:v>2.7629870090996937</c:v>
                </c:pt>
                <c:pt idx="1796">
                  <c:v>2.4020562736767608</c:v>
                </c:pt>
                <c:pt idx="1797">
                  <c:v>2.1780302999659749</c:v>
                </c:pt>
                <c:pt idx="1798">
                  <c:v>1.9477813825410004</c:v>
                </c:pt>
                <c:pt idx="1799">
                  <c:v>1.7424242399727798</c:v>
                </c:pt>
                <c:pt idx="1800">
                  <c:v>1.5557359285471248</c:v>
                </c:pt>
                <c:pt idx="1801">
                  <c:v>1.4001623356924124</c:v>
                </c:pt>
                <c:pt idx="1802">
                  <c:v>1.3130411236937733</c:v>
                </c:pt>
                <c:pt idx="1803">
                  <c:v>1.530844153690371</c:v>
                </c:pt>
                <c:pt idx="1804">
                  <c:v>1.3130411236937733</c:v>
                </c:pt>
                <c:pt idx="1805">
                  <c:v>2.5327380916747195</c:v>
                </c:pt>
                <c:pt idx="1806">
                  <c:v>3.4350649302320519</c:v>
                </c:pt>
                <c:pt idx="1807">
                  <c:v>9.4588744455665186</c:v>
                </c:pt>
                <c:pt idx="1808">
                  <c:v>17.548701274011567</c:v>
                </c:pt>
                <c:pt idx="1809">
                  <c:v>13.441558422647159</c:v>
                </c:pt>
                <c:pt idx="1810">
                  <c:v>10.827922062687989</c:v>
                </c:pt>
                <c:pt idx="1811">
                  <c:v>8.0898268284450499</c:v>
                </c:pt>
                <c:pt idx="1812">
                  <c:v>5.01569263363593</c:v>
                </c:pt>
                <c:pt idx="1813">
                  <c:v>3.8831168776536233</c:v>
                </c:pt>
                <c:pt idx="1814">
                  <c:v>3.3728354930901667</c:v>
                </c:pt>
                <c:pt idx="1815">
                  <c:v>4.3124999939326303</c:v>
                </c:pt>
                <c:pt idx="1816">
                  <c:v>3.2234848439496426</c:v>
                </c:pt>
                <c:pt idx="1817">
                  <c:v>5.4948592996284447</c:v>
                </c:pt>
                <c:pt idx="1818">
                  <c:v>5.0094696899217421</c:v>
                </c:pt>
                <c:pt idx="1819">
                  <c:v>6.2229437141884993</c:v>
                </c:pt>
                <c:pt idx="1820">
                  <c:v>11.263528122681183</c:v>
                </c:pt>
                <c:pt idx="1821">
                  <c:v>8.7121211998638994</c:v>
                </c:pt>
                <c:pt idx="1822">
                  <c:v>8.5876623255801299</c:v>
                </c:pt>
                <c:pt idx="1823">
                  <c:v>5.7811147104811162</c:v>
                </c:pt>
                <c:pt idx="1824">
                  <c:v>4.2502705567907446</c:v>
                </c:pt>
                <c:pt idx="1825">
                  <c:v>3.5346320296590674</c:v>
                </c:pt>
                <c:pt idx="1826">
                  <c:v>3.1737012942361349</c:v>
                </c:pt>
                <c:pt idx="1827">
                  <c:v>5.1650432827764545</c:v>
                </c:pt>
                <c:pt idx="1828">
                  <c:v>19.477813825410003</c:v>
                </c:pt>
                <c:pt idx="1829">
                  <c:v>11.69913418267438</c:v>
                </c:pt>
                <c:pt idx="1830">
                  <c:v>10.952380936971759</c:v>
                </c:pt>
                <c:pt idx="1831">
                  <c:v>16.1796536568901</c:v>
                </c:pt>
                <c:pt idx="1832">
                  <c:v>13.254870111221503</c:v>
                </c:pt>
                <c:pt idx="1833">
                  <c:v>10.454545439836679</c:v>
                </c:pt>
                <c:pt idx="1834">
                  <c:v>7.9031385170193946</c:v>
                </c:pt>
                <c:pt idx="1835">
                  <c:v>6.2229437141884993</c:v>
                </c:pt>
                <c:pt idx="1836">
                  <c:v>4.4182900370738345</c:v>
                </c:pt>
                <c:pt idx="1837">
                  <c:v>3.4848484799455597</c:v>
                </c:pt>
                <c:pt idx="1838">
                  <c:v>3.0492424199523649</c:v>
                </c:pt>
                <c:pt idx="1839">
                  <c:v>2.7380952342429397</c:v>
                </c:pt>
                <c:pt idx="1840">
                  <c:v>2.4891774856753996</c:v>
                </c:pt>
                <c:pt idx="1841">
                  <c:v>2.3647186113916296</c:v>
                </c:pt>
                <c:pt idx="1842">
                  <c:v>2.1780302999659749</c:v>
                </c:pt>
                <c:pt idx="1843">
                  <c:v>2.1158008628240896</c:v>
                </c:pt>
                <c:pt idx="1844">
                  <c:v>2.1780302999659749</c:v>
                </c:pt>
                <c:pt idx="1845">
                  <c:v>2.1780302999659749</c:v>
                </c:pt>
                <c:pt idx="1846">
                  <c:v>1.9291125513984348</c:v>
                </c:pt>
                <c:pt idx="1847">
                  <c:v>1.8668831142565498</c:v>
                </c:pt>
                <c:pt idx="1848">
                  <c:v>1.8046536771146648</c:v>
                </c:pt>
                <c:pt idx="1849">
                  <c:v>1.8046536771146648</c:v>
                </c:pt>
                <c:pt idx="1850">
                  <c:v>1.7424242399727798</c:v>
                </c:pt>
                <c:pt idx="1851">
                  <c:v>1.6801948028308948</c:v>
                </c:pt>
                <c:pt idx="1852">
                  <c:v>1.6179653656890098</c:v>
                </c:pt>
                <c:pt idx="1853">
                  <c:v>1.4935064914052398</c:v>
                </c:pt>
                <c:pt idx="1854">
                  <c:v>1.4312770542633548</c:v>
                </c:pt>
                <c:pt idx="1855">
                  <c:v>1.3690476171214698</c:v>
                </c:pt>
                <c:pt idx="1856">
                  <c:v>1.3068181799795848</c:v>
                </c:pt>
                <c:pt idx="1857">
                  <c:v>1.2445887428376998</c:v>
                </c:pt>
                <c:pt idx="1858">
                  <c:v>1.1823593056958148</c:v>
                </c:pt>
                <c:pt idx="1859">
                  <c:v>1.1201298685539298</c:v>
                </c:pt>
                <c:pt idx="1860">
                  <c:v>1.1201298685539298</c:v>
                </c:pt>
                <c:pt idx="1861">
                  <c:v>1.0579004314120448</c:v>
                </c:pt>
                <c:pt idx="1862">
                  <c:v>1.0579004314120448</c:v>
                </c:pt>
                <c:pt idx="1863">
                  <c:v>1.0579004314120448</c:v>
                </c:pt>
                <c:pt idx="1864">
                  <c:v>1.1823593056958148</c:v>
                </c:pt>
                <c:pt idx="1865">
                  <c:v>1.4312770542633548</c:v>
                </c:pt>
                <c:pt idx="1866">
                  <c:v>1.2445887428376998</c:v>
                </c:pt>
                <c:pt idx="1867">
                  <c:v>1.6179653656890098</c:v>
                </c:pt>
                <c:pt idx="1868">
                  <c:v>1.3690476171214698</c:v>
                </c:pt>
                <c:pt idx="1869">
                  <c:v>1.3068181799795848</c:v>
                </c:pt>
                <c:pt idx="1870">
                  <c:v>1.4312770542633548</c:v>
                </c:pt>
                <c:pt idx="1871">
                  <c:v>3.1114718570942497</c:v>
                </c:pt>
                <c:pt idx="1872">
                  <c:v>4.791666659925145</c:v>
                </c:pt>
                <c:pt idx="1873">
                  <c:v>4.4805194742157193</c:v>
                </c:pt>
                <c:pt idx="1874">
                  <c:v>3.9204545399387545</c:v>
                </c:pt>
                <c:pt idx="1875">
                  <c:v>3.6093073542293297</c:v>
                </c:pt>
                <c:pt idx="1876">
                  <c:v>8.1520562655869337</c:v>
                </c:pt>
                <c:pt idx="1877">
                  <c:v>5.9117965284790746</c:v>
                </c:pt>
                <c:pt idx="1878">
                  <c:v>5.7251082170534193</c:v>
                </c:pt>
                <c:pt idx="1879">
                  <c:v>4.6672077856413745</c:v>
                </c:pt>
                <c:pt idx="1880">
                  <c:v>7.9031385170193946</c:v>
                </c:pt>
                <c:pt idx="1881">
                  <c:v>12.259199116951343</c:v>
                </c:pt>
                <c:pt idx="1882">
                  <c:v>12.445887428376999</c:v>
                </c:pt>
                <c:pt idx="1883">
                  <c:v>14.188311668349778</c:v>
                </c:pt>
                <c:pt idx="1884">
                  <c:v>11.387986996964953</c:v>
                </c:pt>
                <c:pt idx="1885">
                  <c:v>7.9031385170193946</c:v>
                </c:pt>
                <c:pt idx="1886">
                  <c:v>8.2142857027288194</c:v>
                </c:pt>
                <c:pt idx="1887">
                  <c:v>7.5919913313099689</c:v>
                </c:pt>
                <c:pt idx="1888">
                  <c:v>6.1607142770466146</c:v>
                </c:pt>
                <c:pt idx="1889">
                  <c:v>4.9161255342089145</c:v>
                </c:pt>
                <c:pt idx="1890">
                  <c:v>4.1071428513644097</c:v>
                </c:pt>
                <c:pt idx="1891">
                  <c:v>3.9204545399387545</c:v>
                </c:pt>
                <c:pt idx="1892">
                  <c:v>3.2981601685199045</c:v>
                </c:pt>
                <c:pt idx="1893">
                  <c:v>2.9870129828104797</c:v>
                </c:pt>
                <c:pt idx="1894">
                  <c:v>2.7380952342429397</c:v>
                </c:pt>
                <c:pt idx="1895">
                  <c:v>2.5514069228172849</c:v>
                </c:pt>
                <c:pt idx="1896">
                  <c:v>2.6136363599591697</c:v>
                </c:pt>
                <c:pt idx="1897">
                  <c:v>2.2402597371078596</c:v>
                </c:pt>
                <c:pt idx="1898">
                  <c:v>2.1158008628240896</c:v>
                </c:pt>
                <c:pt idx="1899">
                  <c:v>1.9291125513984348</c:v>
                </c:pt>
                <c:pt idx="1900">
                  <c:v>1.8668831142565498</c:v>
                </c:pt>
                <c:pt idx="1901">
                  <c:v>1.8668831142565498</c:v>
                </c:pt>
                <c:pt idx="1902">
                  <c:v>1.7424242399727798</c:v>
                </c:pt>
                <c:pt idx="1903">
                  <c:v>1.9291125513984348</c:v>
                </c:pt>
                <c:pt idx="1904">
                  <c:v>2.1158008628240896</c:v>
                </c:pt>
                <c:pt idx="1905">
                  <c:v>1.6179653656890098</c:v>
                </c:pt>
                <c:pt idx="1906">
                  <c:v>1.4935064914052398</c:v>
                </c:pt>
                <c:pt idx="1907">
                  <c:v>1.3690476171214698</c:v>
                </c:pt>
                <c:pt idx="1908">
                  <c:v>1.9291125513984348</c:v>
                </c:pt>
                <c:pt idx="1909">
                  <c:v>2.9870129828104797</c:v>
                </c:pt>
                <c:pt idx="1910">
                  <c:v>2.1780302999659749</c:v>
                </c:pt>
                <c:pt idx="1911">
                  <c:v>2.1158008628240896</c:v>
                </c:pt>
                <c:pt idx="1912">
                  <c:v>1.8668831142565498</c:v>
                </c:pt>
                <c:pt idx="1913">
                  <c:v>1.6801948028308948</c:v>
                </c:pt>
                <c:pt idx="1914">
                  <c:v>1.6179653656890098</c:v>
                </c:pt>
                <c:pt idx="1915">
                  <c:v>1.8046536771146648</c:v>
                </c:pt>
                <c:pt idx="1916">
                  <c:v>1.6179653656890098</c:v>
                </c:pt>
                <c:pt idx="1917">
                  <c:v>1.4312770542633548</c:v>
                </c:pt>
                <c:pt idx="1918">
                  <c:v>1.3068181799795848</c:v>
                </c:pt>
                <c:pt idx="1919">
                  <c:v>1.3068181799795848</c:v>
                </c:pt>
                <c:pt idx="1920">
                  <c:v>1.2445887428376998</c:v>
                </c:pt>
                <c:pt idx="1921">
                  <c:v>1.1823593056958148</c:v>
                </c:pt>
                <c:pt idx="1922">
                  <c:v>2.1158008628240896</c:v>
                </c:pt>
                <c:pt idx="1923">
                  <c:v>1.8668831142565498</c:v>
                </c:pt>
                <c:pt idx="1924">
                  <c:v>2.6136363599591697</c:v>
                </c:pt>
                <c:pt idx="1925">
                  <c:v>2.2402597371078596</c:v>
                </c:pt>
                <c:pt idx="1926">
                  <c:v>2.2402597371078596</c:v>
                </c:pt>
                <c:pt idx="1927">
                  <c:v>2.1158008628240896</c:v>
                </c:pt>
                <c:pt idx="1928">
                  <c:v>1.9291125513984348</c:v>
                </c:pt>
                <c:pt idx="1929">
                  <c:v>1.8668831142565498</c:v>
                </c:pt>
                <c:pt idx="1930">
                  <c:v>1.6179653656890098</c:v>
                </c:pt>
                <c:pt idx="1931">
                  <c:v>1.4935064914052398</c:v>
                </c:pt>
                <c:pt idx="1932">
                  <c:v>1.9291125513984348</c:v>
                </c:pt>
                <c:pt idx="1933">
                  <c:v>2.1780302999659749</c:v>
                </c:pt>
                <c:pt idx="1934">
                  <c:v>1.9291125513984348</c:v>
                </c:pt>
                <c:pt idx="1935">
                  <c:v>1.8668831142565498</c:v>
                </c:pt>
                <c:pt idx="1936">
                  <c:v>2.1158008628240896</c:v>
                </c:pt>
                <c:pt idx="1937">
                  <c:v>2.0535714256822049</c:v>
                </c:pt>
                <c:pt idx="1938">
                  <c:v>1.6801948028308948</c:v>
                </c:pt>
                <c:pt idx="1939">
                  <c:v>1.5557359285471248</c:v>
                </c:pt>
                <c:pt idx="1940">
                  <c:v>1.4312770542633548</c:v>
                </c:pt>
                <c:pt idx="1941">
                  <c:v>1.3068181799795848</c:v>
                </c:pt>
                <c:pt idx="1942">
                  <c:v>1.2445887428376998</c:v>
                </c:pt>
                <c:pt idx="1943">
                  <c:v>1.1823593056958148</c:v>
                </c:pt>
                <c:pt idx="1944">
                  <c:v>1.1201298685539298</c:v>
                </c:pt>
                <c:pt idx="1945">
                  <c:v>0.99567099427015993</c:v>
                </c:pt>
                <c:pt idx="1946">
                  <c:v>0.99567099427015993</c:v>
                </c:pt>
                <c:pt idx="1947">
                  <c:v>1.6801948028308948</c:v>
                </c:pt>
                <c:pt idx="1948">
                  <c:v>1.5557359285471248</c:v>
                </c:pt>
                <c:pt idx="1949">
                  <c:v>1.9913419885403199</c:v>
                </c:pt>
                <c:pt idx="1950">
                  <c:v>1.4935064914052398</c:v>
                </c:pt>
                <c:pt idx="1951">
                  <c:v>1.2445887428376998</c:v>
                </c:pt>
                <c:pt idx="1952">
                  <c:v>1.1201298685539298</c:v>
                </c:pt>
                <c:pt idx="1953">
                  <c:v>1.1201298685539298</c:v>
                </c:pt>
                <c:pt idx="1954">
                  <c:v>0.99567099427015993</c:v>
                </c:pt>
                <c:pt idx="1955">
                  <c:v>0.93344155712827492</c:v>
                </c:pt>
                <c:pt idx="1956">
                  <c:v>0.87121211998638992</c:v>
                </c:pt>
                <c:pt idx="1957">
                  <c:v>0.80898268284450492</c:v>
                </c:pt>
                <c:pt idx="1958">
                  <c:v>0.80898268284450492</c:v>
                </c:pt>
                <c:pt idx="1959">
                  <c:v>0.74675324570261992</c:v>
                </c:pt>
                <c:pt idx="1960">
                  <c:v>0.68452380856073491</c:v>
                </c:pt>
                <c:pt idx="1961">
                  <c:v>0.62229437141884991</c:v>
                </c:pt>
                <c:pt idx="1962">
                  <c:v>0.60984848399047298</c:v>
                </c:pt>
                <c:pt idx="1963">
                  <c:v>0.56628787799115343</c:v>
                </c:pt>
                <c:pt idx="1964">
                  <c:v>0.60362554027628434</c:v>
                </c:pt>
                <c:pt idx="1965">
                  <c:v>0.68452380856073491</c:v>
                </c:pt>
                <c:pt idx="1966">
                  <c:v>0.68452380856073491</c:v>
                </c:pt>
                <c:pt idx="1967">
                  <c:v>0.57251082170534184</c:v>
                </c:pt>
                <c:pt idx="1968">
                  <c:v>0.522727271991834</c:v>
                </c:pt>
                <c:pt idx="1969">
                  <c:v>0.51650432827764547</c:v>
                </c:pt>
                <c:pt idx="1970">
                  <c:v>0.49783549713507996</c:v>
                </c:pt>
                <c:pt idx="1971">
                  <c:v>0.46672077856413746</c:v>
                </c:pt>
                <c:pt idx="1972">
                  <c:v>0.44182900370738343</c:v>
                </c:pt>
                <c:pt idx="1973">
                  <c:v>0.43560605999319496</c:v>
                </c:pt>
                <c:pt idx="1974">
                  <c:v>0.41693722885062945</c:v>
                </c:pt>
                <c:pt idx="1975">
                  <c:v>0.37959956656549843</c:v>
                </c:pt>
                <c:pt idx="1976">
                  <c:v>0.33603896056617899</c:v>
                </c:pt>
                <c:pt idx="1977">
                  <c:v>0.34848484799455592</c:v>
                </c:pt>
                <c:pt idx="1978">
                  <c:v>0.34226190428036746</c:v>
                </c:pt>
                <c:pt idx="1979">
                  <c:v>0.32981601685199047</c:v>
                </c:pt>
                <c:pt idx="1980">
                  <c:v>0.3547077917087445</c:v>
                </c:pt>
                <c:pt idx="1981">
                  <c:v>0.4916125534208915</c:v>
                </c:pt>
                <c:pt idx="1982">
                  <c:v>0.43560605999319496</c:v>
                </c:pt>
                <c:pt idx="1983">
                  <c:v>0.40449134142225246</c:v>
                </c:pt>
                <c:pt idx="1984">
                  <c:v>0.36093073542293297</c:v>
                </c:pt>
                <c:pt idx="1985">
                  <c:v>0.56006493427696491</c:v>
                </c:pt>
                <c:pt idx="1986">
                  <c:v>0.59740259656209593</c:v>
                </c:pt>
                <c:pt idx="1987">
                  <c:v>0.41071428513644093</c:v>
                </c:pt>
                <c:pt idx="1988">
                  <c:v>0.3547077917087445</c:v>
                </c:pt>
                <c:pt idx="1989">
                  <c:v>0.31114718570942496</c:v>
                </c:pt>
                <c:pt idx="1990">
                  <c:v>0.31114718570942496</c:v>
                </c:pt>
                <c:pt idx="1991">
                  <c:v>0.29870129828104797</c:v>
                </c:pt>
                <c:pt idx="1992">
                  <c:v>0.29870129828104797</c:v>
                </c:pt>
                <c:pt idx="1993">
                  <c:v>0.29870129828104797</c:v>
                </c:pt>
                <c:pt idx="1994">
                  <c:v>0.28003246713848245</c:v>
                </c:pt>
                <c:pt idx="1995">
                  <c:v>0.25514069228172848</c:v>
                </c:pt>
                <c:pt idx="1996">
                  <c:v>0.2302489174249745</c:v>
                </c:pt>
                <c:pt idx="1997">
                  <c:v>0.21158008628240899</c:v>
                </c:pt>
                <c:pt idx="1998">
                  <c:v>0.21780302999659748</c:v>
                </c:pt>
                <c:pt idx="1999">
                  <c:v>0.199134198854032</c:v>
                </c:pt>
                <c:pt idx="2000">
                  <c:v>0.26758657971010547</c:v>
                </c:pt>
                <c:pt idx="2001">
                  <c:v>0.27380952342429399</c:v>
                </c:pt>
                <c:pt idx="2002">
                  <c:v>0.23647186113916296</c:v>
                </c:pt>
                <c:pt idx="2003">
                  <c:v>0.20535714256822046</c:v>
                </c:pt>
                <c:pt idx="2004">
                  <c:v>0.24269480485335146</c:v>
                </c:pt>
                <c:pt idx="2005">
                  <c:v>0.28003246713848245</c:v>
                </c:pt>
                <c:pt idx="2006">
                  <c:v>0.22402597371078597</c:v>
                </c:pt>
                <c:pt idx="2007">
                  <c:v>0.199134198854032</c:v>
                </c:pt>
                <c:pt idx="2008">
                  <c:v>0.18668831142565498</c:v>
                </c:pt>
                <c:pt idx="2009">
                  <c:v>0.15557359285471248</c:v>
                </c:pt>
                <c:pt idx="2010">
                  <c:v>0.14935064914052398</c:v>
                </c:pt>
                <c:pt idx="2011">
                  <c:v>0.15557359285471248</c:v>
                </c:pt>
                <c:pt idx="2012">
                  <c:v>0.1306818179979585</c:v>
                </c:pt>
                <c:pt idx="2013">
                  <c:v>0.13690476171214699</c:v>
                </c:pt>
                <c:pt idx="2014">
                  <c:v>0.14312770542633546</c:v>
                </c:pt>
                <c:pt idx="2015">
                  <c:v>0.13690476171214699</c:v>
                </c:pt>
                <c:pt idx="2016">
                  <c:v>0.1306818179979585</c:v>
                </c:pt>
                <c:pt idx="2017">
                  <c:v>0.1306818179979585</c:v>
                </c:pt>
                <c:pt idx="2018">
                  <c:v>0.13690476171214699</c:v>
                </c:pt>
                <c:pt idx="2019">
                  <c:v>0.18046536771146648</c:v>
                </c:pt>
                <c:pt idx="2020">
                  <c:v>0.13690476171214699</c:v>
                </c:pt>
                <c:pt idx="2021">
                  <c:v>0.13690476171214699</c:v>
                </c:pt>
                <c:pt idx="2022">
                  <c:v>0.14312770542633546</c:v>
                </c:pt>
                <c:pt idx="2023">
                  <c:v>0.17424242399727796</c:v>
                </c:pt>
                <c:pt idx="2024">
                  <c:v>0.30492424199523649</c:v>
                </c:pt>
                <c:pt idx="2025">
                  <c:v>0.18046536771146648</c:v>
                </c:pt>
                <c:pt idx="2026">
                  <c:v>0.15557359285471248</c:v>
                </c:pt>
                <c:pt idx="2027">
                  <c:v>0.18046536771146648</c:v>
                </c:pt>
                <c:pt idx="2028">
                  <c:v>0.161796536568901</c:v>
                </c:pt>
                <c:pt idx="2029">
                  <c:v>0.14312770542633546</c:v>
                </c:pt>
                <c:pt idx="2030">
                  <c:v>0.1306818179979585</c:v>
                </c:pt>
                <c:pt idx="2031">
                  <c:v>0.11201298685539299</c:v>
                </c:pt>
                <c:pt idx="2032">
                  <c:v>0.10579004314120449</c:v>
                </c:pt>
                <c:pt idx="2033">
                  <c:v>0.10579004314120449</c:v>
                </c:pt>
                <c:pt idx="2034">
                  <c:v>0.11823593056958148</c:v>
                </c:pt>
                <c:pt idx="2035">
                  <c:v>0.12445887428376999</c:v>
                </c:pt>
                <c:pt idx="2036">
                  <c:v>0.11823593056958148</c:v>
                </c:pt>
                <c:pt idx="2037">
                  <c:v>8.7121211998638981E-2</c:v>
                </c:pt>
                <c:pt idx="2038">
                  <c:v>8.08982682844505E-2</c:v>
                </c:pt>
                <c:pt idx="2039">
                  <c:v>8.08982682844505E-2</c:v>
                </c:pt>
                <c:pt idx="2040">
                  <c:v>8.7121211998638981E-2</c:v>
                </c:pt>
                <c:pt idx="2041">
                  <c:v>9.9567099427015998E-2</c:v>
                </c:pt>
                <c:pt idx="2042">
                  <c:v>0.10579004314120449</c:v>
                </c:pt>
                <c:pt idx="2043">
                  <c:v>0.12445887428376999</c:v>
                </c:pt>
                <c:pt idx="2044">
                  <c:v>0.11823593056958148</c:v>
                </c:pt>
                <c:pt idx="2045">
                  <c:v>0.11201298685539299</c:v>
                </c:pt>
                <c:pt idx="2046">
                  <c:v>0.11823593056958148</c:v>
                </c:pt>
                <c:pt idx="2047">
                  <c:v>9.9567099427015998E-2</c:v>
                </c:pt>
                <c:pt idx="2048">
                  <c:v>9.9567099427015998E-2</c:v>
                </c:pt>
                <c:pt idx="2049">
                  <c:v>0.10579004314120449</c:v>
                </c:pt>
                <c:pt idx="2050">
                  <c:v>0.10579004314120449</c:v>
                </c:pt>
                <c:pt idx="2051">
                  <c:v>9.9567099427015998E-2</c:v>
                </c:pt>
                <c:pt idx="2052">
                  <c:v>0.14935064914052398</c:v>
                </c:pt>
                <c:pt idx="2053">
                  <c:v>9.334415571282749E-2</c:v>
                </c:pt>
                <c:pt idx="2054">
                  <c:v>8.7121211998638981E-2</c:v>
                </c:pt>
                <c:pt idx="2055">
                  <c:v>9.334415571282749E-2</c:v>
                </c:pt>
                <c:pt idx="2056">
                  <c:v>0.41071428513644093</c:v>
                </c:pt>
                <c:pt idx="2057">
                  <c:v>0.46049783484994899</c:v>
                </c:pt>
                <c:pt idx="2058">
                  <c:v>0.29870129828104797</c:v>
                </c:pt>
                <c:pt idx="2059">
                  <c:v>0.17424242399727796</c:v>
                </c:pt>
                <c:pt idx="2060">
                  <c:v>0.161796536568901</c:v>
                </c:pt>
                <c:pt idx="2061">
                  <c:v>0.1680194802830895</c:v>
                </c:pt>
                <c:pt idx="2062">
                  <c:v>0.1680194802830895</c:v>
                </c:pt>
                <c:pt idx="2063">
                  <c:v>0.161796536568901</c:v>
                </c:pt>
                <c:pt idx="2064">
                  <c:v>0.161796536568901</c:v>
                </c:pt>
                <c:pt idx="2065">
                  <c:v>0.15557359285471248</c:v>
                </c:pt>
                <c:pt idx="2066">
                  <c:v>0.14935064914052398</c:v>
                </c:pt>
                <c:pt idx="2067">
                  <c:v>0.14312770542633546</c:v>
                </c:pt>
                <c:pt idx="2068">
                  <c:v>0.15557359285471248</c:v>
                </c:pt>
                <c:pt idx="2069">
                  <c:v>0.15557359285471248</c:v>
                </c:pt>
                <c:pt idx="2070">
                  <c:v>0.161796536568901</c:v>
                </c:pt>
                <c:pt idx="2071">
                  <c:v>0.161796536568901</c:v>
                </c:pt>
                <c:pt idx="2072">
                  <c:v>0.28003246713848245</c:v>
                </c:pt>
                <c:pt idx="2073">
                  <c:v>0.21780302999659748</c:v>
                </c:pt>
                <c:pt idx="2074">
                  <c:v>0.21158008628240899</c:v>
                </c:pt>
                <c:pt idx="2075">
                  <c:v>0.18668831142565498</c:v>
                </c:pt>
                <c:pt idx="2076">
                  <c:v>0.19291125513984347</c:v>
                </c:pt>
                <c:pt idx="2077">
                  <c:v>0.1306818179979585</c:v>
                </c:pt>
                <c:pt idx="2078">
                  <c:v>8.08982682844505E-2</c:v>
                </c:pt>
                <c:pt idx="2079">
                  <c:v>8.7121211998638981E-2</c:v>
                </c:pt>
                <c:pt idx="2080">
                  <c:v>9.9567099427015998E-2</c:v>
                </c:pt>
                <c:pt idx="2081">
                  <c:v>0.11201298685539299</c:v>
                </c:pt>
                <c:pt idx="2082">
                  <c:v>0.1306818179979585</c:v>
                </c:pt>
                <c:pt idx="2083">
                  <c:v>0.1306818179979585</c:v>
                </c:pt>
                <c:pt idx="2084">
                  <c:v>0.1306818179979585</c:v>
                </c:pt>
                <c:pt idx="2085">
                  <c:v>0.21780302999659748</c:v>
                </c:pt>
                <c:pt idx="2086">
                  <c:v>0.15557359285471248</c:v>
                </c:pt>
                <c:pt idx="2087">
                  <c:v>0.14312770542633546</c:v>
                </c:pt>
                <c:pt idx="2088">
                  <c:v>0.1680194802830895</c:v>
                </c:pt>
                <c:pt idx="2089">
                  <c:v>0.24269480485335146</c:v>
                </c:pt>
                <c:pt idx="2090">
                  <c:v>0.23647186113916296</c:v>
                </c:pt>
                <c:pt idx="2091">
                  <c:v>0.261363635995917</c:v>
                </c:pt>
                <c:pt idx="2092">
                  <c:v>0.36093073542293297</c:v>
                </c:pt>
                <c:pt idx="2093">
                  <c:v>0.40449134142225246</c:v>
                </c:pt>
                <c:pt idx="2094">
                  <c:v>0.41071428513644093</c:v>
                </c:pt>
                <c:pt idx="2095">
                  <c:v>0.42938311627900649</c:v>
                </c:pt>
                <c:pt idx="2096">
                  <c:v>1.4935064914052398</c:v>
                </c:pt>
                <c:pt idx="2097">
                  <c:v>0.74675324570261992</c:v>
                </c:pt>
                <c:pt idx="2098">
                  <c:v>1.8668831142565498</c:v>
                </c:pt>
                <c:pt idx="2099">
                  <c:v>1.1201298685539298</c:v>
                </c:pt>
                <c:pt idx="2100">
                  <c:v>1.0579004314120448</c:v>
                </c:pt>
                <c:pt idx="2101">
                  <c:v>1.5557359285471248</c:v>
                </c:pt>
                <c:pt idx="2102">
                  <c:v>0.99567099427015993</c:v>
                </c:pt>
                <c:pt idx="2103">
                  <c:v>0.80898268284450492</c:v>
                </c:pt>
                <c:pt idx="2104">
                  <c:v>0.68452380856073491</c:v>
                </c:pt>
                <c:pt idx="2105">
                  <c:v>0.80898268284450492</c:v>
                </c:pt>
                <c:pt idx="2106">
                  <c:v>0.93344155712827492</c:v>
                </c:pt>
                <c:pt idx="2107">
                  <c:v>0.87121211998638992</c:v>
                </c:pt>
                <c:pt idx="2108">
                  <c:v>1.1201298685539298</c:v>
                </c:pt>
                <c:pt idx="2109">
                  <c:v>0.80898268284450492</c:v>
                </c:pt>
                <c:pt idx="2110">
                  <c:v>0.74675324570261992</c:v>
                </c:pt>
                <c:pt idx="2111">
                  <c:v>0.68452380856073491</c:v>
                </c:pt>
                <c:pt idx="2112">
                  <c:v>0.68452380856073491</c:v>
                </c:pt>
                <c:pt idx="2113">
                  <c:v>0.74675324570261992</c:v>
                </c:pt>
                <c:pt idx="2114">
                  <c:v>1.2445887428376998</c:v>
                </c:pt>
                <c:pt idx="2115">
                  <c:v>1.3068181799795848</c:v>
                </c:pt>
                <c:pt idx="2116">
                  <c:v>1.9913419885403199</c:v>
                </c:pt>
                <c:pt idx="2117">
                  <c:v>3.2981601685199045</c:v>
                </c:pt>
                <c:pt idx="2118">
                  <c:v>6.6585497741816946</c:v>
                </c:pt>
                <c:pt idx="2119">
                  <c:v>2.3647186113916296</c:v>
                </c:pt>
                <c:pt idx="2120">
                  <c:v>1.6179653656890098</c:v>
                </c:pt>
                <c:pt idx="2121">
                  <c:v>1.3690476171214698</c:v>
                </c:pt>
                <c:pt idx="2122">
                  <c:v>1.3690476171214698</c:v>
                </c:pt>
                <c:pt idx="2123">
                  <c:v>1.4312770542633548</c:v>
                </c:pt>
                <c:pt idx="2124">
                  <c:v>1.2445887428376998</c:v>
                </c:pt>
                <c:pt idx="2125">
                  <c:v>1.3068181799795848</c:v>
                </c:pt>
                <c:pt idx="2126">
                  <c:v>1.3068181799795848</c:v>
                </c:pt>
                <c:pt idx="2127">
                  <c:v>1.3068181799795848</c:v>
                </c:pt>
                <c:pt idx="2128">
                  <c:v>1.3690476171214698</c:v>
                </c:pt>
                <c:pt idx="2129">
                  <c:v>1.3068181799795848</c:v>
                </c:pt>
                <c:pt idx="2130">
                  <c:v>1.3690476171214698</c:v>
                </c:pt>
                <c:pt idx="2131">
                  <c:v>1.3068181799795848</c:v>
                </c:pt>
                <c:pt idx="2132">
                  <c:v>1.3068181799795848</c:v>
                </c:pt>
                <c:pt idx="2133">
                  <c:v>1.3690476171214698</c:v>
                </c:pt>
                <c:pt idx="2134">
                  <c:v>1.3068181799795848</c:v>
                </c:pt>
                <c:pt idx="2135">
                  <c:v>1.3068181799795848</c:v>
                </c:pt>
                <c:pt idx="2136">
                  <c:v>1.3068181799795848</c:v>
                </c:pt>
                <c:pt idx="2137">
                  <c:v>1.3690476171214698</c:v>
                </c:pt>
                <c:pt idx="2138">
                  <c:v>1.3690476171214698</c:v>
                </c:pt>
                <c:pt idx="2139">
                  <c:v>2.0535714256822049</c:v>
                </c:pt>
                <c:pt idx="2140">
                  <c:v>1.6801948028308948</c:v>
                </c:pt>
                <c:pt idx="2141">
                  <c:v>2.1780302999659749</c:v>
                </c:pt>
                <c:pt idx="2142">
                  <c:v>1.9291125513984348</c:v>
                </c:pt>
                <c:pt idx="2143">
                  <c:v>1.6801948028308948</c:v>
                </c:pt>
                <c:pt idx="2144">
                  <c:v>1.6179653656890098</c:v>
                </c:pt>
                <c:pt idx="2145">
                  <c:v>3.2981601685199045</c:v>
                </c:pt>
                <c:pt idx="2146">
                  <c:v>5.2895021570602241</c:v>
                </c:pt>
                <c:pt idx="2147">
                  <c:v>4.1693722885062945</c:v>
                </c:pt>
                <c:pt idx="2148">
                  <c:v>4.6049783484994897</c:v>
                </c:pt>
                <c:pt idx="2149">
                  <c:v>3.4226190428036745</c:v>
                </c:pt>
                <c:pt idx="2150">
                  <c:v>2.8003246713848249</c:v>
                </c:pt>
                <c:pt idx="2151">
                  <c:v>2.4269480485335149</c:v>
                </c:pt>
                <c:pt idx="2152">
                  <c:v>2.1158008628240896</c:v>
                </c:pt>
                <c:pt idx="2153">
                  <c:v>1.9291125513984348</c:v>
                </c:pt>
                <c:pt idx="2154">
                  <c:v>1.7424242399727798</c:v>
                </c:pt>
                <c:pt idx="2155">
                  <c:v>1.8668831142565498</c:v>
                </c:pt>
                <c:pt idx="2156">
                  <c:v>2.1780302999659749</c:v>
                </c:pt>
                <c:pt idx="2157">
                  <c:v>1.9913419885403199</c:v>
                </c:pt>
                <c:pt idx="2158">
                  <c:v>2.4269480485335149</c:v>
                </c:pt>
                <c:pt idx="2159">
                  <c:v>2.1780302999659749</c:v>
                </c:pt>
                <c:pt idx="2160">
                  <c:v>2.3647186113916296</c:v>
                </c:pt>
                <c:pt idx="2161">
                  <c:v>10.330086565552909</c:v>
                </c:pt>
                <c:pt idx="2162">
                  <c:v>25.327380916747192</c:v>
                </c:pt>
                <c:pt idx="2163">
                  <c:v>23.709415551058182</c:v>
                </c:pt>
                <c:pt idx="2164">
                  <c:v>13.752705608356584</c:v>
                </c:pt>
                <c:pt idx="2165">
                  <c:v>8.7743506370057833</c:v>
                </c:pt>
                <c:pt idx="2166">
                  <c:v>5.0405844084926841</c:v>
                </c:pt>
                <c:pt idx="2167">
                  <c:v>3.7959956656549845</c:v>
                </c:pt>
                <c:pt idx="2168">
                  <c:v>3.2359307313780197</c:v>
                </c:pt>
                <c:pt idx="2169">
                  <c:v>2.9870129828104797</c:v>
                </c:pt>
                <c:pt idx="2170">
                  <c:v>2.6758657971010549</c:v>
                </c:pt>
                <c:pt idx="2171">
                  <c:v>2.4269480485335149</c:v>
                </c:pt>
                <c:pt idx="2172">
                  <c:v>2.1780302999659749</c:v>
                </c:pt>
                <c:pt idx="2173">
                  <c:v>2.0535714256822049</c:v>
                </c:pt>
                <c:pt idx="2174">
                  <c:v>2.1780302999659749</c:v>
                </c:pt>
                <c:pt idx="2175">
                  <c:v>2.0535714256822049</c:v>
                </c:pt>
                <c:pt idx="2176">
                  <c:v>2.2402597371078596</c:v>
                </c:pt>
                <c:pt idx="2177">
                  <c:v>2.7380952342429397</c:v>
                </c:pt>
                <c:pt idx="2178">
                  <c:v>3.6093073542293297</c:v>
                </c:pt>
                <c:pt idx="2179">
                  <c:v>5.8495670913371898</c:v>
                </c:pt>
                <c:pt idx="2180">
                  <c:v>3.8582251027968697</c:v>
                </c:pt>
                <c:pt idx="2181">
                  <c:v>3.6715367913712145</c:v>
                </c:pt>
                <c:pt idx="2182">
                  <c:v>5.3517315942021098</c:v>
                </c:pt>
                <c:pt idx="2183">
                  <c:v>9.0854978227152099</c:v>
                </c:pt>
                <c:pt idx="2184">
                  <c:v>5.7873376541953041</c:v>
                </c:pt>
                <c:pt idx="2185">
                  <c:v>6.7830086484654641</c:v>
                </c:pt>
                <c:pt idx="2186">
                  <c:v>7.5919913313099689</c:v>
                </c:pt>
                <c:pt idx="2187">
                  <c:v>11.076839811255528</c:v>
                </c:pt>
                <c:pt idx="2188">
                  <c:v>6.7207792113235794</c:v>
                </c:pt>
                <c:pt idx="2189">
                  <c:v>5.1028138456345697</c:v>
                </c:pt>
                <c:pt idx="2190">
                  <c:v>3.7959956656549845</c:v>
                </c:pt>
                <c:pt idx="2191">
                  <c:v>3.4226190428036745</c:v>
                </c:pt>
                <c:pt idx="2192">
                  <c:v>4.5427489113576049</c:v>
                </c:pt>
                <c:pt idx="2193">
                  <c:v>12.072510805525688</c:v>
                </c:pt>
                <c:pt idx="2194">
                  <c:v>9.7077921941340595</c:v>
                </c:pt>
                <c:pt idx="2195">
                  <c:v>12.570346302660768</c:v>
                </c:pt>
                <c:pt idx="2196">
                  <c:v>6.6585497741816946</c:v>
                </c:pt>
                <c:pt idx="2197">
                  <c:v>5.1028138456345697</c:v>
                </c:pt>
                <c:pt idx="2198">
                  <c:v>12.570346302660768</c:v>
                </c:pt>
                <c:pt idx="2199">
                  <c:v>9.0854978227152099</c:v>
                </c:pt>
                <c:pt idx="2200">
                  <c:v>10.952380936971759</c:v>
                </c:pt>
                <c:pt idx="2201">
                  <c:v>8.8988095112895547</c:v>
                </c:pt>
                <c:pt idx="2202">
                  <c:v>9.3966450084246347</c:v>
                </c:pt>
                <c:pt idx="2203">
                  <c:v>4.9783549713507993</c:v>
                </c:pt>
                <c:pt idx="2204">
                  <c:v>5.5384199056277641</c:v>
                </c:pt>
                <c:pt idx="2205">
                  <c:v>6.3474025884722698</c:v>
                </c:pt>
                <c:pt idx="2206">
                  <c:v>3.7959956656549845</c:v>
                </c:pt>
                <c:pt idx="2207">
                  <c:v>3.4226190428036745</c:v>
                </c:pt>
                <c:pt idx="2208">
                  <c:v>3.1737012942361349</c:v>
                </c:pt>
                <c:pt idx="2209">
                  <c:v>2.9247835456685949</c:v>
                </c:pt>
                <c:pt idx="2210">
                  <c:v>2.8003246713848249</c:v>
                </c:pt>
                <c:pt idx="2211">
                  <c:v>2.4891774856753996</c:v>
                </c:pt>
                <c:pt idx="2212">
                  <c:v>2.2402597371078596</c:v>
                </c:pt>
                <c:pt idx="2213">
                  <c:v>2.1158008628240896</c:v>
                </c:pt>
                <c:pt idx="2214">
                  <c:v>2.0535714256822049</c:v>
                </c:pt>
                <c:pt idx="2215">
                  <c:v>1.9913419885403199</c:v>
                </c:pt>
                <c:pt idx="2216">
                  <c:v>2.4269480485335149</c:v>
                </c:pt>
                <c:pt idx="2217">
                  <c:v>3.1114718570942497</c:v>
                </c:pt>
                <c:pt idx="2218">
                  <c:v>2.6136363599591697</c:v>
                </c:pt>
                <c:pt idx="2219">
                  <c:v>3.3603896056617897</c:v>
                </c:pt>
                <c:pt idx="2220">
                  <c:v>3.7959956656549845</c:v>
                </c:pt>
                <c:pt idx="2221">
                  <c:v>12.134740242667574</c:v>
                </c:pt>
                <c:pt idx="2222">
                  <c:v>7.0319263970330042</c:v>
                </c:pt>
                <c:pt idx="2223">
                  <c:v>11.512445871248724</c:v>
                </c:pt>
                <c:pt idx="2224">
                  <c:v>7.5297618941680842</c:v>
                </c:pt>
                <c:pt idx="2225">
                  <c:v>2.9870129828104797</c:v>
                </c:pt>
                <c:pt idx="2226">
                  <c:v>2.8625541085267097</c:v>
                </c:pt>
                <c:pt idx="2227">
                  <c:v>3.7959956656549845</c:v>
                </c:pt>
                <c:pt idx="2228">
                  <c:v>15.992965345464443</c:v>
                </c:pt>
                <c:pt idx="2229">
                  <c:v>7.2186147084586594</c:v>
                </c:pt>
                <c:pt idx="2230">
                  <c:v>6.2229437141884993</c:v>
                </c:pt>
                <c:pt idx="2231">
                  <c:v>4.9161255342089145</c:v>
                </c:pt>
                <c:pt idx="2232">
                  <c:v>4.0449134142225249</c:v>
                </c:pt>
                <c:pt idx="2233">
                  <c:v>3.6093073542293297</c:v>
                </c:pt>
                <c:pt idx="2234">
                  <c:v>3.2981601685199045</c:v>
                </c:pt>
                <c:pt idx="2235">
                  <c:v>2.9870129828104797</c:v>
                </c:pt>
                <c:pt idx="2236">
                  <c:v>2.7380952342429397</c:v>
                </c:pt>
                <c:pt idx="2237">
                  <c:v>2.5514069228172849</c:v>
                </c:pt>
                <c:pt idx="2238">
                  <c:v>2.3647186113916296</c:v>
                </c:pt>
                <c:pt idx="2239">
                  <c:v>2.2402597371078596</c:v>
                </c:pt>
                <c:pt idx="2240">
                  <c:v>2.1158008628240896</c:v>
                </c:pt>
                <c:pt idx="2241">
                  <c:v>2.0535714256822049</c:v>
                </c:pt>
                <c:pt idx="2242">
                  <c:v>1.9291125513984348</c:v>
                </c:pt>
                <c:pt idx="2243">
                  <c:v>1.8668831142565498</c:v>
                </c:pt>
                <c:pt idx="2244">
                  <c:v>1.7424242399727798</c:v>
                </c:pt>
                <c:pt idx="2245">
                  <c:v>1.7424242399727798</c:v>
                </c:pt>
                <c:pt idx="2246">
                  <c:v>1.6179653656890098</c:v>
                </c:pt>
                <c:pt idx="2247">
                  <c:v>1.4935064914052398</c:v>
                </c:pt>
                <c:pt idx="2248">
                  <c:v>1.4312770542633548</c:v>
                </c:pt>
                <c:pt idx="2249">
                  <c:v>1.3690476171214698</c:v>
                </c:pt>
                <c:pt idx="2250">
                  <c:v>1.4935064914052398</c:v>
                </c:pt>
                <c:pt idx="2251">
                  <c:v>1.6179653656890098</c:v>
                </c:pt>
                <c:pt idx="2252">
                  <c:v>1.3690476171214698</c:v>
                </c:pt>
                <c:pt idx="2253">
                  <c:v>1.3068181799795848</c:v>
                </c:pt>
                <c:pt idx="2254">
                  <c:v>1.2445887428376998</c:v>
                </c:pt>
                <c:pt idx="2255">
                  <c:v>1.1823593056958148</c:v>
                </c:pt>
                <c:pt idx="2256">
                  <c:v>1.1823593056958148</c:v>
                </c:pt>
                <c:pt idx="2257">
                  <c:v>1.1201298685539298</c:v>
                </c:pt>
                <c:pt idx="2258">
                  <c:v>1.6801948028308948</c:v>
                </c:pt>
                <c:pt idx="2259">
                  <c:v>1.3068181799795848</c:v>
                </c:pt>
                <c:pt idx="2260">
                  <c:v>1.2445887428376998</c:v>
                </c:pt>
                <c:pt idx="2261">
                  <c:v>1.3068181799795848</c:v>
                </c:pt>
                <c:pt idx="2262">
                  <c:v>1.2445887428376998</c:v>
                </c:pt>
                <c:pt idx="2263">
                  <c:v>2.5514069228172849</c:v>
                </c:pt>
                <c:pt idx="2264">
                  <c:v>3.7959956656549845</c:v>
                </c:pt>
                <c:pt idx="2265">
                  <c:v>4.1071428513644097</c:v>
                </c:pt>
                <c:pt idx="2266">
                  <c:v>3.1114718570942497</c:v>
                </c:pt>
                <c:pt idx="2267">
                  <c:v>2.9247835456685949</c:v>
                </c:pt>
                <c:pt idx="2268">
                  <c:v>4.8538960970670297</c:v>
                </c:pt>
                <c:pt idx="2269">
                  <c:v>2.9870129828104797</c:v>
                </c:pt>
                <c:pt idx="2270">
                  <c:v>2.8625541085267097</c:v>
                </c:pt>
                <c:pt idx="2271">
                  <c:v>3.0492424199523649</c:v>
                </c:pt>
                <c:pt idx="2272">
                  <c:v>2.2402597371078596</c:v>
                </c:pt>
                <c:pt idx="2273">
                  <c:v>3.1114718570942497</c:v>
                </c:pt>
                <c:pt idx="2274">
                  <c:v>2.7380952342429397</c:v>
                </c:pt>
                <c:pt idx="2275">
                  <c:v>2.1780302999659749</c:v>
                </c:pt>
                <c:pt idx="2276">
                  <c:v>3.9826839770806397</c:v>
                </c:pt>
                <c:pt idx="2277">
                  <c:v>2.7380952342429397</c:v>
                </c:pt>
                <c:pt idx="2278">
                  <c:v>3.2981601685199045</c:v>
                </c:pt>
                <c:pt idx="2279">
                  <c:v>3.1737012942361349</c:v>
                </c:pt>
                <c:pt idx="2280">
                  <c:v>2.9870129828104797</c:v>
                </c:pt>
                <c:pt idx="2281">
                  <c:v>2.6136363599591697</c:v>
                </c:pt>
                <c:pt idx="2282">
                  <c:v>2.1780302999659749</c:v>
                </c:pt>
                <c:pt idx="2283">
                  <c:v>1.9913419885403199</c:v>
                </c:pt>
                <c:pt idx="2284">
                  <c:v>1.8046536771146648</c:v>
                </c:pt>
                <c:pt idx="2285">
                  <c:v>2.1780302999659749</c:v>
                </c:pt>
                <c:pt idx="2286">
                  <c:v>1.9913419885403199</c:v>
                </c:pt>
                <c:pt idx="2287">
                  <c:v>2.0535714256822049</c:v>
                </c:pt>
                <c:pt idx="2288">
                  <c:v>2.0535714256822049</c:v>
                </c:pt>
                <c:pt idx="2289">
                  <c:v>1.7424242399727798</c:v>
                </c:pt>
                <c:pt idx="2290">
                  <c:v>2.1158008628240896</c:v>
                </c:pt>
                <c:pt idx="2291">
                  <c:v>1.8668831142565498</c:v>
                </c:pt>
                <c:pt idx="2292">
                  <c:v>1.5557359285471248</c:v>
                </c:pt>
                <c:pt idx="2293">
                  <c:v>1.4935064914052398</c:v>
                </c:pt>
                <c:pt idx="2294">
                  <c:v>1.4312770542633548</c:v>
                </c:pt>
                <c:pt idx="2295">
                  <c:v>1.4935064914052398</c:v>
                </c:pt>
                <c:pt idx="2296">
                  <c:v>1.5557359285471248</c:v>
                </c:pt>
                <c:pt idx="2297">
                  <c:v>1.6179653656890098</c:v>
                </c:pt>
                <c:pt idx="2298">
                  <c:v>1.3690476171214698</c:v>
                </c:pt>
                <c:pt idx="2299">
                  <c:v>1.3068181799795848</c:v>
                </c:pt>
                <c:pt idx="2300">
                  <c:v>1.2445887428376998</c:v>
                </c:pt>
                <c:pt idx="2301">
                  <c:v>1.2445887428376998</c:v>
                </c:pt>
                <c:pt idx="2302">
                  <c:v>1.2445887428376998</c:v>
                </c:pt>
                <c:pt idx="2303">
                  <c:v>2.1780302999659749</c:v>
                </c:pt>
                <c:pt idx="2304">
                  <c:v>3.4848484799455597</c:v>
                </c:pt>
                <c:pt idx="2305">
                  <c:v>2.1780302999659749</c:v>
                </c:pt>
                <c:pt idx="2306">
                  <c:v>1.6801948028308948</c:v>
                </c:pt>
                <c:pt idx="2307">
                  <c:v>1.3690476171214698</c:v>
                </c:pt>
                <c:pt idx="2308">
                  <c:v>1.2445887428376998</c:v>
                </c:pt>
                <c:pt idx="2309">
                  <c:v>1.2445887428376998</c:v>
                </c:pt>
                <c:pt idx="2310">
                  <c:v>1.7424242399727798</c:v>
                </c:pt>
                <c:pt idx="2311">
                  <c:v>1.8668831142565498</c:v>
                </c:pt>
                <c:pt idx="2312">
                  <c:v>1.3068181799795848</c:v>
                </c:pt>
                <c:pt idx="2313">
                  <c:v>1.1201298685539298</c:v>
                </c:pt>
                <c:pt idx="2314">
                  <c:v>1.1823593056958148</c:v>
                </c:pt>
                <c:pt idx="2315">
                  <c:v>1.1201298685539298</c:v>
                </c:pt>
                <c:pt idx="2316">
                  <c:v>0.99567099427015993</c:v>
                </c:pt>
                <c:pt idx="2317">
                  <c:v>0.93344155712827492</c:v>
                </c:pt>
                <c:pt idx="2318">
                  <c:v>0.93344155712827492</c:v>
                </c:pt>
                <c:pt idx="2319">
                  <c:v>0.93344155712827492</c:v>
                </c:pt>
                <c:pt idx="2320">
                  <c:v>0.93344155712827492</c:v>
                </c:pt>
                <c:pt idx="2321">
                  <c:v>0.87121211998638992</c:v>
                </c:pt>
                <c:pt idx="2322">
                  <c:v>0.87121211998638992</c:v>
                </c:pt>
                <c:pt idx="2323">
                  <c:v>0.80898268284450492</c:v>
                </c:pt>
                <c:pt idx="2324">
                  <c:v>0.87121211998638992</c:v>
                </c:pt>
                <c:pt idx="2325">
                  <c:v>0.87121211998638992</c:v>
                </c:pt>
                <c:pt idx="2326">
                  <c:v>0.80898268284450492</c:v>
                </c:pt>
                <c:pt idx="2327">
                  <c:v>0.74675324570261992</c:v>
                </c:pt>
                <c:pt idx="2328">
                  <c:v>0.68452380856073491</c:v>
                </c:pt>
                <c:pt idx="2329">
                  <c:v>0.68452380856073491</c:v>
                </c:pt>
                <c:pt idx="2330">
                  <c:v>0.62229437141884991</c:v>
                </c:pt>
                <c:pt idx="2331">
                  <c:v>0.74675324570261992</c:v>
                </c:pt>
                <c:pt idx="2332">
                  <c:v>0.93344155712827492</c:v>
                </c:pt>
                <c:pt idx="2333">
                  <c:v>0.87121211998638992</c:v>
                </c:pt>
                <c:pt idx="2334">
                  <c:v>0.87121211998638992</c:v>
                </c:pt>
                <c:pt idx="2335">
                  <c:v>0.93344155712827492</c:v>
                </c:pt>
                <c:pt idx="2336">
                  <c:v>1.3690476171214698</c:v>
                </c:pt>
                <c:pt idx="2337">
                  <c:v>1.1823593056958148</c:v>
                </c:pt>
                <c:pt idx="2338">
                  <c:v>0.93344155712827492</c:v>
                </c:pt>
                <c:pt idx="2339">
                  <c:v>0.87121211998638992</c:v>
                </c:pt>
                <c:pt idx="2340">
                  <c:v>1.3068181799795848</c:v>
                </c:pt>
                <c:pt idx="2341">
                  <c:v>0.87121211998638992</c:v>
                </c:pt>
                <c:pt idx="2342">
                  <c:v>0.74675324570261992</c:v>
                </c:pt>
                <c:pt idx="2343">
                  <c:v>0.68452380856073491</c:v>
                </c:pt>
                <c:pt idx="2344">
                  <c:v>0.68452380856073491</c:v>
                </c:pt>
                <c:pt idx="2345">
                  <c:v>2.4269480485335149</c:v>
                </c:pt>
                <c:pt idx="2346">
                  <c:v>1.1201298685539298</c:v>
                </c:pt>
                <c:pt idx="2347">
                  <c:v>0.80898268284450492</c:v>
                </c:pt>
                <c:pt idx="2348">
                  <c:v>0.74675324570261992</c:v>
                </c:pt>
                <c:pt idx="2349">
                  <c:v>0.68452380856073491</c:v>
                </c:pt>
                <c:pt idx="2350">
                  <c:v>0.62229437141884991</c:v>
                </c:pt>
                <c:pt idx="2351">
                  <c:v>0.60984848399047298</c:v>
                </c:pt>
                <c:pt idx="2352">
                  <c:v>0.584956709133719</c:v>
                </c:pt>
                <c:pt idx="2353">
                  <c:v>0.54761904684858798</c:v>
                </c:pt>
                <c:pt idx="2354">
                  <c:v>0.52895021570602241</c:v>
                </c:pt>
                <c:pt idx="2355">
                  <c:v>0.4916125534208915</c:v>
                </c:pt>
                <c:pt idx="2356">
                  <c:v>0.46049783484994899</c:v>
                </c:pt>
                <c:pt idx="2357">
                  <c:v>0.43560605999319496</c:v>
                </c:pt>
                <c:pt idx="2358">
                  <c:v>0.41693722885062945</c:v>
                </c:pt>
                <c:pt idx="2359">
                  <c:v>0.39826839770806399</c:v>
                </c:pt>
                <c:pt idx="2360">
                  <c:v>0.37337662285130996</c:v>
                </c:pt>
                <c:pt idx="2361">
                  <c:v>0.36715367913712149</c:v>
                </c:pt>
                <c:pt idx="2362">
                  <c:v>0.36715367913712149</c:v>
                </c:pt>
                <c:pt idx="2363">
                  <c:v>0.3547077917087445</c:v>
                </c:pt>
                <c:pt idx="2364">
                  <c:v>0.33603896056617899</c:v>
                </c:pt>
                <c:pt idx="2365">
                  <c:v>0.323593073137802</c:v>
                </c:pt>
                <c:pt idx="2366">
                  <c:v>0.31737012942361342</c:v>
                </c:pt>
                <c:pt idx="2367">
                  <c:v>0.3547077917087445</c:v>
                </c:pt>
                <c:pt idx="2368">
                  <c:v>0.323593073137802</c:v>
                </c:pt>
                <c:pt idx="2369">
                  <c:v>0.2924783545668595</c:v>
                </c:pt>
                <c:pt idx="2370">
                  <c:v>0.26758657971010547</c:v>
                </c:pt>
                <c:pt idx="2371">
                  <c:v>0.38582251027968695</c:v>
                </c:pt>
                <c:pt idx="2372">
                  <c:v>0.62229437141884991</c:v>
                </c:pt>
                <c:pt idx="2373">
                  <c:v>0.3547077917087445</c:v>
                </c:pt>
                <c:pt idx="2374">
                  <c:v>0.29870129828104797</c:v>
                </c:pt>
                <c:pt idx="2375">
                  <c:v>0.44805194742157195</c:v>
                </c:pt>
                <c:pt idx="2376">
                  <c:v>0.34848484799455592</c:v>
                </c:pt>
                <c:pt idx="2377">
                  <c:v>0.30492424199523649</c:v>
                </c:pt>
                <c:pt idx="2378">
                  <c:v>0.28625541085267092</c:v>
                </c:pt>
                <c:pt idx="2379">
                  <c:v>0.26758657971010547</c:v>
                </c:pt>
                <c:pt idx="2380">
                  <c:v>0.26758657971010547</c:v>
                </c:pt>
                <c:pt idx="2381">
                  <c:v>0.24269480485335146</c:v>
                </c:pt>
                <c:pt idx="2382">
                  <c:v>0.2302489174249745</c:v>
                </c:pt>
                <c:pt idx="2383">
                  <c:v>0.21158008628240899</c:v>
                </c:pt>
                <c:pt idx="2384">
                  <c:v>0.20535714256822046</c:v>
                </c:pt>
                <c:pt idx="2385">
                  <c:v>0.199134198854032</c:v>
                </c:pt>
                <c:pt idx="2386">
                  <c:v>0.19291125513984347</c:v>
                </c:pt>
                <c:pt idx="2387">
                  <c:v>0.18668831142565498</c:v>
                </c:pt>
                <c:pt idx="2388">
                  <c:v>0.18046536771146648</c:v>
                </c:pt>
                <c:pt idx="2389">
                  <c:v>0.1680194802830895</c:v>
                </c:pt>
                <c:pt idx="2390">
                  <c:v>0.15557359285471248</c:v>
                </c:pt>
                <c:pt idx="2391">
                  <c:v>0.15557359285471248</c:v>
                </c:pt>
                <c:pt idx="2392">
                  <c:v>0.15557359285471248</c:v>
                </c:pt>
                <c:pt idx="2393">
                  <c:v>0.15557359285471248</c:v>
                </c:pt>
                <c:pt idx="2394">
                  <c:v>0.14935064914052398</c:v>
                </c:pt>
                <c:pt idx="2395">
                  <c:v>0.13690476171214699</c:v>
                </c:pt>
                <c:pt idx="2396">
                  <c:v>0.14312770542633546</c:v>
                </c:pt>
                <c:pt idx="2397">
                  <c:v>0.11823593056958148</c:v>
                </c:pt>
                <c:pt idx="2398">
                  <c:v>0.11201298685539299</c:v>
                </c:pt>
                <c:pt idx="2399">
                  <c:v>0.13690476171214699</c:v>
                </c:pt>
                <c:pt idx="2400">
                  <c:v>0.1306818179979585</c:v>
                </c:pt>
                <c:pt idx="2401">
                  <c:v>0.13690476171214699</c:v>
                </c:pt>
                <c:pt idx="2402">
                  <c:v>0.17424242399727796</c:v>
                </c:pt>
                <c:pt idx="2403">
                  <c:v>0.15557359285471248</c:v>
                </c:pt>
                <c:pt idx="2404">
                  <c:v>0.199134198854032</c:v>
                </c:pt>
                <c:pt idx="2405">
                  <c:v>0.1680194802830895</c:v>
                </c:pt>
                <c:pt idx="2406">
                  <c:v>0.18046536771146648</c:v>
                </c:pt>
                <c:pt idx="2407">
                  <c:v>0.15557359285471248</c:v>
                </c:pt>
                <c:pt idx="2408">
                  <c:v>0.14935064914052398</c:v>
                </c:pt>
                <c:pt idx="2409">
                  <c:v>0.13690476171214699</c:v>
                </c:pt>
                <c:pt idx="2410">
                  <c:v>0.13690476171214699</c:v>
                </c:pt>
                <c:pt idx="2411">
                  <c:v>0.161796536568901</c:v>
                </c:pt>
                <c:pt idx="2412">
                  <c:v>0.199134198854032</c:v>
                </c:pt>
                <c:pt idx="2413">
                  <c:v>0.18668831142565498</c:v>
                </c:pt>
                <c:pt idx="2414">
                  <c:v>0.19291125513984347</c:v>
                </c:pt>
                <c:pt idx="2415">
                  <c:v>0.18046536771146648</c:v>
                </c:pt>
                <c:pt idx="2416">
                  <c:v>0.1680194802830895</c:v>
                </c:pt>
                <c:pt idx="2417">
                  <c:v>0.17424242399727796</c:v>
                </c:pt>
                <c:pt idx="2418">
                  <c:v>0.161796536568901</c:v>
                </c:pt>
                <c:pt idx="2419">
                  <c:v>0.14935064914052398</c:v>
                </c:pt>
                <c:pt idx="2420">
                  <c:v>0.19291125513984347</c:v>
                </c:pt>
                <c:pt idx="2421">
                  <c:v>0.23647186113916296</c:v>
                </c:pt>
                <c:pt idx="2422">
                  <c:v>0.32981601685199047</c:v>
                </c:pt>
                <c:pt idx="2423">
                  <c:v>0.68452380856073491</c:v>
                </c:pt>
                <c:pt idx="2424">
                  <c:v>0.4916125534208915</c:v>
                </c:pt>
                <c:pt idx="2425">
                  <c:v>0.27380952342429399</c:v>
                </c:pt>
                <c:pt idx="2426">
                  <c:v>0.22402597371078597</c:v>
                </c:pt>
                <c:pt idx="2427">
                  <c:v>0.261363635995917</c:v>
                </c:pt>
                <c:pt idx="2428">
                  <c:v>0.54139610313439945</c:v>
                </c:pt>
                <c:pt idx="2429">
                  <c:v>0.28003246713848245</c:v>
                </c:pt>
                <c:pt idx="2430">
                  <c:v>0.22402597371078597</c:v>
                </c:pt>
                <c:pt idx="2431">
                  <c:v>0.21780302999659748</c:v>
                </c:pt>
                <c:pt idx="2432">
                  <c:v>0.2302489174249745</c:v>
                </c:pt>
                <c:pt idx="2433">
                  <c:v>0.2302489174249745</c:v>
                </c:pt>
                <c:pt idx="2434">
                  <c:v>0.36715367913712149</c:v>
                </c:pt>
                <c:pt idx="2435">
                  <c:v>0.30492424199523649</c:v>
                </c:pt>
                <c:pt idx="2436">
                  <c:v>0.3547077917087445</c:v>
                </c:pt>
                <c:pt idx="2437">
                  <c:v>0.19291125513984347</c:v>
                </c:pt>
                <c:pt idx="2438">
                  <c:v>0.18668831142565498</c:v>
                </c:pt>
                <c:pt idx="2439">
                  <c:v>0.19291125513984347</c:v>
                </c:pt>
                <c:pt idx="2440">
                  <c:v>0.19291125513984347</c:v>
                </c:pt>
                <c:pt idx="2441">
                  <c:v>0.20535714256822046</c:v>
                </c:pt>
                <c:pt idx="2442">
                  <c:v>0.21780302999659748</c:v>
                </c:pt>
                <c:pt idx="2443">
                  <c:v>0.21780302999659748</c:v>
                </c:pt>
                <c:pt idx="2444">
                  <c:v>0.20535714256822046</c:v>
                </c:pt>
                <c:pt idx="2445">
                  <c:v>0.21780302999659748</c:v>
                </c:pt>
                <c:pt idx="2446">
                  <c:v>0.22402597371078597</c:v>
                </c:pt>
                <c:pt idx="2447">
                  <c:v>0.18668831142565498</c:v>
                </c:pt>
                <c:pt idx="2448">
                  <c:v>0.199134198854032</c:v>
                </c:pt>
                <c:pt idx="2449">
                  <c:v>0.199134198854032</c:v>
                </c:pt>
                <c:pt idx="2450">
                  <c:v>0.21780302999659748</c:v>
                </c:pt>
                <c:pt idx="2451">
                  <c:v>0.28625541085267092</c:v>
                </c:pt>
                <c:pt idx="2452">
                  <c:v>0.18668831142565498</c:v>
                </c:pt>
                <c:pt idx="2453">
                  <c:v>0.18668831142565498</c:v>
                </c:pt>
                <c:pt idx="2454">
                  <c:v>0.19291125513984347</c:v>
                </c:pt>
                <c:pt idx="2455">
                  <c:v>0.26758657971010547</c:v>
                </c:pt>
                <c:pt idx="2456">
                  <c:v>0.36093073542293297</c:v>
                </c:pt>
                <c:pt idx="2457">
                  <c:v>0.261363635995917</c:v>
                </c:pt>
                <c:pt idx="2458">
                  <c:v>0.25514069228172848</c:v>
                </c:pt>
                <c:pt idx="2459">
                  <c:v>0.261363635995917</c:v>
                </c:pt>
                <c:pt idx="2460">
                  <c:v>0.26758657971010547</c:v>
                </c:pt>
                <c:pt idx="2461">
                  <c:v>0.26758657971010547</c:v>
                </c:pt>
                <c:pt idx="2462">
                  <c:v>0.25514069228172848</c:v>
                </c:pt>
                <c:pt idx="2463">
                  <c:v>0.24891774856753998</c:v>
                </c:pt>
                <c:pt idx="2464">
                  <c:v>0.27380952342429399</c:v>
                </c:pt>
                <c:pt idx="2465">
                  <c:v>0.2924783545668595</c:v>
                </c:pt>
                <c:pt idx="2466">
                  <c:v>0.323593073137802</c:v>
                </c:pt>
                <c:pt idx="2467">
                  <c:v>0.68452380856073491</c:v>
                </c:pt>
                <c:pt idx="2468">
                  <c:v>1.3068181799795848</c:v>
                </c:pt>
                <c:pt idx="2469">
                  <c:v>0.49783549713507996</c:v>
                </c:pt>
                <c:pt idx="2470">
                  <c:v>0.41693722885062945</c:v>
                </c:pt>
                <c:pt idx="2471">
                  <c:v>0.53517315942021093</c:v>
                </c:pt>
                <c:pt idx="2472">
                  <c:v>0.32981601685199047</c:v>
                </c:pt>
                <c:pt idx="2473">
                  <c:v>0.29870129828104797</c:v>
                </c:pt>
                <c:pt idx="2474">
                  <c:v>0.34848484799455592</c:v>
                </c:pt>
                <c:pt idx="2475">
                  <c:v>0.27380952342429399</c:v>
                </c:pt>
                <c:pt idx="2476">
                  <c:v>0.22402597371078597</c:v>
                </c:pt>
                <c:pt idx="2477">
                  <c:v>0.199134198854032</c:v>
                </c:pt>
                <c:pt idx="2478">
                  <c:v>0.19291125513984347</c:v>
                </c:pt>
                <c:pt idx="2479">
                  <c:v>0.18046536771146648</c:v>
                </c:pt>
                <c:pt idx="2480">
                  <c:v>0.17424242399727796</c:v>
                </c:pt>
                <c:pt idx="2481">
                  <c:v>0.1680194802830895</c:v>
                </c:pt>
                <c:pt idx="2482">
                  <c:v>0.161796536568901</c:v>
                </c:pt>
                <c:pt idx="2483">
                  <c:v>0.10579004314120449</c:v>
                </c:pt>
                <c:pt idx="2484">
                  <c:v>0.20535714256822046</c:v>
                </c:pt>
                <c:pt idx="2485">
                  <c:v>0.14935064914052398</c:v>
                </c:pt>
                <c:pt idx="2486">
                  <c:v>9.9567099427015998E-2</c:v>
                </c:pt>
                <c:pt idx="2487">
                  <c:v>8.7121211998638981E-2</c:v>
                </c:pt>
                <c:pt idx="2488">
                  <c:v>8.08982682844505E-2</c:v>
                </c:pt>
                <c:pt idx="2489">
                  <c:v>0.10579004314120449</c:v>
                </c:pt>
                <c:pt idx="2490">
                  <c:v>0.26758657971010547</c:v>
                </c:pt>
                <c:pt idx="2491">
                  <c:v>0.41693722885062945</c:v>
                </c:pt>
                <c:pt idx="2492">
                  <c:v>0.39204545399387547</c:v>
                </c:pt>
                <c:pt idx="2493">
                  <c:v>0.40449134142225246</c:v>
                </c:pt>
                <c:pt idx="2494">
                  <c:v>0.46049783484994899</c:v>
                </c:pt>
                <c:pt idx="2495">
                  <c:v>0.6160714277046615</c:v>
                </c:pt>
                <c:pt idx="2496">
                  <c:v>0.4916125534208915</c:v>
                </c:pt>
                <c:pt idx="2497">
                  <c:v>0.74675324570261992</c:v>
                </c:pt>
                <c:pt idx="2498">
                  <c:v>0.99567099427015993</c:v>
                </c:pt>
                <c:pt idx="2499">
                  <c:v>1.4312770542633548</c:v>
                </c:pt>
                <c:pt idx="2500">
                  <c:v>0.6160714277046615</c:v>
                </c:pt>
                <c:pt idx="2501">
                  <c:v>1.3068181799795848</c:v>
                </c:pt>
                <c:pt idx="2502">
                  <c:v>0.54139610313439945</c:v>
                </c:pt>
                <c:pt idx="2503">
                  <c:v>0.62229437141884991</c:v>
                </c:pt>
                <c:pt idx="2504">
                  <c:v>0.45427489113576042</c:v>
                </c:pt>
                <c:pt idx="2505">
                  <c:v>0.42938311627900649</c:v>
                </c:pt>
                <c:pt idx="2506">
                  <c:v>0.99567099427015993</c:v>
                </c:pt>
                <c:pt idx="2507">
                  <c:v>2.4891774856753996</c:v>
                </c:pt>
                <c:pt idx="2508">
                  <c:v>3.0492424199523649</c:v>
                </c:pt>
                <c:pt idx="2509">
                  <c:v>0.87121211998638992</c:v>
                </c:pt>
                <c:pt idx="2510">
                  <c:v>0.62229437141884991</c:v>
                </c:pt>
                <c:pt idx="2511">
                  <c:v>0.49783549713507996</c:v>
                </c:pt>
                <c:pt idx="2512">
                  <c:v>0.40449134142225246</c:v>
                </c:pt>
                <c:pt idx="2513">
                  <c:v>0.34226190428036746</c:v>
                </c:pt>
                <c:pt idx="2514">
                  <c:v>0.29870129828104797</c:v>
                </c:pt>
                <c:pt idx="2515">
                  <c:v>0.93344155712827492</c:v>
                </c:pt>
                <c:pt idx="2516">
                  <c:v>0.68452380856073491</c:v>
                </c:pt>
                <c:pt idx="2517">
                  <c:v>0.42938311627900649</c:v>
                </c:pt>
                <c:pt idx="2518">
                  <c:v>0.32981601685199047</c:v>
                </c:pt>
                <c:pt idx="2519">
                  <c:v>0.26758657971010547</c:v>
                </c:pt>
                <c:pt idx="2520">
                  <c:v>0.33603896056617899</c:v>
                </c:pt>
                <c:pt idx="2521">
                  <c:v>0.33603896056617899</c:v>
                </c:pt>
                <c:pt idx="2522">
                  <c:v>0.24269480485335146</c:v>
                </c:pt>
                <c:pt idx="2523">
                  <c:v>0.2302489174249745</c:v>
                </c:pt>
                <c:pt idx="2524">
                  <c:v>0.21780302999659748</c:v>
                </c:pt>
                <c:pt idx="2525">
                  <c:v>0.21158008628240899</c:v>
                </c:pt>
                <c:pt idx="2526">
                  <c:v>0.24269480485335146</c:v>
                </c:pt>
                <c:pt idx="2527">
                  <c:v>0.87121211998638992</c:v>
                </c:pt>
                <c:pt idx="2528">
                  <c:v>0.42938311627900649</c:v>
                </c:pt>
                <c:pt idx="2529">
                  <c:v>0.2924783545668595</c:v>
                </c:pt>
                <c:pt idx="2530">
                  <c:v>0.24891774856753998</c:v>
                </c:pt>
                <c:pt idx="2531">
                  <c:v>0.199134198854032</c:v>
                </c:pt>
                <c:pt idx="2532">
                  <c:v>0.25514069228172848</c:v>
                </c:pt>
                <c:pt idx="2533">
                  <c:v>0.24891774856753998</c:v>
                </c:pt>
                <c:pt idx="2534">
                  <c:v>0.20535714256822046</c:v>
                </c:pt>
                <c:pt idx="2535">
                  <c:v>0.17424242399727796</c:v>
                </c:pt>
                <c:pt idx="2536">
                  <c:v>0.1680194802830895</c:v>
                </c:pt>
                <c:pt idx="2537">
                  <c:v>0.50405844084926843</c:v>
                </c:pt>
                <c:pt idx="2538">
                  <c:v>0.80898268284450492</c:v>
                </c:pt>
                <c:pt idx="2539">
                  <c:v>0.54139610313439945</c:v>
                </c:pt>
                <c:pt idx="2540">
                  <c:v>0.39204545399387547</c:v>
                </c:pt>
                <c:pt idx="2541">
                  <c:v>0.27380952342429399</c:v>
                </c:pt>
                <c:pt idx="2542">
                  <c:v>0.32981601685199047</c:v>
                </c:pt>
                <c:pt idx="2543">
                  <c:v>1.0579004314120448</c:v>
                </c:pt>
                <c:pt idx="2544">
                  <c:v>0.74675324570261992</c:v>
                </c:pt>
                <c:pt idx="2545">
                  <c:v>0.56628787799115343</c:v>
                </c:pt>
                <c:pt idx="2546">
                  <c:v>0.60362554027628434</c:v>
                </c:pt>
                <c:pt idx="2547">
                  <c:v>0.57251082170534184</c:v>
                </c:pt>
                <c:pt idx="2548">
                  <c:v>0.48538960970670292</c:v>
                </c:pt>
                <c:pt idx="2549">
                  <c:v>0.99567099427015993</c:v>
                </c:pt>
                <c:pt idx="2550">
                  <c:v>2.3647186113916296</c:v>
                </c:pt>
                <c:pt idx="2551">
                  <c:v>1.8668831142565498</c:v>
                </c:pt>
                <c:pt idx="2552">
                  <c:v>4.6672077856413745</c:v>
                </c:pt>
                <c:pt idx="2553">
                  <c:v>8.8988095112895547</c:v>
                </c:pt>
                <c:pt idx="2554">
                  <c:v>10.765692625546103</c:v>
                </c:pt>
                <c:pt idx="2555">
                  <c:v>9.334415571282749</c:v>
                </c:pt>
                <c:pt idx="2556">
                  <c:v>6.4718614627560394</c:v>
                </c:pt>
                <c:pt idx="2557">
                  <c:v>7.0319263970330042</c:v>
                </c:pt>
                <c:pt idx="2558">
                  <c:v>7.0319263970330042</c:v>
                </c:pt>
                <c:pt idx="2559">
                  <c:v>9.4588744455665186</c:v>
                </c:pt>
                <c:pt idx="2560">
                  <c:v>4.3560605999319497</c:v>
                </c:pt>
                <c:pt idx="2561">
                  <c:v>6.7207792113235794</c:v>
                </c:pt>
                <c:pt idx="2562">
                  <c:v>4.791666659925145</c:v>
                </c:pt>
                <c:pt idx="2563">
                  <c:v>6.4096320256141546</c:v>
                </c:pt>
                <c:pt idx="2564">
                  <c:v>9.1477272598570938</c:v>
                </c:pt>
                <c:pt idx="2565">
                  <c:v>3.7337662285130997</c:v>
                </c:pt>
                <c:pt idx="2566">
                  <c:v>2.8003246713848249</c:v>
                </c:pt>
                <c:pt idx="2567">
                  <c:v>2.4269480485335149</c:v>
                </c:pt>
                <c:pt idx="2568">
                  <c:v>2.1158008628240896</c:v>
                </c:pt>
                <c:pt idx="2569">
                  <c:v>1.7424242399727798</c:v>
                </c:pt>
                <c:pt idx="2570">
                  <c:v>1.5557359285471248</c:v>
                </c:pt>
                <c:pt idx="2571">
                  <c:v>1.4312770542633548</c:v>
                </c:pt>
                <c:pt idx="2572">
                  <c:v>1.3068181799795848</c:v>
                </c:pt>
                <c:pt idx="2573">
                  <c:v>1.1823593056958148</c:v>
                </c:pt>
                <c:pt idx="2574">
                  <c:v>1.1201298685539298</c:v>
                </c:pt>
                <c:pt idx="2575">
                  <c:v>1.0579004314120448</c:v>
                </c:pt>
                <c:pt idx="2576">
                  <c:v>0.99567099427015993</c:v>
                </c:pt>
                <c:pt idx="2577">
                  <c:v>0.93344155712827492</c:v>
                </c:pt>
                <c:pt idx="2578">
                  <c:v>0.93344155712827492</c:v>
                </c:pt>
                <c:pt idx="2579">
                  <c:v>0.87121211998638992</c:v>
                </c:pt>
                <c:pt idx="2580">
                  <c:v>0.87121211998638992</c:v>
                </c:pt>
                <c:pt idx="2581">
                  <c:v>1.1201298685539298</c:v>
                </c:pt>
                <c:pt idx="2582">
                  <c:v>0.93344155712827492</c:v>
                </c:pt>
                <c:pt idx="2583">
                  <c:v>0.99567099427015993</c:v>
                </c:pt>
                <c:pt idx="2584">
                  <c:v>0.93344155712827492</c:v>
                </c:pt>
                <c:pt idx="2585">
                  <c:v>0.87121211998638992</c:v>
                </c:pt>
                <c:pt idx="2586">
                  <c:v>0.80898268284450492</c:v>
                </c:pt>
                <c:pt idx="2587">
                  <c:v>0.74675324570261992</c:v>
                </c:pt>
                <c:pt idx="2588">
                  <c:v>0.74675324570261992</c:v>
                </c:pt>
                <c:pt idx="2589">
                  <c:v>0.74675324570261992</c:v>
                </c:pt>
                <c:pt idx="2590">
                  <c:v>0.74675324570261992</c:v>
                </c:pt>
                <c:pt idx="2591">
                  <c:v>0.68452380856073491</c:v>
                </c:pt>
                <c:pt idx="2592">
                  <c:v>0.68452380856073491</c:v>
                </c:pt>
                <c:pt idx="2593">
                  <c:v>0.80898268284450492</c:v>
                </c:pt>
                <c:pt idx="2594">
                  <c:v>0.74675324570261992</c:v>
                </c:pt>
                <c:pt idx="2595">
                  <c:v>0.68452380856073491</c:v>
                </c:pt>
                <c:pt idx="2596">
                  <c:v>0.74675324570261992</c:v>
                </c:pt>
                <c:pt idx="2597">
                  <c:v>0.93344155712827492</c:v>
                </c:pt>
                <c:pt idx="2598">
                  <c:v>0.87121211998638992</c:v>
                </c:pt>
                <c:pt idx="2599">
                  <c:v>0.68452380856073491</c:v>
                </c:pt>
                <c:pt idx="2600">
                  <c:v>0.74675324570261992</c:v>
                </c:pt>
                <c:pt idx="2601">
                  <c:v>0.74675324570261992</c:v>
                </c:pt>
                <c:pt idx="2602">
                  <c:v>0.74675324570261992</c:v>
                </c:pt>
                <c:pt idx="2603">
                  <c:v>0.74675324570261992</c:v>
                </c:pt>
                <c:pt idx="2604">
                  <c:v>0.68452380856073491</c:v>
                </c:pt>
                <c:pt idx="2605">
                  <c:v>0.62229437141884991</c:v>
                </c:pt>
                <c:pt idx="2606">
                  <c:v>0.62229437141884991</c:v>
                </c:pt>
                <c:pt idx="2607">
                  <c:v>0.59740259656209593</c:v>
                </c:pt>
                <c:pt idx="2608">
                  <c:v>0.59740259656209593</c:v>
                </c:pt>
                <c:pt idx="2609">
                  <c:v>0.62229437141884991</c:v>
                </c:pt>
                <c:pt idx="2610">
                  <c:v>1.1201298685539298</c:v>
                </c:pt>
                <c:pt idx="2611">
                  <c:v>1.9291125513984348</c:v>
                </c:pt>
                <c:pt idx="2612">
                  <c:v>1.7424242399727798</c:v>
                </c:pt>
                <c:pt idx="2613">
                  <c:v>1.3690476171214698</c:v>
                </c:pt>
                <c:pt idx="2614">
                  <c:v>1.1201298685539298</c:v>
                </c:pt>
                <c:pt idx="2615">
                  <c:v>0.99567099427015993</c:v>
                </c:pt>
                <c:pt idx="2616">
                  <c:v>0.99567099427015993</c:v>
                </c:pt>
                <c:pt idx="2617">
                  <c:v>1.4935064914052398</c:v>
                </c:pt>
                <c:pt idx="2618">
                  <c:v>1.8668831142565498</c:v>
                </c:pt>
                <c:pt idx="2619">
                  <c:v>1.6179653656890098</c:v>
                </c:pt>
                <c:pt idx="2620">
                  <c:v>1.5557359285471248</c:v>
                </c:pt>
                <c:pt idx="2621">
                  <c:v>1.3068181799795848</c:v>
                </c:pt>
                <c:pt idx="2622">
                  <c:v>0.99567099427015993</c:v>
                </c:pt>
                <c:pt idx="2623">
                  <c:v>0.93344155712827492</c:v>
                </c:pt>
                <c:pt idx="2624">
                  <c:v>1.0579004314120448</c:v>
                </c:pt>
                <c:pt idx="2625">
                  <c:v>1.1201298685539298</c:v>
                </c:pt>
                <c:pt idx="2626">
                  <c:v>0.93344155712827492</c:v>
                </c:pt>
                <c:pt idx="2627">
                  <c:v>0.80898268284450492</c:v>
                </c:pt>
                <c:pt idx="2628">
                  <c:v>0.74675324570261992</c:v>
                </c:pt>
                <c:pt idx="2629">
                  <c:v>1.3690476171214698</c:v>
                </c:pt>
                <c:pt idx="2630">
                  <c:v>4.9783549713507993</c:v>
                </c:pt>
                <c:pt idx="2631">
                  <c:v>3.4226190428036745</c:v>
                </c:pt>
                <c:pt idx="2632">
                  <c:v>2.3647186113916296</c:v>
                </c:pt>
                <c:pt idx="2633">
                  <c:v>1.8046536771146648</c:v>
                </c:pt>
                <c:pt idx="2634">
                  <c:v>1.4935064914052398</c:v>
                </c:pt>
                <c:pt idx="2635">
                  <c:v>1.3068181799795848</c:v>
                </c:pt>
                <c:pt idx="2636">
                  <c:v>1.2445887428376998</c:v>
                </c:pt>
                <c:pt idx="2637">
                  <c:v>1.1823593056958148</c:v>
                </c:pt>
                <c:pt idx="2638">
                  <c:v>1.1201298685539298</c:v>
                </c:pt>
                <c:pt idx="2639">
                  <c:v>1.1823593056958148</c:v>
                </c:pt>
                <c:pt idx="2640">
                  <c:v>1.2445887428376998</c:v>
                </c:pt>
                <c:pt idx="2641">
                  <c:v>1.1201298685539298</c:v>
                </c:pt>
                <c:pt idx="2642">
                  <c:v>0.99567099427015993</c:v>
                </c:pt>
                <c:pt idx="2643">
                  <c:v>1.3690476171214698</c:v>
                </c:pt>
                <c:pt idx="2644">
                  <c:v>1.3690476171214698</c:v>
                </c:pt>
                <c:pt idx="2645">
                  <c:v>1.0579004314120448</c:v>
                </c:pt>
                <c:pt idx="2646">
                  <c:v>1.0579004314120448</c:v>
                </c:pt>
                <c:pt idx="2647">
                  <c:v>1.1201298685539298</c:v>
                </c:pt>
                <c:pt idx="2648">
                  <c:v>1.6179653656890098</c:v>
                </c:pt>
                <c:pt idx="2649">
                  <c:v>1.3068181799795848</c:v>
                </c:pt>
                <c:pt idx="2650">
                  <c:v>1.0579004314120448</c:v>
                </c:pt>
                <c:pt idx="2651">
                  <c:v>0.99567099427015993</c:v>
                </c:pt>
                <c:pt idx="2652">
                  <c:v>0.93344155712827492</c:v>
                </c:pt>
                <c:pt idx="2653">
                  <c:v>0.87121211998638992</c:v>
                </c:pt>
                <c:pt idx="2654">
                  <c:v>0.87121211998638992</c:v>
                </c:pt>
                <c:pt idx="2655">
                  <c:v>0.87121211998638992</c:v>
                </c:pt>
                <c:pt idx="2656">
                  <c:v>0.93344155712827492</c:v>
                </c:pt>
                <c:pt idx="2657">
                  <c:v>0.80898268284450492</c:v>
                </c:pt>
                <c:pt idx="2658">
                  <c:v>0.93344155712827492</c:v>
                </c:pt>
                <c:pt idx="2659">
                  <c:v>1.0579004314120448</c:v>
                </c:pt>
                <c:pt idx="2660">
                  <c:v>0.87121211998638992</c:v>
                </c:pt>
                <c:pt idx="2661">
                  <c:v>0.80898268284450492</c:v>
                </c:pt>
                <c:pt idx="2662">
                  <c:v>0.68452380856073491</c:v>
                </c:pt>
                <c:pt idx="2663">
                  <c:v>0.80898268284450492</c:v>
                </c:pt>
                <c:pt idx="2664">
                  <c:v>0.68452380856073491</c:v>
                </c:pt>
                <c:pt idx="2665">
                  <c:v>0.68452380856073491</c:v>
                </c:pt>
                <c:pt idx="2666">
                  <c:v>0.68452380856073491</c:v>
                </c:pt>
                <c:pt idx="2667">
                  <c:v>0.68452380856073491</c:v>
                </c:pt>
                <c:pt idx="2668">
                  <c:v>0.62229437141884991</c:v>
                </c:pt>
                <c:pt idx="2669">
                  <c:v>0.59740259656209593</c:v>
                </c:pt>
                <c:pt idx="2670">
                  <c:v>0.56628787799115343</c:v>
                </c:pt>
                <c:pt idx="2671">
                  <c:v>0.53517315942021093</c:v>
                </c:pt>
                <c:pt idx="2672">
                  <c:v>0.51028138456345695</c:v>
                </c:pt>
                <c:pt idx="2673">
                  <c:v>0.62229437141884991</c:v>
                </c:pt>
                <c:pt idx="2674">
                  <c:v>1.1201298685539298</c:v>
                </c:pt>
                <c:pt idx="2675">
                  <c:v>0.68452380856073491</c:v>
                </c:pt>
                <c:pt idx="2676">
                  <c:v>0.57873376541953048</c:v>
                </c:pt>
                <c:pt idx="2677">
                  <c:v>0.54761904684858798</c:v>
                </c:pt>
                <c:pt idx="2678">
                  <c:v>1.9291125513984348</c:v>
                </c:pt>
                <c:pt idx="2679">
                  <c:v>1.2445887428376998</c:v>
                </c:pt>
                <c:pt idx="2680">
                  <c:v>1.7424242399727798</c:v>
                </c:pt>
                <c:pt idx="2681">
                  <c:v>4.1693722885062945</c:v>
                </c:pt>
                <c:pt idx="2682">
                  <c:v>3.1737012942361349</c:v>
                </c:pt>
                <c:pt idx="2683">
                  <c:v>2.4891774856753996</c:v>
                </c:pt>
                <c:pt idx="2684">
                  <c:v>1.9291125513984348</c:v>
                </c:pt>
                <c:pt idx="2685">
                  <c:v>1.5557359285471248</c:v>
                </c:pt>
                <c:pt idx="2686">
                  <c:v>1.3690476171214698</c:v>
                </c:pt>
                <c:pt idx="2687">
                  <c:v>1.3068181799795848</c:v>
                </c:pt>
                <c:pt idx="2688">
                  <c:v>1.3690476171214698</c:v>
                </c:pt>
                <c:pt idx="2689">
                  <c:v>1.6179653656890098</c:v>
                </c:pt>
                <c:pt idx="2690">
                  <c:v>2.0535714256822049</c:v>
                </c:pt>
                <c:pt idx="2691">
                  <c:v>1.4935064914052398</c:v>
                </c:pt>
                <c:pt idx="2692">
                  <c:v>1.0579004314120448</c:v>
                </c:pt>
                <c:pt idx="2693">
                  <c:v>0.93344155712827492</c:v>
                </c:pt>
                <c:pt idx="2694">
                  <c:v>0.87121211998638992</c:v>
                </c:pt>
                <c:pt idx="2695">
                  <c:v>1.2445887428376998</c:v>
                </c:pt>
                <c:pt idx="2696">
                  <c:v>1.0579004314120448</c:v>
                </c:pt>
                <c:pt idx="2697">
                  <c:v>0.93344155712827492</c:v>
                </c:pt>
                <c:pt idx="2698">
                  <c:v>0.87121211998638992</c:v>
                </c:pt>
                <c:pt idx="2699">
                  <c:v>0.80898268284450492</c:v>
                </c:pt>
                <c:pt idx="2700">
                  <c:v>0.80898268284450492</c:v>
                </c:pt>
                <c:pt idx="2701">
                  <c:v>0.74675324570261992</c:v>
                </c:pt>
                <c:pt idx="2702">
                  <c:v>0.68452380856073491</c:v>
                </c:pt>
                <c:pt idx="2703">
                  <c:v>0.68452380856073491</c:v>
                </c:pt>
                <c:pt idx="2704">
                  <c:v>0.62229437141884991</c:v>
                </c:pt>
                <c:pt idx="2705">
                  <c:v>0.60984848399047298</c:v>
                </c:pt>
                <c:pt idx="2706">
                  <c:v>0.62229437141884991</c:v>
                </c:pt>
                <c:pt idx="2707">
                  <c:v>0.57251082170534184</c:v>
                </c:pt>
                <c:pt idx="2708">
                  <c:v>0.56006493427696491</c:v>
                </c:pt>
                <c:pt idx="2709">
                  <c:v>0.53517315942021093</c:v>
                </c:pt>
                <c:pt idx="2710">
                  <c:v>0.51650432827764547</c:v>
                </c:pt>
                <c:pt idx="2711">
                  <c:v>0.522727271991834</c:v>
                </c:pt>
                <c:pt idx="2712">
                  <c:v>0.68452380856073491</c:v>
                </c:pt>
                <c:pt idx="2713">
                  <c:v>0.68452380856073491</c:v>
                </c:pt>
                <c:pt idx="2714">
                  <c:v>0.60362554027628434</c:v>
                </c:pt>
                <c:pt idx="2715">
                  <c:v>0.54761904684858798</c:v>
                </c:pt>
                <c:pt idx="2716">
                  <c:v>0.51028138456345695</c:v>
                </c:pt>
                <c:pt idx="2717">
                  <c:v>0.51028138456345695</c:v>
                </c:pt>
                <c:pt idx="2718">
                  <c:v>0.51028138456345695</c:v>
                </c:pt>
                <c:pt idx="2719">
                  <c:v>0.49783549713507996</c:v>
                </c:pt>
                <c:pt idx="2720">
                  <c:v>0.62229437141884991</c:v>
                </c:pt>
                <c:pt idx="2721">
                  <c:v>0.80898268284450492</c:v>
                </c:pt>
                <c:pt idx="2722">
                  <c:v>0.46049783484994899</c:v>
                </c:pt>
                <c:pt idx="2723">
                  <c:v>0.39204545399387547</c:v>
                </c:pt>
                <c:pt idx="2724">
                  <c:v>0.34226190428036746</c:v>
                </c:pt>
                <c:pt idx="2725">
                  <c:v>0.30492424199523649</c:v>
                </c:pt>
                <c:pt idx="2726">
                  <c:v>0.37959956656549843</c:v>
                </c:pt>
                <c:pt idx="2727">
                  <c:v>0.36715367913712149</c:v>
                </c:pt>
                <c:pt idx="2728">
                  <c:v>0.37959956656549843</c:v>
                </c:pt>
                <c:pt idx="2729">
                  <c:v>0.30492424199523649</c:v>
                </c:pt>
                <c:pt idx="2730">
                  <c:v>0.25514069228172848</c:v>
                </c:pt>
                <c:pt idx="2731">
                  <c:v>0.23647186113916296</c:v>
                </c:pt>
                <c:pt idx="2732">
                  <c:v>0.2924783545668595</c:v>
                </c:pt>
                <c:pt idx="2733">
                  <c:v>0.39826839770806399</c:v>
                </c:pt>
                <c:pt idx="2734">
                  <c:v>0.34226190428036746</c:v>
                </c:pt>
                <c:pt idx="2735">
                  <c:v>0.32981601685199047</c:v>
                </c:pt>
                <c:pt idx="2736">
                  <c:v>0.28625541085267092</c:v>
                </c:pt>
                <c:pt idx="2737">
                  <c:v>0.24269480485335146</c:v>
                </c:pt>
                <c:pt idx="2738">
                  <c:v>0.15557359285471248</c:v>
                </c:pt>
                <c:pt idx="2739">
                  <c:v>0.1680194802830895</c:v>
                </c:pt>
                <c:pt idx="2740">
                  <c:v>0.13690476171214699</c:v>
                </c:pt>
                <c:pt idx="2741">
                  <c:v>0.14312770542633546</c:v>
                </c:pt>
                <c:pt idx="2742">
                  <c:v>0.161796536568901</c:v>
                </c:pt>
                <c:pt idx="2743">
                  <c:v>0.161796536568901</c:v>
                </c:pt>
                <c:pt idx="2744">
                  <c:v>0.14312770542633546</c:v>
                </c:pt>
                <c:pt idx="2745">
                  <c:v>0.13690476171214699</c:v>
                </c:pt>
                <c:pt idx="2746">
                  <c:v>0.1680194802830895</c:v>
                </c:pt>
                <c:pt idx="2747">
                  <c:v>0.1306818179979585</c:v>
                </c:pt>
                <c:pt idx="2748">
                  <c:v>0.17424242399727796</c:v>
                </c:pt>
                <c:pt idx="2749">
                  <c:v>0.199134198854032</c:v>
                </c:pt>
                <c:pt idx="2750">
                  <c:v>0.33603896056617899</c:v>
                </c:pt>
                <c:pt idx="2751">
                  <c:v>0.28003246713848245</c:v>
                </c:pt>
                <c:pt idx="2752">
                  <c:v>0.18668831142565498</c:v>
                </c:pt>
                <c:pt idx="2753">
                  <c:v>0.14935064914052398</c:v>
                </c:pt>
                <c:pt idx="2754">
                  <c:v>0.18046536771146648</c:v>
                </c:pt>
                <c:pt idx="2755">
                  <c:v>0.11823593056958148</c:v>
                </c:pt>
                <c:pt idx="2756">
                  <c:v>0.11823593056958148</c:v>
                </c:pt>
                <c:pt idx="2757">
                  <c:v>0.14312770542633546</c:v>
                </c:pt>
                <c:pt idx="2758">
                  <c:v>0.12445887428376999</c:v>
                </c:pt>
                <c:pt idx="2759">
                  <c:v>0.10579004314120449</c:v>
                </c:pt>
                <c:pt idx="2760">
                  <c:v>0.10579004314120449</c:v>
                </c:pt>
                <c:pt idx="2761">
                  <c:v>0.14312770542633546</c:v>
                </c:pt>
                <c:pt idx="2762">
                  <c:v>0.14935064914052398</c:v>
                </c:pt>
                <c:pt idx="2763">
                  <c:v>0.14312770542633546</c:v>
                </c:pt>
                <c:pt idx="2764">
                  <c:v>0.14312770542633546</c:v>
                </c:pt>
                <c:pt idx="2765">
                  <c:v>0.14312770542633546</c:v>
                </c:pt>
                <c:pt idx="2766">
                  <c:v>0.20535714256822046</c:v>
                </c:pt>
                <c:pt idx="2767">
                  <c:v>0.25514069228172848</c:v>
                </c:pt>
                <c:pt idx="2768">
                  <c:v>0.18668831142565498</c:v>
                </c:pt>
                <c:pt idx="2769">
                  <c:v>0.23647186113916296</c:v>
                </c:pt>
                <c:pt idx="2770">
                  <c:v>0.14935064914052398</c:v>
                </c:pt>
                <c:pt idx="2771">
                  <c:v>0.13690476171214699</c:v>
                </c:pt>
                <c:pt idx="2772">
                  <c:v>0.14935064914052398</c:v>
                </c:pt>
                <c:pt idx="2773">
                  <c:v>9.334415571282749E-2</c:v>
                </c:pt>
                <c:pt idx="2774">
                  <c:v>5.8495670913371892E-2</c:v>
                </c:pt>
                <c:pt idx="2775">
                  <c:v>6.2229437141884995E-2</c:v>
                </c:pt>
                <c:pt idx="2776">
                  <c:v>7.4675324570261992E-2</c:v>
                </c:pt>
                <c:pt idx="2777">
                  <c:v>7.4675324570261992E-2</c:v>
                </c:pt>
                <c:pt idx="2778">
                  <c:v>5.5384199056277644E-2</c:v>
                </c:pt>
                <c:pt idx="2779">
                  <c:v>9.9567099427015998E-2</c:v>
                </c:pt>
                <c:pt idx="2780">
                  <c:v>0.68452380856073491</c:v>
                </c:pt>
                <c:pt idx="2781">
                  <c:v>0.18668831142565498</c:v>
                </c:pt>
                <c:pt idx="2782">
                  <c:v>0.14312770542633546</c:v>
                </c:pt>
                <c:pt idx="2783">
                  <c:v>0.11201298685539299</c:v>
                </c:pt>
                <c:pt idx="2784">
                  <c:v>9.9567099427015998E-2</c:v>
                </c:pt>
                <c:pt idx="2785">
                  <c:v>9.9567099427015998E-2</c:v>
                </c:pt>
                <c:pt idx="2786">
                  <c:v>9.334415571282749E-2</c:v>
                </c:pt>
                <c:pt idx="2787">
                  <c:v>9.334415571282749E-2</c:v>
                </c:pt>
                <c:pt idx="2788">
                  <c:v>0.10579004314120449</c:v>
                </c:pt>
                <c:pt idx="2789">
                  <c:v>0.11201298685539299</c:v>
                </c:pt>
                <c:pt idx="2790">
                  <c:v>6.8452380856073497E-2</c:v>
                </c:pt>
                <c:pt idx="2791">
                  <c:v>9.334415571282749E-2</c:v>
                </c:pt>
                <c:pt idx="2792">
                  <c:v>8.08982682844505E-2</c:v>
                </c:pt>
                <c:pt idx="2793">
                  <c:v>8.7121211998638981E-2</c:v>
                </c:pt>
                <c:pt idx="2794">
                  <c:v>8.7121211998638981E-2</c:v>
                </c:pt>
                <c:pt idx="2795">
                  <c:v>6.8452380856073497E-2</c:v>
                </c:pt>
                <c:pt idx="2796">
                  <c:v>6.8452380856073497E-2</c:v>
                </c:pt>
                <c:pt idx="2797">
                  <c:v>7.4675324570261992E-2</c:v>
                </c:pt>
                <c:pt idx="2798">
                  <c:v>9.334415571282749E-2</c:v>
                </c:pt>
                <c:pt idx="2799">
                  <c:v>9.9567099427015998E-2</c:v>
                </c:pt>
                <c:pt idx="2800">
                  <c:v>8.7121211998638981E-2</c:v>
                </c:pt>
                <c:pt idx="2801">
                  <c:v>6.036255402762844E-2</c:v>
                </c:pt>
                <c:pt idx="2802">
                  <c:v>7.4675324570261992E-2</c:v>
                </c:pt>
                <c:pt idx="2803">
                  <c:v>8.08982682844505E-2</c:v>
                </c:pt>
                <c:pt idx="2804">
                  <c:v>0.60362554027628434</c:v>
                </c:pt>
                <c:pt idx="2805">
                  <c:v>0.59117965284790741</c:v>
                </c:pt>
                <c:pt idx="2806">
                  <c:v>0.34848484799455592</c:v>
                </c:pt>
                <c:pt idx="2807">
                  <c:v>0.17424242399727796</c:v>
                </c:pt>
                <c:pt idx="2808">
                  <c:v>0.12445887428376999</c:v>
                </c:pt>
                <c:pt idx="2809">
                  <c:v>0.10579004314120449</c:v>
                </c:pt>
                <c:pt idx="2810">
                  <c:v>0.10579004314120449</c:v>
                </c:pt>
                <c:pt idx="2811">
                  <c:v>0.10579004314120449</c:v>
                </c:pt>
                <c:pt idx="2812">
                  <c:v>0.11201298685539299</c:v>
                </c:pt>
                <c:pt idx="2813">
                  <c:v>0.12445887428376999</c:v>
                </c:pt>
                <c:pt idx="2814">
                  <c:v>0.11201298685539299</c:v>
                </c:pt>
                <c:pt idx="2815">
                  <c:v>9.334415571282749E-2</c:v>
                </c:pt>
                <c:pt idx="2816">
                  <c:v>0.12445887428376999</c:v>
                </c:pt>
                <c:pt idx="2817">
                  <c:v>9.334415571282749E-2</c:v>
                </c:pt>
                <c:pt idx="2818">
                  <c:v>0.1680194802830895</c:v>
                </c:pt>
                <c:pt idx="2819">
                  <c:v>0.13690476171214699</c:v>
                </c:pt>
                <c:pt idx="2820">
                  <c:v>9.334415571282749E-2</c:v>
                </c:pt>
                <c:pt idx="2821">
                  <c:v>0.1306818179979585</c:v>
                </c:pt>
                <c:pt idx="2822">
                  <c:v>0.12445887428376999</c:v>
                </c:pt>
                <c:pt idx="2823">
                  <c:v>0.13690476171214699</c:v>
                </c:pt>
                <c:pt idx="2824">
                  <c:v>0.14935064914052398</c:v>
                </c:pt>
                <c:pt idx="2825">
                  <c:v>0.15557359285471248</c:v>
                </c:pt>
                <c:pt idx="2826">
                  <c:v>0.18668831142565498</c:v>
                </c:pt>
                <c:pt idx="2827">
                  <c:v>0.21158008628240899</c:v>
                </c:pt>
                <c:pt idx="2828">
                  <c:v>0.199134198854032</c:v>
                </c:pt>
                <c:pt idx="2829">
                  <c:v>0.18046536771146648</c:v>
                </c:pt>
                <c:pt idx="2830">
                  <c:v>0.18668831142565498</c:v>
                </c:pt>
                <c:pt idx="2831">
                  <c:v>0.18046536771146648</c:v>
                </c:pt>
                <c:pt idx="2832">
                  <c:v>0.18668831142565498</c:v>
                </c:pt>
                <c:pt idx="2833">
                  <c:v>0.23647186113916296</c:v>
                </c:pt>
                <c:pt idx="2834">
                  <c:v>0.18668831142565498</c:v>
                </c:pt>
                <c:pt idx="2835">
                  <c:v>0.17424242399727796</c:v>
                </c:pt>
                <c:pt idx="2836">
                  <c:v>0.161796536568901</c:v>
                </c:pt>
                <c:pt idx="2837">
                  <c:v>0.161796536568901</c:v>
                </c:pt>
                <c:pt idx="2838">
                  <c:v>0.1680194802830895</c:v>
                </c:pt>
                <c:pt idx="2839">
                  <c:v>0.18046536771146648</c:v>
                </c:pt>
                <c:pt idx="2840">
                  <c:v>0.18668831142565498</c:v>
                </c:pt>
                <c:pt idx="2841">
                  <c:v>0.261363635995917</c:v>
                </c:pt>
                <c:pt idx="2842">
                  <c:v>0.42938311627900649</c:v>
                </c:pt>
                <c:pt idx="2843">
                  <c:v>0.47916666599251445</c:v>
                </c:pt>
                <c:pt idx="2844">
                  <c:v>0.22402597371078597</c:v>
                </c:pt>
                <c:pt idx="2845">
                  <c:v>0.18668831142565498</c:v>
                </c:pt>
                <c:pt idx="2846">
                  <c:v>0.56006493427696491</c:v>
                </c:pt>
                <c:pt idx="2847">
                  <c:v>0.31114718570942496</c:v>
                </c:pt>
                <c:pt idx="2848">
                  <c:v>0.17424242399727796</c:v>
                </c:pt>
                <c:pt idx="2849">
                  <c:v>0.13690476171214699</c:v>
                </c:pt>
                <c:pt idx="2850">
                  <c:v>0.54139610313439945</c:v>
                </c:pt>
                <c:pt idx="2851">
                  <c:v>0.29870129828104797</c:v>
                </c:pt>
                <c:pt idx="2852">
                  <c:v>0.68452380856073491</c:v>
                </c:pt>
                <c:pt idx="2853">
                  <c:v>0.46049783484994899</c:v>
                </c:pt>
                <c:pt idx="2854">
                  <c:v>0.27380952342429399</c:v>
                </c:pt>
                <c:pt idx="2855">
                  <c:v>1.1201298685539298</c:v>
                </c:pt>
                <c:pt idx="2856">
                  <c:v>0.62229437141884991</c:v>
                </c:pt>
                <c:pt idx="2857">
                  <c:v>0.29870129828104797</c:v>
                </c:pt>
                <c:pt idx="2858">
                  <c:v>0.80898268284450492</c:v>
                </c:pt>
                <c:pt idx="2859">
                  <c:v>0.47294372227832593</c:v>
                </c:pt>
                <c:pt idx="2860">
                  <c:v>0.59117965284790741</c:v>
                </c:pt>
                <c:pt idx="2861">
                  <c:v>0.38582251027968695</c:v>
                </c:pt>
                <c:pt idx="2862">
                  <c:v>0.31737012942361342</c:v>
                </c:pt>
                <c:pt idx="2863">
                  <c:v>0.3547077917087445</c:v>
                </c:pt>
                <c:pt idx="2864">
                  <c:v>0.36093073542293297</c:v>
                </c:pt>
                <c:pt idx="2865">
                  <c:v>0.60984848399047298</c:v>
                </c:pt>
                <c:pt idx="2866">
                  <c:v>1.9913419885403199</c:v>
                </c:pt>
                <c:pt idx="2867">
                  <c:v>4.6672077856413745</c:v>
                </c:pt>
                <c:pt idx="2868">
                  <c:v>3.4226190428036745</c:v>
                </c:pt>
                <c:pt idx="2869">
                  <c:v>1.4935064914052398</c:v>
                </c:pt>
                <c:pt idx="2870">
                  <c:v>1.2445887428376998</c:v>
                </c:pt>
                <c:pt idx="2871">
                  <c:v>1.1201298685539298</c:v>
                </c:pt>
                <c:pt idx="2872">
                  <c:v>1.6801948028308948</c:v>
                </c:pt>
                <c:pt idx="2873">
                  <c:v>1.6801948028308948</c:v>
                </c:pt>
                <c:pt idx="2874">
                  <c:v>1.0579004314120448</c:v>
                </c:pt>
                <c:pt idx="2875">
                  <c:v>0.80898268284450492</c:v>
                </c:pt>
                <c:pt idx="2876">
                  <c:v>0.68452380856073491</c:v>
                </c:pt>
                <c:pt idx="2877">
                  <c:v>1.4312770542633548</c:v>
                </c:pt>
                <c:pt idx="2878">
                  <c:v>0.93344155712827492</c:v>
                </c:pt>
                <c:pt idx="2879">
                  <c:v>1.2445887428376998</c:v>
                </c:pt>
                <c:pt idx="2880">
                  <c:v>1.5557359285471248</c:v>
                </c:pt>
                <c:pt idx="2881">
                  <c:v>1.5557359285471248</c:v>
                </c:pt>
                <c:pt idx="2882">
                  <c:v>2.9247835456685949</c:v>
                </c:pt>
                <c:pt idx="2883">
                  <c:v>1.5557359285471248</c:v>
                </c:pt>
                <c:pt idx="2884">
                  <c:v>1.2445887428376998</c:v>
                </c:pt>
                <c:pt idx="2885">
                  <c:v>1.0579004314120448</c:v>
                </c:pt>
                <c:pt idx="2886">
                  <c:v>2.0535714256822049</c:v>
                </c:pt>
                <c:pt idx="2887">
                  <c:v>2.6758657971010549</c:v>
                </c:pt>
                <c:pt idx="2888">
                  <c:v>1.6179653656890098</c:v>
                </c:pt>
                <c:pt idx="2889">
                  <c:v>1.3690476171214698</c:v>
                </c:pt>
                <c:pt idx="2890">
                  <c:v>1.1823593056958148</c:v>
                </c:pt>
                <c:pt idx="2891">
                  <c:v>1.0579004314120448</c:v>
                </c:pt>
                <c:pt idx="2892">
                  <c:v>0.93344155712827492</c:v>
                </c:pt>
                <c:pt idx="2893">
                  <c:v>0.80898268284450492</c:v>
                </c:pt>
                <c:pt idx="2894">
                  <c:v>0.68452380856073491</c:v>
                </c:pt>
                <c:pt idx="2895">
                  <c:v>0.68452380856073491</c:v>
                </c:pt>
                <c:pt idx="2896">
                  <c:v>0.6160714277046615</c:v>
                </c:pt>
                <c:pt idx="2897">
                  <c:v>0.54761904684858798</c:v>
                </c:pt>
                <c:pt idx="2898">
                  <c:v>0.49783549713507996</c:v>
                </c:pt>
                <c:pt idx="2899">
                  <c:v>0.42938311627900649</c:v>
                </c:pt>
                <c:pt idx="2900">
                  <c:v>0.41693722885062945</c:v>
                </c:pt>
                <c:pt idx="2901">
                  <c:v>0.39826839770806399</c:v>
                </c:pt>
                <c:pt idx="2902">
                  <c:v>0.46049783484994899</c:v>
                </c:pt>
                <c:pt idx="2903">
                  <c:v>0.47294372227832593</c:v>
                </c:pt>
                <c:pt idx="2904">
                  <c:v>0.80898268284450492</c:v>
                </c:pt>
                <c:pt idx="2905">
                  <c:v>4.9783549713507993</c:v>
                </c:pt>
                <c:pt idx="2906">
                  <c:v>7.7786796427356242</c:v>
                </c:pt>
                <c:pt idx="2907">
                  <c:v>4.9783549713507993</c:v>
                </c:pt>
                <c:pt idx="2908">
                  <c:v>3.1114718570942497</c:v>
                </c:pt>
                <c:pt idx="2909">
                  <c:v>2.3024891742497449</c:v>
                </c:pt>
                <c:pt idx="2910">
                  <c:v>2.3024891742497449</c:v>
                </c:pt>
                <c:pt idx="2911">
                  <c:v>3.6093073542293297</c:v>
                </c:pt>
                <c:pt idx="2912">
                  <c:v>2.7380952342429397</c:v>
                </c:pt>
                <c:pt idx="2913">
                  <c:v>2.0535714256822049</c:v>
                </c:pt>
                <c:pt idx="2914">
                  <c:v>1.6801948028308948</c:v>
                </c:pt>
                <c:pt idx="2915">
                  <c:v>1.4312770542633548</c:v>
                </c:pt>
                <c:pt idx="2916">
                  <c:v>1.2445887428376998</c:v>
                </c:pt>
                <c:pt idx="2917">
                  <c:v>1.0579004314120448</c:v>
                </c:pt>
                <c:pt idx="2918">
                  <c:v>0.87121211998638992</c:v>
                </c:pt>
                <c:pt idx="2919">
                  <c:v>0.80898268284450492</c:v>
                </c:pt>
                <c:pt idx="2920">
                  <c:v>1.2445887428376998</c:v>
                </c:pt>
                <c:pt idx="2921">
                  <c:v>3.7959956656549845</c:v>
                </c:pt>
                <c:pt idx="2922">
                  <c:v>7.4675324570261994</c:v>
                </c:pt>
                <c:pt idx="2923">
                  <c:v>7.2808441456005442</c:v>
                </c:pt>
                <c:pt idx="2924">
                  <c:v>5.6628787799115345</c:v>
                </c:pt>
                <c:pt idx="2925">
                  <c:v>4.4182900370738345</c:v>
                </c:pt>
                <c:pt idx="2926">
                  <c:v>3.7959956656549845</c:v>
                </c:pt>
                <c:pt idx="2927">
                  <c:v>6.8452380856073489</c:v>
                </c:pt>
                <c:pt idx="2928">
                  <c:v>5.6628787799115345</c:v>
                </c:pt>
                <c:pt idx="2929">
                  <c:v>4.7294372227832593</c:v>
                </c:pt>
                <c:pt idx="2930">
                  <c:v>5.2895021570602241</c:v>
                </c:pt>
                <c:pt idx="2931">
                  <c:v>3.5470779170874445</c:v>
                </c:pt>
                <c:pt idx="2932">
                  <c:v>2.8625541085267097</c:v>
                </c:pt>
                <c:pt idx="2933">
                  <c:v>4.0449134142225249</c:v>
                </c:pt>
                <c:pt idx="2934">
                  <c:v>3.9204545399387545</c:v>
                </c:pt>
                <c:pt idx="2935">
                  <c:v>3.4226190428036745</c:v>
                </c:pt>
                <c:pt idx="2936">
                  <c:v>4.4805194742157193</c:v>
                </c:pt>
                <c:pt idx="2937">
                  <c:v>7.1563852713167746</c:v>
                </c:pt>
                <c:pt idx="2938">
                  <c:v>7.2186147084586594</c:v>
                </c:pt>
                <c:pt idx="2939">
                  <c:v>6.7207792113235794</c:v>
                </c:pt>
                <c:pt idx="2940">
                  <c:v>6.0362554027628441</c:v>
                </c:pt>
                <c:pt idx="2941">
                  <c:v>4.5427489113576049</c:v>
                </c:pt>
                <c:pt idx="2942">
                  <c:v>3.6715367913712145</c:v>
                </c:pt>
                <c:pt idx="2943">
                  <c:v>3.2981601685199045</c:v>
                </c:pt>
                <c:pt idx="2944">
                  <c:v>2.8003246713848249</c:v>
                </c:pt>
                <c:pt idx="2945">
                  <c:v>3.8582251027968697</c:v>
                </c:pt>
                <c:pt idx="2946">
                  <c:v>5.0405844084926841</c:v>
                </c:pt>
                <c:pt idx="2947">
                  <c:v>4.1693722885062945</c:v>
                </c:pt>
                <c:pt idx="2948">
                  <c:v>3.5470779170874445</c:v>
                </c:pt>
                <c:pt idx="2949">
                  <c:v>3.1114718570942497</c:v>
                </c:pt>
                <c:pt idx="2950">
                  <c:v>2.8003246713848249</c:v>
                </c:pt>
                <c:pt idx="2951">
                  <c:v>2.5514069228172849</c:v>
                </c:pt>
                <c:pt idx="2952">
                  <c:v>2.4269480485335149</c:v>
                </c:pt>
                <c:pt idx="2953">
                  <c:v>2.3647186113916296</c:v>
                </c:pt>
                <c:pt idx="2954">
                  <c:v>2.3024891742497449</c:v>
                </c:pt>
                <c:pt idx="2955">
                  <c:v>2.3647186113916296</c:v>
                </c:pt>
                <c:pt idx="2956">
                  <c:v>2.2402597371078596</c:v>
                </c:pt>
                <c:pt idx="2957">
                  <c:v>2.2402597371078596</c:v>
                </c:pt>
                <c:pt idx="2958">
                  <c:v>2.1158008628240896</c:v>
                </c:pt>
                <c:pt idx="2959">
                  <c:v>2.0535714256822049</c:v>
                </c:pt>
                <c:pt idx="2960">
                  <c:v>1.9291125513984348</c:v>
                </c:pt>
                <c:pt idx="2961">
                  <c:v>1.8668831142565498</c:v>
                </c:pt>
                <c:pt idx="2962">
                  <c:v>1.9913419885403199</c:v>
                </c:pt>
                <c:pt idx="2963">
                  <c:v>2.1158008628240896</c:v>
                </c:pt>
                <c:pt idx="2964">
                  <c:v>2.4891774856753996</c:v>
                </c:pt>
                <c:pt idx="2965">
                  <c:v>2.2402597371078596</c:v>
                </c:pt>
                <c:pt idx="2966">
                  <c:v>2.8625541085267097</c:v>
                </c:pt>
                <c:pt idx="2967">
                  <c:v>2.6758657971010549</c:v>
                </c:pt>
                <c:pt idx="2968">
                  <c:v>3.0492424199523649</c:v>
                </c:pt>
                <c:pt idx="2969">
                  <c:v>2.8003246713848249</c:v>
                </c:pt>
                <c:pt idx="2970">
                  <c:v>2.6758657971010549</c:v>
                </c:pt>
                <c:pt idx="2971">
                  <c:v>2.4891774856753996</c:v>
                </c:pt>
                <c:pt idx="2972">
                  <c:v>2.3024891742497449</c:v>
                </c:pt>
                <c:pt idx="2973">
                  <c:v>2.1158008628240896</c:v>
                </c:pt>
                <c:pt idx="2974">
                  <c:v>1.9291125513984348</c:v>
                </c:pt>
                <c:pt idx="2975">
                  <c:v>2.1158008628240896</c:v>
                </c:pt>
                <c:pt idx="2976">
                  <c:v>2.6136363599591697</c:v>
                </c:pt>
                <c:pt idx="2977">
                  <c:v>2.1780302999659749</c:v>
                </c:pt>
                <c:pt idx="2978">
                  <c:v>3.6715367913712145</c:v>
                </c:pt>
                <c:pt idx="2979">
                  <c:v>3.6093073542293297</c:v>
                </c:pt>
                <c:pt idx="2980">
                  <c:v>3.2981601685199045</c:v>
                </c:pt>
                <c:pt idx="2981">
                  <c:v>2.9870129828104797</c:v>
                </c:pt>
                <c:pt idx="2982">
                  <c:v>2.7380952342429397</c:v>
                </c:pt>
                <c:pt idx="2983">
                  <c:v>2.4891774856753996</c:v>
                </c:pt>
                <c:pt idx="2984">
                  <c:v>2.2402597371078596</c:v>
                </c:pt>
                <c:pt idx="2985">
                  <c:v>2.0535714256822049</c:v>
                </c:pt>
                <c:pt idx="2986">
                  <c:v>1.9291125513984348</c:v>
                </c:pt>
                <c:pt idx="2987">
                  <c:v>1.8046536771146648</c:v>
                </c:pt>
                <c:pt idx="2988">
                  <c:v>1.8046536771146648</c:v>
                </c:pt>
                <c:pt idx="2989">
                  <c:v>1.7424242399727798</c:v>
                </c:pt>
                <c:pt idx="2990">
                  <c:v>1.6801948028308948</c:v>
                </c:pt>
                <c:pt idx="2991">
                  <c:v>2.2402597371078596</c:v>
                </c:pt>
                <c:pt idx="2992">
                  <c:v>3.7959956656549845</c:v>
                </c:pt>
                <c:pt idx="2993">
                  <c:v>2.9870129828104797</c:v>
                </c:pt>
                <c:pt idx="2994">
                  <c:v>2.7380952342429397</c:v>
                </c:pt>
                <c:pt idx="2995">
                  <c:v>2.6136363599591697</c:v>
                </c:pt>
                <c:pt idx="2996">
                  <c:v>2.3647186113916296</c:v>
                </c:pt>
                <c:pt idx="2997">
                  <c:v>2.1158008628240896</c:v>
                </c:pt>
                <c:pt idx="2998">
                  <c:v>1.9291125513984348</c:v>
                </c:pt>
                <c:pt idx="2999">
                  <c:v>1.8668831142565498</c:v>
                </c:pt>
                <c:pt idx="3000">
                  <c:v>1.7424242399727798</c:v>
                </c:pt>
                <c:pt idx="3001">
                  <c:v>1.6801948028308948</c:v>
                </c:pt>
                <c:pt idx="3002">
                  <c:v>1.6179653656890098</c:v>
                </c:pt>
                <c:pt idx="3003">
                  <c:v>1.4935064914052398</c:v>
                </c:pt>
                <c:pt idx="3004">
                  <c:v>1.4312770542633548</c:v>
                </c:pt>
                <c:pt idx="3005">
                  <c:v>2.3024891742497449</c:v>
                </c:pt>
                <c:pt idx="3006">
                  <c:v>3.6093073542293297</c:v>
                </c:pt>
                <c:pt idx="3007">
                  <c:v>2.7380952342429397</c:v>
                </c:pt>
                <c:pt idx="3008">
                  <c:v>3.7337662285130997</c:v>
                </c:pt>
                <c:pt idx="3009">
                  <c:v>8.0898268284450499</c:v>
                </c:pt>
                <c:pt idx="3010">
                  <c:v>11.823593056958149</c:v>
                </c:pt>
                <c:pt idx="3011">
                  <c:v>7.2186147084586594</c:v>
                </c:pt>
                <c:pt idx="3012">
                  <c:v>5.6006493427696498</c:v>
                </c:pt>
                <c:pt idx="3013">
                  <c:v>5.6006493427696498</c:v>
                </c:pt>
                <c:pt idx="3014">
                  <c:v>6.5340908998979241</c:v>
                </c:pt>
                <c:pt idx="3015">
                  <c:v>6.9074675227492346</c:v>
                </c:pt>
                <c:pt idx="3016">
                  <c:v>5.7251082170534193</c:v>
                </c:pt>
                <c:pt idx="3017">
                  <c:v>5.1650432827764545</c:v>
                </c:pt>
                <c:pt idx="3018">
                  <c:v>3.6715367913712145</c:v>
                </c:pt>
                <c:pt idx="3019">
                  <c:v>3.6093073542293297</c:v>
                </c:pt>
                <c:pt idx="3020">
                  <c:v>2.8003246713848249</c:v>
                </c:pt>
                <c:pt idx="3021">
                  <c:v>2.5514069228172849</c:v>
                </c:pt>
                <c:pt idx="3022">
                  <c:v>2.3024891742497449</c:v>
                </c:pt>
                <c:pt idx="3023">
                  <c:v>2.5514069228172849</c:v>
                </c:pt>
                <c:pt idx="3024">
                  <c:v>1.9291125513984348</c:v>
                </c:pt>
                <c:pt idx="3025">
                  <c:v>1.6179653656890098</c:v>
                </c:pt>
                <c:pt idx="3026">
                  <c:v>1.7424242399727798</c:v>
                </c:pt>
                <c:pt idx="3027">
                  <c:v>1.4935064914052398</c:v>
                </c:pt>
                <c:pt idx="3028">
                  <c:v>1.4312770542633548</c:v>
                </c:pt>
                <c:pt idx="3029">
                  <c:v>1.3068181799795848</c:v>
                </c:pt>
                <c:pt idx="3030">
                  <c:v>1.3068181799795848</c:v>
                </c:pt>
                <c:pt idx="3031">
                  <c:v>1.2445887428376998</c:v>
                </c:pt>
                <c:pt idx="3032">
                  <c:v>1.1201298685539298</c:v>
                </c:pt>
                <c:pt idx="3033">
                  <c:v>0.99567099427015993</c:v>
                </c:pt>
                <c:pt idx="3034">
                  <c:v>0.93344155712827492</c:v>
                </c:pt>
                <c:pt idx="3035">
                  <c:v>0.87121211998638992</c:v>
                </c:pt>
                <c:pt idx="3036">
                  <c:v>0.80898268284450492</c:v>
                </c:pt>
                <c:pt idx="3037">
                  <c:v>1.0579004314120448</c:v>
                </c:pt>
                <c:pt idx="3038">
                  <c:v>2.7380952342429397</c:v>
                </c:pt>
                <c:pt idx="3039">
                  <c:v>1.7424242399727798</c:v>
                </c:pt>
                <c:pt idx="3040">
                  <c:v>1.4312770542633548</c:v>
                </c:pt>
                <c:pt idx="3041">
                  <c:v>1.3068181799795848</c:v>
                </c:pt>
                <c:pt idx="3042">
                  <c:v>1.1823593056958148</c:v>
                </c:pt>
                <c:pt idx="3043">
                  <c:v>1.0579004314120448</c:v>
                </c:pt>
                <c:pt idx="3044">
                  <c:v>1.3068181799795848</c:v>
                </c:pt>
                <c:pt idx="3045">
                  <c:v>1.1201298685539298</c:v>
                </c:pt>
                <c:pt idx="3046">
                  <c:v>1.2445887428376998</c:v>
                </c:pt>
                <c:pt idx="3047">
                  <c:v>0.99567099427015993</c:v>
                </c:pt>
                <c:pt idx="3048">
                  <c:v>0.87121211998638992</c:v>
                </c:pt>
                <c:pt idx="3049">
                  <c:v>0.80898268284450492</c:v>
                </c:pt>
                <c:pt idx="3050">
                  <c:v>0.74675324570261992</c:v>
                </c:pt>
                <c:pt idx="3051">
                  <c:v>0.87121211998638992</c:v>
                </c:pt>
                <c:pt idx="3052">
                  <c:v>0.74675324570261992</c:v>
                </c:pt>
                <c:pt idx="3053">
                  <c:v>0.68452380856073491</c:v>
                </c:pt>
                <c:pt idx="3054">
                  <c:v>0.60984848399047298</c:v>
                </c:pt>
                <c:pt idx="3055">
                  <c:v>0.57251082170534184</c:v>
                </c:pt>
                <c:pt idx="3056">
                  <c:v>0.5538419905627765</c:v>
                </c:pt>
                <c:pt idx="3057">
                  <c:v>0.51028138456345695</c:v>
                </c:pt>
                <c:pt idx="3058">
                  <c:v>0.5538419905627765</c:v>
                </c:pt>
                <c:pt idx="3059">
                  <c:v>0.54761904684858798</c:v>
                </c:pt>
                <c:pt idx="3060">
                  <c:v>0.80898268284450492</c:v>
                </c:pt>
                <c:pt idx="3061">
                  <c:v>1.3068181799795848</c:v>
                </c:pt>
                <c:pt idx="3062">
                  <c:v>1.4935064914052398</c:v>
                </c:pt>
                <c:pt idx="3063">
                  <c:v>2.8003246713848249</c:v>
                </c:pt>
                <c:pt idx="3064">
                  <c:v>1.7424242399727798</c:v>
                </c:pt>
                <c:pt idx="3065">
                  <c:v>1.4935064914052398</c:v>
                </c:pt>
                <c:pt idx="3066">
                  <c:v>1.3690476171214698</c:v>
                </c:pt>
                <c:pt idx="3067">
                  <c:v>1.3690476171214698</c:v>
                </c:pt>
                <c:pt idx="3068">
                  <c:v>1.1823593056958148</c:v>
                </c:pt>
                <c:pt idx="3069">
                  <c:v>1.0579004314120448</c:v>
                </c:pt>
                <c:pt idx="3070">
                  <c:v>0.99567099427015993</c:v>
                </c:pt>
                <c:pt idx="3071">
                  <c:v>0.87121211998638992</c:v>
                </c:pt>
                <c:pt idx="3072">
                  <c:v>1.1201298685539298</c:v>
                </c:pt>
                <c:pt idx="3073">
                  <c:v>0.87121211998638992</c:v>
                </c:pt>
                <c:pt idx="3074">
                  <c:v>2.1158008628240896</c:v>
                </c:pt>
                <c:pt idx="3075">
                  <c:v>1.8046536771146648</c:v>
                </c:pt>
                <c:pt idx="3076">
                  <c:v>3.6715367913712145</c:v>
                </c:pt>
                <c:pt idx="3077">
                  <c:v>2.8625541085267097</c:v>
                </c:pt>
                <c:pt idx="3078">
                  <c:v>4.9783549713507993</c:v>
                </c:pt>
                <c:pt idx="3079">
                  <c:v>4.4182900370738345</c:v>
                </c:pt>
                <c:pt idx="3080">
                  <c:v>3.2981601685199045</c:v>
                </c:pt>
                <c:pt idx="3081">
                  <c:v>3.1114718570942497</c:v>
                </c:pt>
                <c:pt idx="3082">
                  <c:v>2.6758657971010549</c:v>
                </c:pt>
                <c:pt idx="3083">
                  <c:v>2.1780302999659749</c:v>
                </c:pt>
                <c:pt idx="3084">
                  <c:v>1.8668831142565498</c:v>
                </c:pt>
                <c:pt idx="3085">
                  <c:v>1.6179653656890098</c:v>
                </c:pt>
                <c:pt idx="3086">
                  <c:v>1.4312770542633548</c:v>
                </c:pt>
                <c:pt idx="3087">
                  <c:v>1.4312770542633548</c:v>
                </c:pt>
                <c:pt idx="3088">
                  <c:v>1.4312770542633548</c:v>
                </c:pt>
                <c:pt idx="3089">
                  <c:v>1.2445887428376998</c:v>
                </c:pt>
                <c:pt idx="3090">
                  <c:v>1.1201298685539298</c:v>
                </c:pt>
                <c:pt idx="3091">
                  <c:v>0.99567099427015993</c:v>
                </c:pt>
                <c:pt idx="3092">
                  <c:v>0.93344155712827492</c:v>
                </c:pt>
                <c:pt idx="3093">
                  <c:v>0.87121211998638992</c:v>
                </c:pt>
                <c:pt idx="3094">
                  <c:v>0.80898268284450492</c:v>
                </c:pt>
                <c:pt idx="3095">
                  <c:v>0.74675324570261992</c:v>
                </c:pt>
                <c:pt idx="3096">
                  <c:v>0.68452380856073491</c:v>
                </c:pt>
                <c:pt idx="3097">
                  <c:v>0.62229437141884991</c:v>
                </c:pt>
                <c:pt idx="3098">
                  <c:v>0.60362554027628434</c:v>
                </c:pt>
                <c:pt idx="3099">
                  <c:v>0.57873376541953048</c:v>
                </c:pt>
                <c:pt idx="3100">
                  <c:v>0.5538419905627765</c:v>
                </c:pt>
                <c:pt idx="3101">
                  <c:v>0.51650432827764547</c:v>
                </c:pt>
                <c:pt idx="3102">
                  <c:v>0.48538960970670292</c:v>
                </c:pt>
                <c:pt idx="3103">
                  <c:v>0.50405844084926843</c:v>
                </c:pt>
                <c:pt idx="3104">
                  <c:v>0.584956709133719</c:v>
                </c:pt>
                <c:pt idx="3105">
                  <c:v>0.52895021570602241</c:v>
                </c:pt>
                <c:pt idx="3106">
                  <c:v>0.46049783484994899</c:v>
                </c:pt>
                <c:pt idx="3107">
                  <c:v>0.44182900370738343</c:v>
                </c:pt>
                <c:pt idx="3108">
                  <c:v>0.40449134142225246</c:v>
                </c:pt>
                <c:pt idx="3109">
                  <c:v>0.37959956656549843</c:v>
                </c:pt>
                <c:pt idx="3110">
                  <c:v>0.36715367913712149</c:v>
                </c:pt>
                <c:pt idx="3111">
                  <c:v>0.34848484799455592</c:v>
                </c:pt>
                <c:pt idx="3112">
                  <c:v>0.30492424199523649</c:v>
                </c:pt>
                <c:pt idx="3113">
                  <c:v>0.30492424199523649</c:v>
                </c:pt>
                <c:pt idx="3114">
                  <c:v>0.28003246713848245</c:v>
                </c:pt>
                <c:pt idx="3115">
                  <c:v>0.26758657971010547</c:v>
                </c:pt>
                <c:pt idx="3116">
                  <c:v>0.323593073137802</c:v>
                </c:pt>
                <c:pt idx="3117">
                  <c:v>0.25514069228172848</c:v>
                </c:pt>
                <c:pt idx="3118">
                  <c:v>0.22402597371078597</c:v>
                </c:pt>
                <c:pt idx="3119">
                  <c:v>0.22402597371078597</c:v>
                </c:pt>
                <c:pt idx="3120">
                  <c:v>0.23647186113916296</c:v>
                </c:pt>
                <c:pt idx="3121">
                  <c:v>0.22402597371078597</c:v>
                </c:pt>
                <c:pt idx="3122">
                  <c:v>0.22402597371078597</c:v>
                </c:pt>
                <c:pt idx="3123">
                  <c:v>0.2302489174249745</c:v>
                </c:pt>
                <c:pt idx="3124">
                  <c:v>0.25514069228172848</c:v>
                </c:pt>
                <c:pt idx="3125">
                  <c:v>0.199134198854032</c:v>
                </c:pt>
                <c:pt idx="3126">
                  <c:v>0.18046536771146648</c:v>
                </c:pt>
                <c:pt idx="3127">
                  <c:v>0.17424242399727796</c:v>
                </c:pt>
                <c:pt idx="3128">
                  <c:v>0.13690476171214699</c:v>
                </c:pt>
                <c:pt idx="3129">
                  <c:v>0.14312770542633546</c:v>
                </c:pt>
                <c:pt idx="3130">
                  <c:v>0.13690476171214699</c:v>
                </c:pt>
                <c:pt idx="3131">
                  <c:v>0.14312770542633546</c:v>
                </c:pt>
                <c:pt idx="3132">
                  <c:v>0.15557359285471248</c:v>
                </c:pt>
                <c:pt idx="3133">
                  <c:v>0.14312770542633546</c:v>
                </c:pt>
                <c:pt idx="3134">
                  <c:v>0.15557359285471248</c:v>
                </c:pt>
                <c:pt idx="3135">
                  <c:v>0.14935064914052398</c:v>
                </c:pt>
                <c:pt idx="3136">
                  <c:v>0.11823593056958148</c:v>
                </c:pt>
                <c:pt idx="3137">
                  <c:v>0.12445887428376999</c:v>
                </c:pt>
                <c:pt idx="3138">
                  <c:v>0.12445887428376999</c:v>
                </c:pt>
                <c:pt idx="3139">
                  <c:v>9.9567099427015998E-2</c:v>
                </c:pt>
                <c:pt idx="3140">
                  <c:v>0.10579004314120449</c:v>
                </c:pt>
                <c:pt idx="3141">
                  <c:v>0.13690476171214699</c:v>
                </c:pt>
                <c:pt idx="3142">
                  <c:v>0.12445887428376999</c:v>
                </c:pt>
                <c:pt idx="3143">
                  <c:v>0.11201298685539299</c:v>
                </c:pt>
                <c:pt idx="3144">
                  <c:v>0.10579004314120449</c:v>
                </c:pt>
                <c:pt idx="3145">
                  <c:v>0.10579004314120449</c:v>
                </c:pt>
                <c:pt idx="3146">
                  <c:v>0.10579004314120449</c:v>
                </c:pt>
                <c:pt idx="3147">
                  <c:v>0.15557359285471248</c:v>
                </c:pt>
                <c:pt idx="3148">
                  <c:v>0.12445887428376999</c:v>
                </c:pt>
                <c:pt idx="3149">
                  <c:v>0.11823593056958148</c:v>
                </c:pt>
                <c:pt idx="3150">
                  <c:v>0.11823593056958148</c:v>
                </c:pt>
                <c:pt idx="3151">
                  <c:v>0.11201298685539299</c:v>
                </c:pt>
                <c:pt idx="3152">
                  <c:v>0.11823593056958148</c:v>
                </c:pt>
                <c:pt idx="3153">
                  <c:v>0.11823593056958148</c:v>
                </c:pt>
                <c:pt idx="3154">
                  <c:v>0.10579004314120449</c:v>
                </c:pt>
                <c:pt idx="3155">
                  <c:v>0.11823593056958148</c:v>
                </c:pt>
                <c:pt idx="3156">
                  <c:v>0.11201298685539299</c:v>
                </c:pt>
                <c:pt idx="3157">
                  <c:v>0.10579004314120449</c:v>
                </c:pt>
                <c:pt idx="3158">
                  <c:v>8.7121211998638981E-2</c:v>
                </c:pt>
                <c:pt idx="3159">
                  <c:v>8.7121211998638981E-2</c:v>
                </c:pt>
                <c:pt idx="3160">
                  <c:v>8.7121211998638981E-2</c:v>
                </c:pt>
                <c:pt idx="3161">
                  <c:v>0.11201298685539299</c:v>
                </c:pt>
                <c:pt idx="3162">
                  <c:v>0.10579004314120449</c:v>
                </c:pt>
                <c:pt idx="3163">
                  <c:v>0.11823593056958148</c:v>
                </c:pt>
                <c:pt idx="3164">
                  <c:v>9.9567099427015998E-2</c:v>
                </c:pt>
                <c:pt idx="3165">
                  <c:v>0.14935064914052398</c:v>
                </c:pt>
                <c:pt idx="3166">
                  <c:v>0.13690476171214699</c:v>
                </c:pt>
                <c:pt idx="3167">
                  <c:v>0.1306818179979585</c:v>
                </c:pt>
                <c:pt idx="3168">
                  <c:v>0.161796536568901</c:v>
                </c:pt>
                <c:pt idx="3169">
                  <c:v>0.13690476171214699</c:v>
                </c:pt>
                <c:pt idx="3170">
                  <c:v>0.11201298685539299</c:v>
                </c:pt>
                <c:pt idx="3171">
                  <c:v>0.45427489113576042</c:v>
                </c:pt>
                <c:pt idx="3172">
                  <c:v>0.48538960970670292</c:v>
                </c:pt>
                <c:pt idx="3173">
                  <c:v>0.1680194802830895</c:v>
                </c:pt>
                <c:pt idx="3174">
                  <c:v>0.12445887428376999</c:v>
                </c:pt>
                <c:pt idx="3175">
                  <c:v>0.10579004314120449</c:v>
                </c:pt>
                <c:pt idx="3176">
                  <c:v>9.9567099427015998E-2</c:v>
                </c:pt>
                <c:pt idx="3177">
                  <c:v>0.10579004314120449</c:v>
                </c:pt>
                <c:pt idx="3178">
                  <c:v>9.9567099427015998E-2</c:v>
                </c:pt>
                <c:pt idx="3179">
                  <c:v>0.15557359285471248</c:v>
                </c:pt>
                <c:pt idx="3180">
                  <c:v>0.41693722885062945</c:v>
                </c:pt>
                <c:pt idx="3181">
                  <c:v>0.261363635995917</c:v>
                </c:pt>
                <c:pt idx="3182">
                  <c:v>0.80898268284450492</c:v>
                </c:pt>
                <c:pt idx="3183">
                  <c:v>1.5557359285471248</c:v>
                </c:pt>
                <c:pt idx="3184">
                  <c:v>0.47294372227832593</c:v>
                </c:pt>
                <c:pt idx="3185">
                  <c:v>0.28003246713848245</c:v>
                </c:pt>
                <c:pt idx="3186">
                  <c:v>0.21780302999659748</c:v>
                </c:pt>
                <c:pt idx="3187">
                  <c:v>0.19291125513984347</c:v>
                </c:pt>
                <c:pt idx="3188">
                  <c:v>0.19291125513984347</c:v>
                </c:pt>
                <c:pt idx="3189">
                  <c:v>0.17424242399727796</c:v>
                </c:pt>
                <c:pt idx="3190">
                  <c:v>0.18668831142565498</c:v>
                </c:pt>
                <c:pt idx="3191">
                  <c:v>0.19291125513984347</c:v>
                </c:pt>
                <c:pt idx="3192">
                  <c:v>0.18668831142565498</c:v>
                </c:pt>
                <c:pt idx="3193">
                  <c:v>0.18046536771146648</c:v>
                </c:pt>
                <c:pt idx="3194">
                  <c:v>0.17424242399727796</c:v>
                </c:pt>
                <c:pt idx="3195">
                  <c:v>0.1680194802830895</c:v>
                </c:pt>
                <c:pt idx="3196">
                  <c:v>0.17424242399727796</c:v>
                </c:pt>
                <c:pt idx="3197">
                  <c:v>0.18046536771146648</c:v>
                </c:pt>
                <c:pt idx="3198">
                  <c:v>0.18046536771146648</c:v>
                </c:pt>
                <c:pt idx="3199">
                  <c:v>0.1680194802830895</c:v>
                </c:pt>
                <c:pt idx="3200">
                  <c:v>0.1680194802830895</c:v>
                </c:pt>
                <c:pt idx="3201">
                  <c:v>0.1680194802830895</c:v>
                </c:pt>
                <c:pt idx="3202">
                  <c:v>0.20535714256822046</c:v>
                </c:pt>
                <c:pt idx="3203">
                  <c:v>0.74675324570261992</c:v>
                </c:pt>
                <c:pt idx="3204">
                  <c:v>1.3068181799795848</c:v>
                </c:pt>
                <c:pt idx="3205">
                  <c:v>0.68452380856073491</c:v>
                </c:pt>
                <c:pt idx="3206">
                  <c:v>0.37337662285130996</c:v>
                </c:pt>
                <c:pt idx="3207">
                  <c:v>0.29870129828104797</c:v>
                </c:pt>
                <c:pt idx="3208">
                  <c:v>0.28625541085267092</c:v>
                </c:pt>
                <c:pt idx="3209">
                  <c:v>0.24269480485335146</c:v>
                </c:pt>
                <c:pt idx="3210">
                  <c:v>0.2302489174249745</c:v>
                </c:pt>
                <c:pt idx="3211">
                  <c:v>0.26758657971010547</c:v>
                </c:pt>
                <c:pt idx="3212">
                  <c:v>0.20535714256822046</c:v>
                </c:pt>
                <c:pt idx="3213">
                  <c:v>0.21158008628240899</c:v>
                </c:pt>
                <c:pt idx="3214">
                  <c:v>0.21158008628240899</c:v>
                </c:pt>
                <c:pt idx="3215">
                  <c:v>0.2302489174249745</c:v>
                </c:pt>
                <c:pt idx="3216">
                  <c:v>0.24891774856753998</c:v>
                </c:pt>
                <c:pt idx="3217">
                  <c:v>0.48538960970670292</c:v>
                </c:pt>
                <c:pt idx="3218">
                  <c:v>3.0492424199523649</c:v>
                </c:pt>
                <c:pt idx="3219">
                  <c:v>2.3647186113916296</c:v>
                </c:pt>
                <c:pt idx="3220">
                  <c:v>1.3068181799795848</c:v>
                </c:pt>
                <c:pt idx="3221">
                  <c:v>0.93344155712827492</c:v>
                </c:pt>
                <c:pt idx="3222">
                  <c:v>0.87121211998638992</c:v>
                </c:pt>
                <c:pt idx="3223">
                  <c:v>1.1201298685539298</c:v>
                </c:pt>
                <c:pt idx="3224">
                  <c:v>0.80898268284450492</c:v>
                </c:pt>
                <c:pt idx="3225">
                  <c:v>1.7424242399727798</c:v>
                </c:pt>
                <c:pt idx="3226">
                  <c:v>1.3068181799795848</c:v>
                </c:pt>
                <c:pt idx="3227">
                  <c:v>1.6179653656890098</c:v>
                </c:pt>
                <c:pt idx="3228">
                  <c:v>1.0579004314120448</c:v>
                </c:pt>
                <c:pt idx="3229">
                  <c:v>0.87121211998638992</c:v>
                </c:pt>
                <c:pt idx="3230">
                  <c:v>0.74675324570261992</c:v>
                </c:pt>
                <c:pt idx="3231">
                  <c:v>0.93344155712827492</c:v>
                </c:pt>
                <c:pt idx="3232">
                  <c:v>2.2402597371078596</c:v>
                </c:pt>
                <c:pt idx="3233">
                  <c:v>1.6179653656890098</c:v>
                </c:pt>
                <c:pt idx="3234">
                  <c:v>1.9913419885403199</c:v>
                </c:pt>
                <c:pt idx="3235">
                  <c:v>1.9291125513984348</c:v>
                </c:pt>
                <c:pt idx="3236">
                  <c:v>1.4935064914052398</c:v>
                </c:pt>
                <c:pt idx="3237">
                  <c:v>1.3068181799795848</c:v>
                </c:pt>
                <c:pt idx="3238">
                  <c:v>1.1201298685539298</c:v>
                </c:pt>
                <c:pt idx="3239">
                  <c:v>1.1201298685539298</c:v>
                </c:pt>
                <c:pt idx="3240">
                  <c:v>0.99567099427015993</c:v>
                </c:pt>
                <c:pt idx="3241">
                  <c:v>0.93344155712827492</c:v>
                </c:pt>
                <c:pt idx="3242">
                  <c:v>1.8046536771146648</c:v>
                </c:pt>
                <c:pt idx="3243">
                  <c:v>5.2895021570602241</c:v>
                </c:pt>
                <c:pt idx="3244">
                  <c:v>4.1071428513644097</c:v>
                </c:pt>
                <c:pt idx="3245">
                  <c:v>4.9783549713507993</c:v>
                </c:pt>
                <c:pt idx="3246">
                  <c:v>3.6093073542293297</c:v>
                </c:pt>
                <c:pt idx="3247">
                  <c:v>4.0449134142225249</c:v>
                </c:pt>
                <c:pt idx="3248">
                  <c:v>3.4848484799455597</c:v>
                </c:pt>
                <c:pt idx="3249">
                  <c:v>2.5514069228172849</c:v>
                </c:pt>
                <c:pt idx="3250">
                  <c:v>2.1780302999659749</c:v>
                </c:pt>
                <c:pt idx="3251">
                  <c:v>1.9913419885403199</c:v>
                </c:pt>
                <c:pt idx="3252">
                  <c:v>1.9291125513984348</c:v>
                </c:pt>
                <c:pt idx="3253">
                  <c:v>1.6179653656890098</c:v>
                </c:pt>
                <c:pt idx="3254">
                  <c:v>1.4312770542633548</c:v>
                </c:pt>
                <c:pt idx="3255">
                  <c:v>3.8582251027968697</c:v>
                </c:pt>
                <c:pt idx="3256">
                  <c:v>4.791666659925145</c:v>
                </c:pt>
                <c:pt idx="3257">
                  <c:v>3.7337662285130997</c:v>
                </c:pt>
                <c:pt idx="3258">
                  <c:v>2.9247835456685949</c:v>
                </c:pt>
                <c:pt idx="3259">
                  <c:v>2.4269480485335149</c:v>
                </c:pt>
                <c:pt idx="3260">
                  <c:v>2.1158008628240896</c:v>
                </c:pt>
                <c:pt idx="3261">
                  <c:v>1.9291125513984348</c:v>
                </c:pt>
                <c:pt idx="3262">
                  <c:v>1.8046536771146648</c:v>
                </c:pt>
                <c:pt idx="3263">
                  <c:v>2.4891774856753996</c:v>
                </c:pt>
                <c:pt idx="3264">
                  <c:v>8.7121211998638994</c:v>
                </c:pt>
                <c:pt idx="3265">
                  <c:v>12.134740242667574</c:v>
                </c:pt>
                <c:pt idx="3266">
                  <c:v>10.579004314120448</c:v>
                </c:pt>
                <c:pt idx="3267">
                  <c:v>10.579004314120448</c:v>
                </c:pt>
                <c:pt idx="3268">
                  <c:v>7.0941558341748889</c:v>
                </c:pt>
                <c:pt idx="3269">
                  <c:v>7.4675324570261994</c:v>
                </c:pt>
                <c:pt idx="3270">
                  <c:v>6.8452380856073489</c:v>
                </c:pt>
                <c:pt idx="3271">
                  <c:v>6.0984848399047298</c:v>
                </c:pt>
                <c:pt idx="3272">
                  <c:v>6.3474025884722698</c:v>
                </c:pt>
                <c:pt idx="3273">
                  <c:v>5.7251082170534193</c:v>
                </c:pt>
                <c:pt idx="3274">
                  <c:v>4.3560605999319497</c:v>
                </c:pt>
                <c:pt idx="3275">
                  <c:v>4.8538960970670297</c:v>
                </c:pt>
                <c:pt idx="3276">
                  <c:v>3.8582251027968697</c:v>
                </c:pt>
                <c:pt idx="3277">
                  <c:v>3.3603896056617897</c:v>
                </c:pt>
                <c:pt idx="3278">
                  <c:v>2.9870129828104797</c:v>
                </c:pt>
                <c:pt idx="3279">
                  <c:v>2.7380952342429397</c:v>
                </c:pt>
                <c:pt idx="3280">
                  <c:v>2.6136363599591697</c:v>
                </c:pt>
                <c:pt idx="3281">
                  <c:v>3.1737012942361349</c:v>
                </c:pt>
                <c:pt idx="3282">
                  <c:v>2.4891774856753996</c:v>
                </c:pt>
                <c:pt idx="3283">
                  <c:v>14.001623356924124</c:v>
                </c:pt>
                <c:pt idx="3284">
                  <c:v>14.935064914052399</c:v>
                </c:pt>
                <c:pt idx="3285">
                  <c:v>11.2012986855393</c:v>
                </c:pt>
                <c:pt idx="3286">
                  <c:v>7.7786796427356242</c:v>
                </c:pt>
                <c:pt idx="3287">
                  <c:v>4.3560605999319497</c:v>
                </c:pt>
                <c:pt idx="3288">
                  <c:v>3.8582251027968697</c:v>
                </c:pt>
                <c:pt idx="3289">
                  <c:v>3.6715367913712145</c:v>
                </c:pt>
                <c:pt idx="3290">
                  <c:v>3.2359307313780197</c:v>
                </c:pt>
                <c:pt idx="3291">
                  <c:v>3.2359307313780197</c:v>
                </c:pt>
                <c:pt idx="3292">
                  <c:v>2.9870129828104797</c:v>
                </c:pt>
                <c:pt idx="3293">
                  <c:v>2.7380952342429397</c:v>
                </c:pt>
                <c:pt idx="3294">
                  <c:v>2.6136363599591697</c:v>
                </c:pt>
                <c:pt idx="3295">
                  <c:v>2.3647186113916296</c:v>
                </c:pt>
                <c:pt idx="3296">
                  <c:v>2.2402597371078596</c:v>
                </c:pt>
                <c:pt idx="3297">
                  <c:v>2.1158008628240896</c:v>
                </c:pt>
                <c:pt idx="3298">
                  <c:v>2.8625541085267097</c:v>
                </c:pt>
                <c:pt idx="3299">
                  <c:v>5.3517315942021098</c:v>
                </c:pt>
                <c:pt idx="3300">
                  <c:v>5.7251082170534193</c:v>
                </c:pt>
                <c:pt idx="3301">
                  <c:v>6.9074675227492346</c:v>
                </c:pt>
                <c:pt idx="3302">
                  <c:v>17.113095214018372</c:v>
                </c:pt>
                <c:pt idx="3303">
                  <c:v>14.374999979775433</c:v>
                </c:pt>
                <c:pt idx="3304">
                  <c:v>9.9567099427015986</c:v>
                </c:pt>
                <c:pt idx="3305">
                  <c:v>8.0898268284450499</c:v>
                </c:pt>
                <c:pt idx="3306">
                  <c:v>5.6628787799115345</c:v>
                </c:pt>
                <c:pt idx="3307">
                  <c:v>6.0984848399047298</c:v>
                </c:pt>
                <c:pt idx="3308">
                  <c:v>4.5427489113576049</c:v>
                </c:pt>
                <c:pt idx="3309">
                  <c:v>3.9204545399387545</c:v>
                </c:pt>
                <c:pt idx="3310">
                  <c:v>3.4848484799455597</c:v>
                </c:pt>
                <c:pt idx="3311">
                  <c:v>3.0492424199523649</c:v>
                </c:pt>
                <c:pt idx="3312">
                  <c:v>2.8003246713848249</c:v>
                </c:pt>
                <c:pt idx="3313">
                  <c:v>2.5514069228172849</c:v>
                </c:pt>
                <c:pt idx="3314">
                  <c:v>2.4269480485335149</c:v>
                </c:pt>
                <c:pt idx="3315">
                  <c:v>2.3024891742497449</c:v>
                </c:pt>
                <c:pt idx="3316">
                  <c:v>2.1158008628240896</c:v>
                </c:pt>
                <c:pt idx="3317">
                  <c:v>1.9913419885403199</c:v>
                </c:pt>
                <c:pt idx="3318">
                  <c:v>1.8046536771146648</c:v>
                </c:pt>
                <c:pt idx="3319">
                  <c:v>1.6801948028308948</c:v>
                </c:pt>
                <c:pt idx="3320">
                  <c:v>1.6179653656890098</c:v>
                </c:pt>
                <c:pt idx="3321">
                  <c:v>1.5557359285471248</c:v>
                </c:pt>
                <c:pt idx="3322">
                  <c:v>1.5557359285471248</c:v>
                </c:pt>
                <c:pt idx="3323">
                  <c:v>1.4935064914052398</c:v>
                </c:pt>
                <c:pt idx="3324">
                  <c:v>1.6179653656890098</c:v>
                </c:pt>
                <c:pt idx="3325">
                  <c:v>1.4935064914052398</c:v>
                </c:pt>
                <c:pt idx="3326">
                  <c:v>1.3690476171214698</c:v>
                </c:pt>
                <c:pt idx="3327">
                  <c:v>1.3690476171214698</c:v>
                </c:pt>
                <c:pt idx="3328">
                  <c:v>1.3690476171214698</c:v>
                </c:pt>
                <c:pt idx="3329">
                  <c:v>1.6179653656890098</c:v>
                </c:pt>
                <c:pt idx="3330">
                  <c:v>1.9291125513984348</c:v>
                </c:pt>
                <c:pt idx="3331">
                  <c:v>2.0535714256822049</c:v>
                </c:pt>
                <c:pt idx="3332">
                  <c:v>4.7294372227832593</c:v>
                </c:pt>
                <c:pt idx="3333">
                  <c:v>5.1650432827764545</c:v>
                </c:pt>
                <c:pt idx="3334">
                  <c:v>4.6672077856413745</c:v>
                </c:pt>
                <c:pt idx="3335">
                  <c:v>4.3560605999319497</c:v>
                </c:pt>
                <c:pt idx="3336">
                  <c:v>4.0449134142225249</c:v>
                </c:pt>
                <c:pt idx="3337">
                  <c:v>3.4226190428036745</c:v>
                </c:pt>
                <c:pt idx="3338">
                  <c:v>3.1114718570942497</c:v>
                </c:pt>
                <c:pt idx="3339">
                  <c:v>2.8003246713848249</c:v>
                </c:pt>
                <c:pt idx="3340">
                  <c:v>2.6136363599591697</c:v>
                </c:pt>
                <c:pt idx="3341">
                  <c:v>2.5514069228172849</c:v>
                </c:pt>
                <c:pt idx="3342">
                  <c:v>2.3024891742497449</c:v>
                </c:pt>
                <c:pt idx="3343">
                  <c:v>2.1158008628240896</c:v>
                </c:pt>
                <c:pt idx="3344">
                  <c:v>2.1780302999659749</c:v>
                </c:pt>
                <c:pt idx="3345">
                  <c:v>12.445887428376999</c:v>
                </c:pt>
                <c:pt idx="3346">
                  <c:v>16.428571405457639</c:v>
                </c:pt>
                <c:pt idx="3347">
                  <c:v>12.881493488370193</c:v>
                </c:pt>
                <c:pt idx="3348">
                  <c:v>8.4632034512963585</c:v>
                </c:pt>
                <c:pt idx="3349">
                  <c:v>6.5340908998979241</c:v>
                </c:pt>
                <c:pt idx="3350">
                  <c:v>6.0362554027628441</c:v>
                </c:pt>
                <c:pt idx="3351">
                  <c:v>4.4805194742157193</c:v>
                </c:pt>
                <c:pt idx="3352">
                  <c:v>3.8582251027968697</c:v>
                </c:pt>
                <c:pt idx="3353">
                  <c:v>3.6715367913712145</c:v>
                </c:pt>
                <c:pt idx="3354">
                  <c:v>3.9826839770806397</c:v>
                </c:pt>
                <c:pt idx="3355">
                  <c:v>11.761363619816263</c:v>
                </c:pt>
                <c:pt idx="3356">
                  <c:v>7.840909079877509</c:v>
                </c:pt>
                <c:pt idx="3357">
                  <c:v>6.1607142770466146</c:v>
                </c:pt>
                <c:pt idx="3358">
                  <c:v>6.4096320256141546</c:v>
                </c:pt>
                <c:pt idx="3359">
                  <c:v>6.8452380856073489</c:v>
                </c:pt>
                <c:pt idx="3360">
                  <c:v>7.840909079877509</c:v>
                </c:pt>
                <c:pt idx="3361">
                  <c:v>9.0232683855733242</c:v>
                </c:pt>
                <c:pt idx="3362">
                  <c:v>11.636904745532494</c:v>
                </c:pt>
                <c:pt idx="3363">
                  <c:v>8.8988095112895547</c:v>
                </c:pt>
                <c:pt idx="3364">
                  <c:v>6.2229437141884993</c:v>
                </c:pt>
                <c:pt idx="3365">
                  <c:v>4.7294372227832593</c:v>
                </c:pt>
                <c:pt idx="3366">
                  <c:v>3.6715367913712145</c:v>
                </c:pt>
                <c:pt idx="3367">
                  <c:v>3.0492424199523649</c:v>
                </c:pt>
                <c:pt idx="3368">
                  <c:v>2.8003246713848249</c:v>
                </c:pt>
                <c:pt idx="3369">
                  <c:v>2.9870129828104797</c:v>
                </c:pt>
                <c:pt idx="3370">
                  <c:v>2.6758657971010549</c:v>
                </c:pt>
                <c:pt idx="3371">
                  <c:v>2.8625541085267097</c:v>
                </c:pt>
                <c:pt idx="3372">
                  <c:v>2.8003246713848249</c:v>
                </c:pt>
                <c:pt idx="3373">
                  <c:v>2.6136363599591697</c:v>
                </c:pt>
                <c:pt idx="3374">
                  <c:v>2.9870129828104797</c:v>
                </c:pt>
                <c:pt idx="3375">
                  <c:v>3.0492424199523649</c:v>
                </c:pt>
                <c:pt idx="3376">
                  <c:v>2.9247835456685949</c:v>
                </c:pt>
                <c:pt idx="3377">
                  <c:v>2.8003246713848249</c:v>
                </c:pt>
                <c:pt idx="3378">
                  <c:v>2.9870129828104797</c:v>
                </c:pt>
                <c:pt idx="3379">
                  <c:v>2.4269480485335149</c:v>
                </c:pt>
                <c:pt idx="3380">
                  <c:v>2.7380952342429397</c:v>
                </c:pt>
                <c:pt idx="3381">
                  <c:v>2.7380952342429397</c:v>
                </c:pt>
                <c:pt idx="3382">
                  <c:v>2.8003246713848249</c:v>
                </c:pt>
                <c:pt idx="3383">
                  <c:v>2.9247835456685949</c:v>
                </c:pt>
                <c:pt idx="3384">
                  <c:v>2.4891774856753996</c:v>
                </c:pt>
                <c:pt idx="3385">
                  <c:v>2.4269480485335149</c:v>
                </c:pt>
                <c:pt idx="3386">
                  <c:v>2.3024891742497449</c:v>
                </c:pt>
                <c:pt idx="3387">
                  <c:v>2.3024891742497449</c:v>
                </c:pt>
                <c:pt idx="3388">
                  <c:v>1.9291125513984348</c:v>
                </c:pt>
                <c:pt idx="3389">
                  <c:v>1.9291125513984348</c:v>
                </c:pt>
                <c:pt idx="3390">
                  <c:v>3.4226190428036745</c:v>
                </c:pt>
                <c:pt idx="3391">
                  <c:v>8.5254328884382442</c:v>
                </c:pt>
                <c:pt idx="3392">
                  <c:v>9.6455627569921738</c:v>
                </c:pt>
                <c:pt idx="3393">
                  <c:v>5.9740259656209593</c:v>
                </c:pt>
                <c:pt idx="3394">
                  <c:v>4.0449134142225249</c:v>
                </c:pt>
                <c:pt idx="3395">
                  <c:v>3.1737012942361349</c:v>
                </c:pt>
                <c:pt idx="3396">
                  <c:v>2.7380952342429397</c:v>
                </c:pt>
                <c:pt idx="3397">
                  <c:v>2.4269480485335149</c:v>
                </c:pt>
                <c:pt idx="3398">
                  <c:v>2.1158008628240896</c:v>
                </c:pt>
                <c:pt idx="3399">
                  <c:v>1.9291125513984348</c:v>
                </c:pt>
                <c:pt idx="3400">
                  <c:v>1.8046536771146648</c:v>
                </c:pt>
                <c:pt idx="3401">
                  <c:v>2.8003246713848249</c:v>
                </c:pt>
                <c:pt idx="3402">
                  <c:v>2.1780302999659749</c:v>
                </c:pt>
                <c:pt idx="3403">
                  <c:v>1.8668831142565498</c:v>
                </c:pt>
                <c:pt idx="3404">
                  <c:v>1.8668831142565498</c:v>
                </c:pt>
                <c:pt idx="3405">
                  <c:v>1.8046536771146648</c:v>
                </c:pt>
                <c:pt idx="3406">
                  <c:v>1.6179653656890098</c:v>
                </c:pt>
                <c:pt idx="3407">
                  <c:v>1.4935064914052398</c:v>
                </c:pt>
                <c:pt idx="3408">
                  <c:v>1.4312770542633548</c:v>
                </c:pt>
                <c:pt idx="3409">
                  <c:v>1.3068181799795848</c:v>
                </c:pt>
                <c:pt idx="3410">
                  <c:v>1.2445887428376998</c:v>
                </c:pt>
                <c:pt idx="3411">
                  <c:v>1.2445887428376998</c:v>
                </c:pt>
                <c:pt idx="3412">
                  <c:v>1.3690476171214698</c:v>
                </c:pt>
                <c:pt idx="3413">
                  <c:v>1.4312770542633548</c:v>
                </c:pt>
                <c:pt idx="3414">
                  <c:v>1.3690476171214698</c:v>
                </c:pt>
                <c:pt idx="3415">
                  <c:v>1.3068181799795848</c:v>
                </c:pt>
                <c:pt idx="3416">
                  <c:v>1.1201298685539298</c:v>
                </c:pt>
                <c:pt idx="3417">
                  <c:v>1.3068181799795848</c:v>
                </c:pt>
                <c:pt idx="3418">
                  <c:v>1.3068181799795848</c:v>
                </c:pt>
                <c:pt idx="3419">
                  <c:v>1.0579004314120448</c:v>
                </c:pt>
                <c:pt idx="3420">
                  <c:v>0.99567099427015993</c:v>
                </c:pt>
                <c:pt idx="3421">
                  <c:v>1.6801948028308948</c:v>
                </c:pt>
                <c:pt idx="3422">
                  <c:v>1.3068181799795848</c:v>
                </c:pt>
                <c:pt idx="3423">
                  <c:v>1.1823593056958148</c:v>
                </c:pt>
                <c:pt idx="3424">
                  <c:v>1.1201298685539298</c:v>
                </c:pt>
                <c:pt idx="3425">
                  <c:v>0.99567099427015993</c:v>
                </c:pt>
                <c:pt idx="3426">
                  <c:v>0.87121211998638992</c:v>
                </c:pt>
                <c:pt idx="3427">
                  <c:v>0.87121211998638992</c:v>
                </c:pt>
                <c:pt idx="3428">
                  <c:v>0.87121211998638992</c:v>
                </c:pt>
                <c:pt idx="3429">
                  <c:v>0.93344155712827492</c:v>
                </c:pt>
                <c:pt idx="3430">
                  <c:v>0.93344155712827492</c:v>
                </c:pt>
                <c:pt idx="3431">
                  <c:v>1.0579004314120448</c:v>
                </c:pt>
                <c:pt idx="3432">
                  <c:v>1.1823593056958148</c:v>
                </c:pt>
                <c:pt idx="3433">
                  <c:v>1.3690476171214698</c:v>
                </c:pt>
                <c:pt idx="3434">
                  <c:v>1.1201298685539298</c:v>
                </c:pt>
                <c:pt idx="3435">
                  <c:v>0.99567099427015993</c:v>
                </c:pt>
                <c:pt idx="3436">
                  <c:v>0.93344155712827492</c:v>
                </c:pt>
                <c:pt idx="3437">
                  <c:v>1.0579004314120448</c:v>
                </c:pt>
                <c:pt idx="3438">
                  <c:v>2.7380952342429397</c:v>
                </c:pt>
                <c:pt idx="3439">
                  <c:v>2.0535714256822049</c:v>
                </c:pt>
                <c:pt idx="3440">
                  <c:v>1.9291125513984348</c:v>
                </c:pt>
                <c:pt idx="3441">
                  <c:v>1.7424242399727798</c:v>
                </c:pt>
                <c:pt idx="3442">
                  <c:v>1.5557359285471248</c:v>
                </c:pt>
                <c:pt idx="3443">
                  <c:v>1.3068181799795848</c:v>
                </c:pt>
                <c:pt idx="3444">
                  <c:v>1.1823593056958148</c:v>
                </c:pt>
                <c:pt idx="3445">
                  <c:v>0.99567099427015993</c:v>
                </c:pt>
                <c:pt idx="3446">
                  <c:v>0.93344155712827492</c:v>
                </c:pt>
                <c:pt idx="3447">
                  <c:v>0.87121211998638992</c:v>
                </c:pt>
                <c:pt idx="3448">
                  <c:v>0.80898268284450492</c:v>
                </c:pt>
                <c:pt idx="3449">
                  <c:v>0.80898268284450492</c:v>
                </c:pt>
                <c:pt idx="3450">
                  <c:v>0.80898268284450492</c:v>
                </c:pt>
                <c:pt idx="3451">
                  <c:v>0.68452380856073491</c:v>
                </c:pt>
                <c:pt idx="3452">
                  <c:v>0.68452380856073491</c:v>
                </c:pt>
                <c:pt idx="3453">
                  <c:v>0.62229437141884991</c:v>
                </c:pt>
                <c:pt idx="3454">
                  <c:v>0.56628787799115343</c:v>
                </c:pt>
                <c:pt idx="3455">
                  <c:v>0.56628787799115343</c:v>
                </c:pt>
                <c:pt idx="3456">
                  <c:v>0.56628787799115343</c:v>
                </c:pt>
                <c:pt idx="3457">
                  <c:v>0.54761904684858798</c:v>
                </c:pt>
                <c:pt idx="3458">
                  <c:v>0.51028138456345695</c:v>
                </c:pt>
                <c:pt idx="3459">
                  <c:v>0.44805194742157195</c:v>
                </c:pt>
                <c:pt idx="3460">
                  <c:v>0.42938311627900649</c:v>
                </c:pt>
                <c:pt idx="3461">
                  <c:v>0.39826839770806399</c:v>
                </c:pt>
                <c:pt idx="3462">
                  <c:v>0.38582251027968695</c:v>
                </c:pt>
                <c:pt idx="3463">
                  <c:v>0.38582251027968695</c:v>
                </c:pt>
                <c:pt idx="3464">
                  <c:v>0.37959956656549843</c:v>
                </c:pt>
                <c:pt idx="3465">
                  <c:v>0.5538419905627765</c:v>
                </c:pt>
                <c:pt idx="3466">
                  <c:v>0.5538419905627765</c:v>
                </c:pt>
                <c:pt idx="3467">
                  <c:v>0.4916125534208915</c:v>
                </c:pt>
                <c:pt idx="3468">
                  <c:v>0.46672077856413746</c:v>
                </c:pt>
                <c:pt idx="3469">
                  <c:v>0.43560605999319496</c:v>
                </c:pt>
                <c:pt idx="3470">
                  <c:v>0.41693722885062945</c:v>
                </c:pt>
                <c:pt idx="3471">
                  <c:v>0.39826839770806399</c:v>
                </c:pt>
                <c:pt idx="3472">
                  <c:v>0.36715367913712149</c:v>
                </c:pt>
                <c:pt idx="3473">
                  <c:v>0.3547077917087445</c:v>
                </c:pt>
                <c:pt idx="3474">
                  <c:v>0.32981601685199047</c:v>
                </c:pt>
                <c:pt idx="3475">
                  <c:v>0.33603896056617899</c:v>
                </c:pt>
                <c:pt idx="3476">
                  <c:v>0.31737012942361342</c:v>
                </c:pt>
                <c:pt idx="3477">
                  <c:v>0.32981601685199047</c:v>
                </c:pt>
                <c:pt idx="3478">
                  <c:v>0.34848484799455592</c:v>
                </c:pt>
                <c:pt idx="3479">
                  <c:v>0.34848484799455592</c:v>
                </c:pt>
                <c:pt idx="3480">
                  <c:v>0.34848484799455592</c:v>
                </c:pt>
                <c:pt idx="3481">
                  <c:v>0.34226190428036746</c:v>
                </c:pt>
                <c:pt idx="3482">
                  <c:v>0.323593073137802</c:v>
                </c:pt>
                <c:pt idx="3483">
                  <c:v>0.33603896056617899</c:v>
                </c:pt>
                <c:pt idx="3484">
                  <c:v>0.99567099427015993</c:v>
                </c:pt>
                <c:pt idx="3485">
                  <c:v>0.68452380856073491</c:v>
                </c:pt>
                <c:pt idx="3486">
                  <c:v>0.56006493427696491</c:v>
                </c:pt>
                <c:pt idx="3487">
                  <c:v>0.44805194742157195</c:v>
                </c:pt>
                <c:pt idx="3488">
                  <c:v>0.41693722885062945</c:v>
                </c:pt>
                <c:pt idx="3489">
                  <c:v>0.39204545399387547</c:v>
                </c:pt>
                <c:pt idx="3490">
                  <c:v>0.34848484799455592</c:v>
                </c:pt>
                <c:pt idx="3491">
                  <c:v>0.32981601685199047</c:v>
                </c:pt>
                <c:pt idx="3492">
                  <c:v>0.33603896056617899</c:v>
                </c:pt>
                <c:pt idx="3493">
                  <c:v>0.28625541085267092</c:v>
                </c:pt>
                <c:pt idx="3494">
                  <c:v>0.261363635995917</c:v>
                </c:pt>
                <c:pt idx="3495">
                  <c:v>0.23647186113916296</c:v>
                </c:pt>
                <c:pt idx="3496">
                  <c:v>0.21158008628240899</c:v>
                </c:pt>
                <c:pt idx="3497">
                  <c:v>0.2302489174249745</c:v>
                </c:pt>
                <c:pt idx="3498">
                  <c:v>0.23647186113916296</c:v>
                </c:pt>
                <c:pt idx="3499">
                  <c:v>0.18046536771146648</c:v>
                </c:pt>
                <c:pt idx="3500">
                  <c:v>0.18668831142565498</c:v>
                </c:pt>
                <c:pt idx="3501">
                  <c:v>0.199134198854032</c:v>
                </c:pt>
                <c:pt idx="3502">
                  <c:v>0.18668831142565498</c:v>
                </c:pt>
                <c:pt idx="3503">
                  <c:v>0.19291125513984347</c:v>
                </c:pt>
                <c:pt idx="3504">
                  <c:v>0.18046536771146648</c:v>
                </c:pt>
                <c:pt idx="3505">
                  <c:v>0.17424242399727796</c:v>
                </c:pt>
                <c:pt idx="3506">
                  <c:v>0.17424242399727796</c:v>
                </c:pt>
                <c:pt idx="3507">
                  <c:v>0.17424242399727796</c:v>
                </c:pt>
                <c:pt idx="3508">
                  <c:v>0.14935064914052398</c:v>
                </c:pt>
                <c:pt idx="3509">
                  <c:v>0.14312770542633546</c:v>
                </c:pt>
                <c:pt idx="3510">
                  <c:v>0.13690476171214699</c:v>
                </c:pt>
                <c:pt idx="3511">
                  <c:v>0.13690476171214699</c:v>
                </c:pt>
                <c:pt idx="3512">
                  <c:v>0.14935064914052398</c:v>
                </c:pt>
                <c:pt idx="3513">
                  <c:v>0.14312770542633546</c:v>
                </c:pt>
                <c:pt idx="3514">
                  <c:v>0.11823593056958148</c:v>
                </c:pt>
                <c:pt idx="3515">
                  <c:v>0.10579004314120449</c:v>
                </c:pt>
                <c:pt idx="3516">
                  <c:v>0.10579004314120449</c:v>
                </c:pt>
                <c:pt idx="3517">
                  <c:v>0.11823593056958148</c:v>
                </c:pt>
                <c:pt idx="3518">
                  <c:v>0.11823593056958148</c:v>
                </c:pt>
                <c:pt idx="3519">
                  <c:v>9.334415571282749E-2</c:v>
                </c:pt>
                <c:pt idx="3520">
                  <c:v>9.334415571282749E-2</c:v>
                </c:pt>
                <c:pt idx="3521">
                  <c:v>9.9567099427015998E-2</c:v>
                </c:pt>
                <c:pt idx="3522">
                  <c:v>0.10579004314120449</c:v>
                </c:pt>
                <c:pt idx="3523">
                  <c:v>9.334415571282749E-2</c:v>
                </c:pt>
                <c:pt idx="3524">
                  <c:v>8.08982682844505E-2</c:v>
                </c:pt>
                <c:pt idx="3525">
                  <c:v>8.08982682844505E-2</c:v>
                </c:pt>
                <c:pt idx="3526">
                  <c:v>9.9567099427015998E-2</c:v>
                </c:pt>
                <c:pt idx="3527">
                  <c:v>6.8452380856073497E-2</c:v>
                </c:pt>
                <c:pt idx="3528">
                  <c:v>9.9567099427015998E-2</c:v>
                </c:pt>
                <c:pt idx="3529">
                  <c:v>5.9117965284790741E-2</c:v>
                </c:pt>
                <c:pt idx="3530">
                  <c:v>6.8452380856073497E-2</c:v>
                </c:pt>
                <c:pt idx="3531">
                  <c:v>8.08982682844505E-2</c:v>
                </c:pt>
                <c:pt idx="3532">
                  <c:v>6.2229437141884995E-2</c:v>
                </c:pt>
                <c:pt idx="3533">
                  <c:v>0.13690476171214699</c:v>
                </c:pt>
                <c:pt idx="3534">
                  <c:v>0.12445887428376999</c:v>
                </c:pt>
                <c:pt idx="3535">
                  <c:v>0.14935064914052398</c:v>
                </c:pt>
                <c:pt idx="3536">
                  <c:v>9.334415571282749E-2</c:v>
                </c:pt>
                <c:pt idx="3537">
                  <c:v>8.7121211998638981E-2</c:v>
                </c:pt>
                <c:pt idx="3538">
                  <c:v>0.11201298685539299</c:v>
                </c:pt>
                <c:pt idx="3539">
                  <c:v>0.1306818179979585</c:v>
                </c:pt>
                <c:pt idx="3540">
                  <c:v>0.1306818179979585</c:v>
                </c:pt>
                <c:pt idx="3541">
                  <c:v>0.1306818179979585</c:v>
                </c:pt>
                <c:pt idx="3542">
                  <c:v>0.13690476171214699</c:v>
                </c:pt>
                <c:pt idx="3543">
                  <c:v>0.14312770542633546</c:v>
                </c:pt>
                <c:pt idx="3544">
                  <c:v>0.11823593056958148</c:v>
                </c:pt>
                <c:pt idx="3545">
                  <c:v>0.11823593056958148</c:v>
                </c:pt>
                <c:pt idx="3546">
                  <c:v>0.12445887428376999</c:v>
                </c:pt>
                <c:pt idx="3547">
                  <c:v>0.161796536568901</c:v>
                </c:pt>
                <c:pt idx="3548">
                  <c:v>0.17424242399727796</c:v>
                </c:pt>
                <c:pt idx="3549">
                  <c:v>0.14312770542633546</c:v>
                </c:pt>
                <c:pt idx="3550">
                  <c:v>0.11823593056958148</c:v>
                </c:pt>
                <c:pt idx="3551">
                  <c:v>0.1306818179979585</c:v>
                </c:pt>
                <c:pt idx="3552">
                  <c:v>0.11201298685539299</c:v>
                </c:pt>
                <c:pt idx="3553">
                  <c:v>9.9567099427015998E-2</c:v>
                </c:pt>
                <c:pt idx="3554">
                  <c:v>0.161796536568901</c:v>
                </c:pt>
                <c:pt idx="3555">
                  <c:v>0.21780302999659748</c:v>
                </c:pt>
                <c:pt idx="3556">
                  <c:v>0.34226190428036746</c:v>
                </c:pt>
                <c:pt idx="3557">
                  <c:v>0.18046536771146648</c:v>
                </c:pt>
                <c:pt idx="3558">
                  <c:v>0.14312770542633546</c:v>
                </c:pt>
                <c:pt idx="3559">
                  <c:v>0.14312770542633546</c:v>
                </c:pt>
                <c:pt idx="3560">
                  <c:v>0.14935064914052398</c:v>
                </c:pt>
                <c:pt idx="3561">
                  <c:v>0.21780302999659748</c:v>
                </c:pt>
                <c:pt idx="3562">
                  <c:v>0.68452380856073491</c:v>
                </c:pt>
                <c:pt idx="3563">
                  <c:v>0.57873376541953048</c:v>
                </c:pt>
                <c:pt idx="3564">
                  <c:v>0.584956709133719</c:v>
                </c:pt>
                <c:pt idx="3565">
                  <c:v>0.39204545399387547</c:v>
                </c:pt>
                <c:pt idx="3566">
                  <c:v>0.28003246713848245</c:v>
                </c:pt>
                <c:pt idx="3567">
                  <c:v>0.22402597371078597</c:v>
                </c:pt>
                <c:pt idx="3568">
                  <c:v>0.21780302999659748</c:v>
                </c:pt>
                <c:pt idx="3569">
                  <c:v>0.56628787799115343</c:v>
                </c:pt>
                <c:pt idx="3570">
                  <c:v>0.99567099427015993</c:v>
                </c:pt>
                <c:pt idx="3571">
                  <c:v>0.57873376541953048</c:v>
                </c:pt>
                <c:pt idx="3572">
                  <c:v>0.37337662285130996</c:v>
                </c:pt>
                <c:pt idx="3573">
                  <c:v>0.323593073137802</c:v>
                </c:pt>
                <c:pt idx="3574">
                  <c:v>0.2924783545668595</c:v>
                </c:pt>
                <c:pt idx="3575">
                  <c:v>0.26758657971010547</c:v>
                </c:pt>
                <c:pt idx="3576">
                  <c:v>0.22402597371078597</c:v>
                </c:pt>
                <c:pt idx="3577">
                  <c:v>0.18046536771146648</c:v>
                </c:pt>
                <c:pt idx="3578">
                  <c:v>0.18668831142565498</c:v>
                </c:pt>
                <c:pt idx="3579">
                  <c:v>0.24269480485335146</c:v>
                </c:pt>
                <c:pt idx="3580">
                  <c:v>0.28003246713848245</c:v>
                </c:pt>
                <c:pt idx="3581">
                  <c:v>0.27380952342429399</c:v>
                </c:pt>
                <c:pt idx="3582">
                  <c:v>0.20535714256822046</c:v>
                </c:pt>
                <c:pt idx="3583">
                  <c:v>0.2302489174249745</c:v>
                </c:pt>
                <c:pt idx="3584">
                  <c:v>0.25514069228172848</c:v>
                </c:pt>
                <c:pt idx="3585">
                  <c:v>0.18046536771146648</c:v>
                </c:pt>
                <c:pt idx="3586">
                  <c:v>0.18668831142565498</c:v>
                </c:pt>
                <c:pt idx="3587">
                  <c:v>0.28625541085267092</c:v>
                </c:pt>
                <c:pt idx="3588">
                  <c:v>0.46049783484994899</c:v>
                </c:pt>
                <c:pt idx="3589">
                  <c:v>0.37959956656549843</c:v>
                </c:pt>
                <c:pt idx="3590">
                  <c:v>0.34848484799455592</c:v>
                </c:pt>
                <c:pt idx="3591">
                  <c:v>0.29870129828104797</c:v>
                </c:pt>
                <c:pt idx="3592">
                  <c:v>0.44805194742157195</c:v>
                </c:pt>
                <c:pt idx="3593">
                  <c:v>0.99567099427015993</c:v>
                </c:pt>
                <c:pt idx="3594">
                  <c:v>0.44182900370738343</c:v>
                </c:pt>
                <c:pt idx="3595">
                  <c:v>0.46049783484994899</c:v>
                </c:pt>
                <c:pt idx="3596">
                  <c:v>0.37337662285130996</c:v>
                </c:pt>
                <c:pt idx="3597">
                  <c:v>0.261363635995917</c:v>
                </c:pt>
                <c:pt idx="3598">
                  <c:v>0.2302489174249745</c:v>
                </c:pt>
                <c:pt idx="3599">
                  <c:v>0.24269480485335146</c:v>
                </c:pt>
                <c:pt idx="3600">
                  <c:v>0.21158008628240899</c:v>
                </c:pt>
                <c:pt idx="3601">
                  <c:v>0.323593073137802</c:v>
                </c:pt>
                <c:pt idx="3602">
                  <c:v>0.43560605999319496</c:v>
                </c:pt>
                <c:pt idx="3603">
                  <c:v>0.68452380856073491</c:v>
                </c:pt>
                <c:pt idx="3604">
                  <c:v>0.39204545399387547</c:v>
                </c:pt>
                <c:pt idx="3605">
                  <c:v>0.261363635995917</c:v>
                </c:pt>
                <c:pt idx="3606">
                  <c:v>0.44805194742157195</c:v>
                </c:pt>
                <c:pt idx="3607">
                  <c:v>1.1823593056958148</c:v>
                </c:pt>
                <c:pt idx="3608">
                  <c:v>1.3690476171214698</c:v>
                </c:pt>
                <c:pt idx="3609">
                  <c:v>0.80898268284450492</c:v>
                </c:pt>
                <c:pt idx="3610">
                  <c:v>0.46049783484994899</c:v>
                </c:pt>
                <c:pt idx="3611">
                  <c:v>0.93344155712827492</c:v>
                </c:pt>
                <c:pt idx="3612">
                  <c:v>7.6542207684518546</c:v>
                </c:pt>
                <c:pt idx="3613">
                  <c:v>5.3517315942021098</c:v>
                </c:pt>
                <c:pt idx="3614">
                  <c:v>2.8625541085267097</c:v>
                </c:pt>
                <c:pt idx="3615">
                  <c:v>2.2402597371078596</c:v>
                </c:pt>
                <c:pt idx="3616">
                  <c:v>1.6179653656890098</c:v>
                </c:pt>
                <c:pt idx="3617">
                  <c:v>1.6801948028308948</c:v>
                </c:pt>
                <c:pt idx="3618">
                  <c:v>1.5557359285471248</c:v>
                </c:pt>
                <c:pt idx="3619">
                  <c:v>1.1823593056958148</c:v>
                </c:pt>
                <c:pt idx="3620">
                  <c:v>1.1201298685539298</c:v>
                </c:pt>
                <c:pt idx="3621">
                  <c:v>0.87121211998638992</c:v>
                </c:pt>
                <c:pt idx="3622">
                  <c:v>0.74675324570261992</c:v>
                </c:pt>
                <c:pt idx="3623">
                  <c:v>0.68452380856073491</c:v>
                </c:pt>
                <c:pt idx="3624">
                  <c:v>0.59740259656209593</c:v>
                </c:pt>
                <c:pt idx="3625">
                  <c:v>0.54761904684858798</c:v>
                </c:pt>
                <c:pt idx="3626">
                  <c:v>0.49783549713507996</c:v>
                </c:pt>
                <c:pt idx="3627">
                  <c:v>0.45427489113576042</c:v>
                </c:pt>
                <c:pt idx="3628">
                  <c:v>0.41071428513644093</c:v>
                </c:pt>
                <c:pt idx="3629">
                  <c:v>0.37337662285130996</c:v>
                </c:pt>
                <c:pt idx="3630">
                  <c:v>0.36715367913712149</c:v>
                </c:pt>
                <c:pt idx="3631">
                  <c:v>0.36715367913712149</c:v>
                </c:pt>
                <c:pt idx="3632">
                  <c:v>0.33603896056617899</c:v>
                </c:pt>
                <c:pt idx="3633">
                  <c:v>0.29870129828104797</c:v>
                </c:pt>
                <c:pt idx="3634">
                  <c:v>0.2924783545668595</c:v>
                </c:pt>
                <c:pt idx="3635">
                  <c:v>0.37337662285130996</c:v>
                </c:pt>
                <c:pt idx="3636">
                  <c:v>0.31737012942361342</c:v>
                </c:pt>
                <c:pt idx="3637">
                  <c:v>0.28625541085267092</c:v>
                </c:pt>
                <c:pt idx="3638">
                  <c:v>0.2924783545668595</c:v>
                </c:pt>
                <c:pt idx="3639">
                  <c:v>0.25514069228172848</c:v>
                </c:pt>
                <c:pt idx="3640">
                  <c:v>0.2302489174249745</c:v>
                </c:pt>
                <c:pt idx="3641">
                  <c:v>0.2302489174249745</c:v>
                </c:pt>
                <c:pt idx="3642">
                  <c:v>0.20535714256822046</c:v>
                </c:pt>
                <c:pt idx="3643">
                  <c:v>0.20535714256822046</c:v>
                </c:pt>
                <c:pt idx="3644">
                  <c:v>0.21158008628240899</c:v>
                </c:pt>
                <c:pt idx="3645">
                  <c:v>0.23647186113916296</c:v>
                </c:pt>
                <c:pt idx="3646">
                  <c:v>0.22402597371078597</c:v>
                </c:pt>
                <c:pt idx="3647">
                  <c:v>0.522727271991834</c:v>
                </c:pt>
                <c:pt idx="3648">
                  <c:v>3.4848484799455597</c:v>
                </c:pt>
                <c:pt idx="3649">
                  <c:v>3.8582251027968697</c:v>
                </c:pt>
                <c:pt idx="3650">
                  <c:v>10.952380936971759</c:v>
                </c:pt>
                <c:pt idx="3651">
                  <c:v>4.4805194742157193</c:v>
                </c:pt>
                <c:pt idx="3652">
                  <c:v>2.9870129828104797</c:v>
                </c:pt>
                <c:pt idx="3653">
                  <c:v>2.4269480485335149</c:v>
                </c:pt>
                <c:pt idx="3654">
                  <c:v>2.0535714256822049</c:v>
                </c:pt>
                <c:pt idx="3655">
                  <c:v>1.8046536771146648</c:v>
                </c:pt>
                <c:pt idx="3656">
                  <c:v>1.8046536771146648</c:v>
                </c:pt>
                <c:pt idx="3657">
                  <c:v>1.4935064914052398</c:v>
                </c:pt>
                <c:pt idx="3658">
                  <c:v>1.3690476171214698</c:v>
                </c:pt>
                <c:pt idx="3659">
                  <c:v>1.2445887428376998</c:v>
                </c:pt>
                <c:pt idx="3660">
                  <c:v>1.2445887428376998</c:v>
                </c:pt>
                <c:pt idx="3661">
                  <c:v>1.8046536771146648</c:v>
                </c:pt>
                <c:pt idx="3662">
                  <c:v>1.4312770542633548</c:v>
                </c:pt>
                <c:pt idx="3663">
                  <c:v>1.3690476171214698</c:v>
                </c:pt>
                <c:pt idx="3664">
                  <c:v>1.2445887428376998</c:v>
                </c:pt>
                <c:pt idx="3665">
                  <c:v>1.2445887428376998</c:v>
                </c:pt>
                <c:pt idx="3666">
                  <c:v>1.2445887428376998</c:v>
                </c:pt>
                <c:pt idx="3667">
                  <c:v>1.0579004314120448</c:v>
                </c:pt>
                <c:pt idx="3668">
                  <c:v>2.4891774856753996</c:v>
                </c:pt>
                <c:pt idx="3669">
                  <c:v>17.113095214018372</c:v>
                </c:pt>
                <c:pt idx="3670">
                  <c:v>24.393939359618919</c:v>
                </c:pt>
                <c:pt idx="3671">
                  <c:v>18.731060579707382</c:v>
                </c:pt>
                <c:pt idx="3672">
                  <c:v>16.615259716883294</c:v>
                </c:pt>
                <c:pt idx="3673">
                  <c:v>11.948051931241919</c:v>
                </c:pt>
                <c:pt idx="3674">
                  <c:v>8.4632034512963585</c:v>
                </c:pt>
                <c:pt idx="3675">
                  <c:v>11.139069248397414</c:v>
                </c:pt>
                <c:pt idx="3676">
                  <c:v>11.69913418267438</c:v>
                </c:pt>
                <c:pt idx="3677">
                  <c:v>7.840909079877509</c:v>
                </c:pt>
                <c:pt idx="3678">
                  <c:v>5.1650432827764545</c:v>
                </c:pt>
                <c:pt idx="3679">
                  <c:v>3.9204545399387545</c:v>
                </c:pt>
                <c:pt idx="3680">
                  <c:v>3.8582251027968697</c:v>
                </c:pt>
                <c:pt idx="3681">
                  <c:v>4.1071428513644097</c:v>
                </c:pt>
                <c:pt idx="3682">
                  <c:v>3.2359307313780197</c:v>
                </c:pt>
                <c:pt idx="3683">
                  <c:v>2.9870129828104797</c:v>
                </c:pt>
                <c:pt idx="3684">
                  <c:v>2.6758657971010549</c:v>
                </c:pt>
                <c:pt idx="3685">
                  <c:v>2.4891774856753996</c:v>
                </c:pt>
                <c:pt idx="3686">
                  <c:v>2.2402597371078596</c:v>
                </c:pt>
                <c:pt idx="3687">
                  <c:v>2.1158008628240896</c:v>
                </c:pt>
                <c:pt idx="3688">
                  <c:v>1.9291125513984348</c:v>
                </c:pt>
                <c:pt idx="3689">
                  <c:v>1.8668831142565498</c:v>
                </c:pt>
                <c:pt idx="3690">
                  <c:v>1.9291125513984348</c:v>
                </c:pt>
                <c:pt idx="3691">
                  <c:v>2.3024891742497449</c:v>
                </c:pt>
                <c:pt idx="3692">
                  <c:v>2.0535714256822049</c:v>
                </c:pt>
                <c:pt idx="3693">
                  <c:v>1.9291125513984348</c:v>
                </c:pt>
                <c:pt idx="3694">
                  <c:v>1.9291125513984348</c:v>
                </c:pt>
                <c:pt idx="3695">
                  <c:v>2.0535714256822049</c:v>
                </c:pt>
                <c:pt idx="3696">
                  <c:v>1.9291125513984348</c:v>
                </c:pt>
                <c:pt idx="3697">
                  <c:v>1.8046536771146648</c:v>
                </c:pt>
                <c:pt idx="3698">
                  <c:v>1.6801948028308948</c:v>
                </c:pt>
                <c:pt idx="3699">
                  <c:v>1.9291125513984348</c:v>
                </c:pt>
                <c:pt idx="3700">
                  <c:v>2.0535714256822049</c:v>
                </c:pt>
                <c:pt idx="3701">
                  <c:v>1.9291125513984348</c:v>
                </c:pt>
                <c:pt idx="3702">
                  <c:v>2.2402597371078596</c:v>
                </c:pt>
                <c:pt idx="3703">
                  <c:v>2.3024891742497449</c:v>
                </c:pt>
                <c:pt idx="3704">
                  <c:v>2.6758657971010549</c:v>
                </c:pt>
                <c:pt idx="3705">
                  <c:v>2.4891774856753996</c:v>
                </c:pt>
                <c:pt idx="3706">
                  <c:v>2.6758657971010549</c:v>
                </c:pt>
                <c:pt idx="3707">
                  <c:v>3.1737012942361349</c:v>
                </c:pt>
                <c:pt idx="3708">
                  <c:v>2.8625541085267097</c:v>
                </c:pt>
                <c:pt idx="3709">
                  <c:v>2.7380952342429397</c:v>
                </c:pt>
                <c:pt idx="3710">
                  <c:v>2.8003246713848249</c:v>
                </c:pt>
                <c:pt idx="3711">
                  <c:v>5.1650432827764545</c:v>
                </c:pt>
                <c:pt idx="3712">
                  <c:v>5.4139610313439945</c:v>
                </c:pt>
                <c:pt idx="3713">
                  <c:v>4.1071428513644097</c:v>
                </c:pt>
                <c:pt idx="3714">
                  <c:v>3.5470779170874445</c:v>
                </c:pt>
                <c:pt idx="3715">
                  <c:v>3.1737012942361349</c:v>
                </c:pt>
                <c:pt idx="3716">
                  <c:v>3.4226190428036745</c:v>
                </c:pt>
                <c:pt idx="3717">
                  <c:v>2.9247835456685949</c:v>
                </c:pt>
                <c:pt idx="3718">
                  <c:v>2.4891774856753996</c:v>
                </c:pt>
                <c:pt idx="3719">
                  <c:v>2.3647186113916296</c:v>
                </c:pt>
                <c:pt idx="3720">
                  <c:v>2.1780302999659749</c:v>
                </c:pt>
                <c:pt idx="3721">
                  <c:v>2.1780302999659749</c:v>
                </c:pt>
                <c:pt idx="3722">
                  <c:v>2.9870129828104797</c:v>
                </c:pt>
                <c:pt idx="3723">
                  <c:v>3.6715367913712145</c:v>
                </c:pt>
                <c:pt idx="3724">
                  <c:v>10.579004314120448</c:v>
                </c:pt>
                <c:pt idx="3725">
                  <c:v>9.0854978227152099</c:v>
                </c:pt>
                <c:pt idx="3726">
                  <c:v>15.744047596896904</c:v>
                </c:pt>
                <c:pt idx="3727">
                  <c:v>13.068181799795848</c:v>
                </c:pt>
                <c:pt idx="3728">
                  <c:v>11.325757559823069</c:v>
                </c:pt>
                <c:pt idx="3729">
                  <c:v>7.3430735827424289</c:v>
                </c:pt>
                <c:pt idx="3730">
                  <c:v>5.1650432827764545</c:v>
                </c:pt>
                <c:pt idx="3731">
                  <c:v>4.5427489113576049</c:v>
                </c:pt>
                <c:pt idx="3732">
                  <c:v>6.2851731513303841</c:v>
                </c:pt>
                <c:pt idx="3733">
                  <c:v>7.4053030198843146</c:v>
                </c:pt>
                <c:pt idx="3734">
                  <c:v>6.4718614627560394</c:v>
                </c:pt>
                <c:pt idx="3735">
                  <c:v>5.1028138456345697</c:v>
                </c:pt>
                <c:pt idx="3736">
                  <c:v>4.0449134142225249</c:v>
                </c:pt>
                <c:pt idx="3737">
                  <c:v>3.4848484799455597</c:v>
                </c:pt>
                <c:pt idx="3738">
                  <c:v>3.2359307313780197</c:v>
                </c:pt>
                <c:pt idx="3739">
                  <c:v>2.9247835456685949</c:v>
                </c:pt>
                <c:pt idx="3740">
                  <c:v>4.2316017256481793</c:v>
                </c:pt>
                <c:pt idx="3741">
                  <c:v>15.557359285471248</c:v>
                </c:pt>
                <c:pt idx="3742">
                  <c:v>13.877164482640353</c:v>
                </c:pt>
                <c:pt idx="3743">
                  <c:v>10.890151499829875</c:v>
                </c:pt>
                <c:pt idx="3744">
                  <c:v>7.6542207684518546</c:v>
                </c:pt>
                <c:pt idx="3745">
                  <c:v>6.5963203370398089</c:v>
                </c:pt>
                <c:pt idx="3746">
                  <c:v>5.7251082170534193</c:v>
                </c:pt>
                <c:pt idx="3747">
                  <c:v>4.6049783484994897</c:v>
                </c:pt>
                <c:pt idx="3748">
                  <c:v>4.2938311627900649</c:v>
                </c:pt>
                <c:pt idx="3749">
                  <c:v>3.7337662285130997</c:v>
                </c:pt>
                <c:pt idx="3750">
                  <c:v>3.4226190428036745</c:v>
                </c:pt>
                <c:pt idx="3751">
                  <c:v>3.0492424199523649</c:v>
                </c:pt>
                <c:pt idx="3752">
                  <c:v>2.8003246713848249</c:v>
                </c:pt>
                <c:pt idx="3753">
                  <c:v>2.9870129828104797</c:v>
                </c:pt>
                <c:pt idx="3754">
                  <c:v>2.7380952342429397</c:v>
                </c:pt>
                <c:pt idx="3755">
                  <c:v>2.4891774856753996</c:v>
                </c:pt>
                <c:pt idx="3756">
                  <c:v>2.4269480485335149</c:v>
                </c:pt>
                <c:pt idx="3757">
                  <c:v>2.2402597371078596</c:v>
                </c:pt>
                <c:pt idx="3758">
                  <c:v>2.6758657971010549</c:v>
                </c:pt>
                <c:pt idx="3759">
                  <c:v>2.3024891742497449</c:v>
                </c:pt>
                <c:pt idx="3760">
                  <c:v>2.5514069228172849</c:v>
                </c:pt>
                <c:pt idx="3761">
                  <c:v>2.7380952342429397</c:v>
                </c:pt>
                <c:pt idx="3762">
                  <c:v>2.7380952342429397</c:v>
                </c:pt>
                <c:pt idx="3763">
                  <c:v>2.6136363599591697</c:v>
                </c:pt>
                <c:pt idx="3764">
                  <c:v>2.5514069228172849</c:v>
                </c:pt>
                <c:pt idx="3765">
                  <c:v>2.3647186113916296</c:v>
                </c:pt>
                <c:pt idx="3766">
                  <c:v>2.1780302999659749</c:v>
                </c:pt>
                <c:pt idx="3767">
                  <c:v>2.1158008628240896</c:v>
                </c:pt>
                <c:pt idx="3768">
                  <c:v>2.5514069228172849</c:v>
                </c:pt>
                <c:pt idx="3769">
                  <c:v>2.1158008628240896</c:v>
                </c:pt>
                <c:pt idx="3770">
                  <c:v>1.8668831142565498</c:v>
                </c:pt>
                <c:pt idx="3771">
                  <c:v>1.7424242399727798</c:v>
                </c:pt>
                <c:pt idx="3772">
                  <c:v>2.1780302999659749</c:v>
                </c:pt>
                <c:pt idx="3773">
                  <c:v>1.8668831142565498</c:v>
                </c:pt>
                <c:pt idx="3774">
                  <c:v>1.7424242399727798</c:v>
                </c:pt>
                <c:pt idx="3775">
                  <c:v>3.1114718570942497</c:v>
                </c:pt>
                <c:pt idx="3776">
                  <c:v>2.5514069228172849</c:v>
                </c:pt>
                <c:pt idx="3777">
                  <c:v>2.4269480485335149</c:v>
                </c:pt>
                <c:pt idx="3778">
                  <c:v>2.2402597371078596</c:v>
                </c:pt>
                <c:pt idx="3779">
                  <c:v>2.1158008628240896</c:v>
                </c:pt>
                <c:pt idx="3780">
                  <c:v>1.9913419885403199</c:v>
                </c:pt>
                <c:pt idx="3781">
                  <c:v>1.8046536771146648</c:v>
                </c:pt>
                <c:pt idx="3782">
                  <c:v>1.6179653656890098</c:v>
                </c:pt>
                <c:pt idx="3783">
                  <c:v>1.4935064914052398</c:v>
                </c:pt>
                <c:pt idx="3784">
                  <c:v>1.4312770542633548</c:v>
                </c:pt>
                <c:pt idx="3785">
                  <c:v>1.3690476171214698</c:v>
                </c:pt>
                <c:pt idx="3786">
                  <c:v>1.3068181799795848</c:v>
                </c:pt>
                <c:pt idx="3787">
                  <c:v>1.2445887428376998</c:v>
                </c:pt>
                <c:pt idx="3788">
                  <c:v>1.1823593056958148</c:v>
                </c:pt>
                <c:pt idx="3789">
                  <c:v>1.0579004314120448</c:v>
                </c:pt>
                <c:pt idx="3790">
                  <c:v>1.0579004314120448</c:v>
                </c:pt>
                <c:pt idx="3791">
                  <c:v>0.99567099427015993</c:v>
                </c:pt>
                <c:pt idx="3792">
                  <c:v>1.1201298685539298</c:v>
                </c:pt>
                <c:pt idx="3793">
                  <c:v>1.4935064914052398</c:v>
                </c:pt>
                <c:pt idx="3794">
                  <c:v>1.7424242399727798</c:v>
                </c:pt>
                <c:pt idx="3795">
                  <c:v>1.4312770542633548</c:v>
                </c:pt>
                <c:pt idx="3796">
                  <c:v>1.6801948028308948</c:v>
                </c:pt>
                <c:pt idx="3797">
                  <c:v>1.3068181799795848</c:v>
                </c:pt>
                <c:pt idx="3798">
                  <c:v>1.0579004314120448</c:v>
                </c:pt>
                <c:pt idx="3799">
                  <c:v>0.87121211998638992</c:v>
                </c:pt>
                <c:pt idx="3800">
                  <c:v>0.74675324570261992</c:v>
                </c:pt>
                <c:pt idx="3801">
                  <c:v>0.68452380856073491</c:v>
                </c:pt>
                <c:pt idx="3802">
                  <c:v>0.60362554027628434</c:v>
                </c:pt>
                <c:pt idx="3803">
                  <c:v>0.5538419905627765</c:v>
                </c:pt>
                <c:pt idx="3804">
                  <c:v>0.52895021570602241</c:v>
                </c:pt>
                <c:pt idx="3805">
                  <c:v>0.59117965284790741</c:v>
                </c:pt>
                <c:pt idx="3806">
                  <c:v>0.49783549713507996</c:v>
                </c:pt>
                <c:pt idx="3807">
                  <c:v>0.80898268284450492</c:v>
                </c:pt>
                <c:pt idx="3808">
                  <c:v>1.8668831142565498</c:v>
                </c:pt>
                <c:pt idx="3809">
                  <c:v>1.0579004314120448</c:v>
                </c:pt>
                <c:pt idx="3810">
                  <c:v>1.6179653656890098</c:v>
                </c:pt>
                <c:pt idx="3811">
                  <c:v>1.4312770542633548</c:v>
                </c:pt>
                <c:pt idx="3812">
                  <c:v>1.1823593056958148</c:v>
                </c:pt>
                <c:pt idx="3813">
                  <c:v>0.99567099427015993</c:v>
                </c:pt>
                <c:pt idx="3814">
                  <c:v>0.93344155712827492</c:v>
                </c:pt>
                <c:pt idx="3815">
                  <c:v>0.93344155712827492</c:v>
                </c:pt>
                <c:pt idx="3816">
                  <c:v>0.93344155712827492</c:v>
                </c:pt>
                <c:pt idx="3817">
                  <c:v>0.80898268284450492</c:v>
                </c:pt>
                <c:pt idx="3818">
                  <c:v>0.74675324570261992</c:v>
                </c:pt>
                <c:pt idx="3819">
                  <c:v>0.74675324570261992</c:v>
                </c:pt>
                <c:pt idx="3820">
                  <c:v>0.68452380856073491</c:v>
                </c:pt>
                <c:pt idx="3821">
                  <c:v>0.68452380856073491</c:v>
                </c:pt>
                <c:pt idx="3822">
                  <c:v>0.68452380856073491</c:v>
                </c:pt>
                <c:pt idx="3823">
                  <c:v>0.68452380856073491</c:v>
                </c:pt>
                <c:pt idx="3824">
                  <c:v>0.62229437141884991</c:v>
                </c:pt>
                <c:pt idx="3825">
                  <c:v>0.60362554027628434</c:v>
                </c:pt>
                <c:pt idx="3826">
                  <c:v>0.74675324570261992</c:v>
                </c:pt>
                <c:pt idx="3827">
                  <c:v>0.93344155712827492</c:v>
                </c:pt>
                <c:pt idx="3828">
                  <c:v>0.74675324570261992</c:v>
                </c:pt>
                <c:pt idx="3829">
                  <c:v>0.68452380856073491</c:v>
                </c:pt>
                <c:pt idx="3830">
                  <c:v>0.62229437141884991</c:v>
                </c:pt>
                <c:pt idx="3831">
                  <c:v>0.60362554027628434</c:v>
                </c:pt>
                <c:pt idx="3832">
                  <c:v>0.59117965284790741</c:v>
                </c:pt>
                <c:pt idx="3833">
                  <c:v>0.60984848399047298</c:v>
                </c:pt>
                <c:pt idx="3834">
                  <c:v>0.80898268284450492</c:v>
                </c:pt>
                <c:pt idx="3835">
                  <c:v>0.68452380856073491</c:v>
                </c:pt>
                <c:pt idx="3836">
                  <c:v>0.60984848399047298</c:v>
                </c:pt>
                <c:pt idx="3837">
                  <c:v>0.56006493427696491</c:v>
                </c:pt>
                <c:pt idx="3838">
                  <c:v>0.53517315942021093</c:v>
                </c:pt>
                <c:pt idx="3839">
                  <c:v>0.46049783484994899</c:v>
                </c:pt>
                <c:pt idx="3840">
                  <c:v>0.42938311627900649</c:v>
                </c:pt>
                <c:pt idx="3841">
                  <c:v>0.42938311627900649</c:v>
                </c:pt>
                <c:pt idx="3842">
                  <c:v>0.38582251027968695</c:v>
                </c:pt>
                <c:pt idx="3843">
                  <c:v>0.34848484799455592</c:v>
                </c:pt>
                <c:pt idx="3844">
                  <c:v>0.3547077917087445</c:v>
                </c:pt>
                <c:pt idx="3845">
                  <c:v>0.3547077917087445</c:v>
                </c:pt>
                <c:pt idx="3846">
                  <c:v>0.34848484799455592</c:v>
                </c:pt>
                <c:pt idx="3847">
                  <c:v>0.33603896056617899</c:v>
                </c:pt>
                <c:pt idx="3848">
                  <c:v>0.34848484799455592</c:v>
                </c:pt>
                <c:pt idx="3849">
                  <c:v>0.34226190428036746</c:v>
                </c:pt>
                <c:pt idx="3850">
                  <c:v>0.34226190428036746</c:v>
                </c:pt>
                <c:pt idx="3851">
                  <c:v>0.3547077917087445</c:v>
                </c:pt>
                <c:pt idx="3852">
                  <c:v>0.3547077917087445</c:v>
                </c:pt>
                <c:pt idx="3853">
                  <c:v>0.37337662285130996</c:v>
                </c:pt>
                <c:pt idx="3854">
                  <c:v>0.34848484799455592</c:v>
                </c:pt>
                <c:pt idx="3855">
                  <c:v>0.323593073137802</c:v>
                </c:pt>
                <c:pt idx="3856">
                  <c:v>0.30492424199523649</c:v>
                </c:pt>
                <c:pt idx="3857">
                  <c:v>0.28625541085267092</c:v>
                </c:pt>
                <c:pt idx="3858">
                  <c:v>0.26758657971010547</c:v>
                </c:pt>
                <c:pt idx="3859">
                  <c:v>0.24269480485335146</c:v>
                </c:pt>
                <c:pt idx="3860">
                  <c:v>0.261363635995917</c:v>
                </c:pt>
                <c:pt idx="3861">
                  <c:v>0.22402597371078597</c:v>
                </c:pt>
                <c:pt idx="3862">
                  <c:v>0.2302489174249745</c:v>
                </c:pt>
                <c:pt idx="3863">
                  <c:v>0.199134198854032</c:v>
                </c:pt>
                <c:pt idx="3864">
                  <c:v>0.17424242399727796</c:v>
                </c:pt>
                <c:pt idx="3865">
                  <c:v>0.1680194802830895</c:v>
                </c:pt>
                <c:pt idx="3866">
                  <c:v>0.1680194802830895</c:v>
                </c:pt>
                <c:pt idx="3867">
                  <c:v>0.18668831142565498</c:v>
                </c:pt>
                <c:pt idx="3868">
                  <c:v>0.17424242399727796</c:v>
                </c:pt>
                <c:pt idx="3869">
                  <c:v>0.18668831142565498</c:v>
                </c:pt>
                <c:pt idx="3870">
                  <c:v>0.14935064914052398</c:v>
                </c:pt>
                <c:pt idx="3871">
                  <c:v>0.1306818179979585</c:v>
                </c:pt>
                <c:pt idx="3872">
                  <c:v>0.161796536568901</c:v>
                </c:pt>
                <c:pt idx="3873">
                  <c:v>0.15557359285471248</c:v>
                </c:pt>
                <c:pt idx="3874">
                  <c:v>0.15557359285471248</c:v>
                </c:pt>
                <c:pt idx="3875">
                  <c:v>0.18046536771146648</c:v>
                </c:pt>
                <c:pt idx="3876">
                  <c:v>0.1680194802830895</c:v>
                </c:pt>
                <c:pt idx="3877">
                  <c:v>0.13690476171214699</c:v>
                </c:pt>
                <c:pt idx="3878">
                  <c:v>0.1306818179979585</c:v>
                </c:pt>
                <c:pt idx="3879">
                  <c:v>0.1306818179979585</c:v>
                </c:pt>
                <c:pt idx="3880">
                  <c:v>0.12445887428376999</c:v>
                </c:pt>
                <c:pt idx="3881">
                  <c:v>0.11201298685539299</c:v>
                </c:pt>
                <c:pt idx="3882">
                  <c:v>0.11823593056958148</c:v>
                </c:pt>
                <c:pt idx="3883">
                  <c:v>0.14935064914052398</c:v>
                </c:pt>
                <c:pt idx="3884">
                  <c:v>0.1680194802830895</c:v>
                </c:pt>
                <c:pt idx="3885">
                  <c:v>0.13690476171214699</c:v>
                </c:pt>
                <c:pt idx="3886">
                  <c:v>0.12445887428376999</c:v>
                </c:pt>
                <c:pt idx="3887">
                  <c:v>0.1306818179979585</c:v>
                </c:pt>
                <c:pt idx="3888">
                  <c:v>0.1306818179979585</c:v>
                </c:pt>
                <c:pt idx="3889">
                  <c:v>0.1306818179979585</c:v>
                </c:pt>
                <c:pt idx="3890">
                  <c:v>0.14935064914052398</c:v>
                </c:pt>
                <c:pt idx="3891">
                  <c:v>0.15557359285471248</c:v>
                </c:pt>
                <c:pt idx="3892">
                  <c:v>0.14312770542633546</c:v>
                </c:pt>
                <c:pt idx="3893">
                  <c:v>0.1306818179979585</c:v>
                </c:pt>
                <c:pt idx="3894">
                  <c:v>0.11823593056958148</c:v>
                </c:pt>
                <c:pt idx="3895">
                  <c:v>0.1306818179979585</c:v>
                </c:pt>
                <c:pt idx="3896">
                  <c:v>0.11201298685539299</c:v>
                </c:pt>
                <c:pt idx="3897">
                  <c:v>0.12445887428376999</c:v>
                </c:pt>
                <c:pt idx="3898">
                  <c:v>0.1306818179979585</c:v>
                </c:pt>
                <c:pt idx="3899">
                  <c:v>0.14312770542633546</c:v>
                </c:pt>
                <c:pt idx="3900">
                  <c:v>0.1306818179979585</c:v>
                </c:pt>
                <c:pt idx="3901">
                  <c:v>0.11823593056958148</c:v>
                </c:pt>
                <c:pt idx="3902">
                  <c:v>0.12445887428376999</c:v>
                </c:pt>
                <c:pt idx="3903">
                  <c:v>0.12445887428376999</c:v>
                </c:pt>
                <c:pt idx="3904">
                  <c:v>0.11823593056958148</c:v>
                </c:pt>
                <c:pt idx="3905">
                  <c:v>0.11201298685539299</c:v>
                </c:pt>
                <c:pt idx="3906">
                  <c:v>0.11201298685539299</c:v>
                </c:pt>
                <c:pt idx="3907">
                  <c:v>0.10579004314120449</c:v>
                </c:pt>
                <c:pt idx="3908">
                  <c:v>0.10579004314120449</c:v>
                </c:pt>
                <c:pt idx="3909">
                  <c:v>0.10579004314120449</c:v>
                </c:pt>
                <c:pt idx="3910">
                  <c:v>0.11201298685539299</c:v>
                </c:pt>
                <c:pt idx="3911">
                  <c:v>0.11201298685539299</c:v>
                </c:pt>
                <c:pt idx="3912">
                  <c:v>0.11201298685539299</c:v>
                </c:pt>
                <c:pt idx="3913">
                  <c:v>0.11201298685539299</c:v>
                </c:pt>
                <c:pt idx="3914">
                  <c:v>0.11201298685539299</c:v>
                </c:pt>
                <c:pt idx="3915">
                  <c:v>0.11201298685539299</c:v>
                </c:pt>
                <c:pt idx="3916">
                  <c:v>0.12445887428376999</c:v>
                </c:pt>
                <c:pt idx="3917">
                  <c:v>0.12445887428376999</c:v>
                </c:pt>
                <c:pt idx="3918">
                  <c:v>0.11823593056958148</c:v>
                </c:pt>
                <c:pt idx="3919">
                  <c:v>0.11201298685539299</c:v>
                </c:pt>
                <c:pt idx="3920">
                  <c:v>0.11201298685539299</c:v>
                </c:pt>
                <c:pt idx="3921">
                  <c:v>0.11201298685539299</c:v>
                </c:pt>
                <c:pt idx="3922">
                  <c:v>0.11823593056958148</c:v>
                </c:pt>
                <c:pt idx="3923">
                  <c:v>0.10579004314120449</c:v>
                </c:pt>
                <c:pt idx="3924">
                  <c:v>0.10579004314120449</c:v>
                </c:pt>
                <c:pt idx="3925">
                  <c:v>0.10579004314120449</c:v>
                </c:pt>
                <c:pt idx="3926">
                  <c:v>0.10579004314120449</c:v>
                </c:pt>
                <c:pt idx="3927">
                  <c:v>0.10579004314120449</c:v>
                </c:pt>
                <c:pt idx="3928">
                  <c:v>0.10579004314120449</c:v>
                </c:pt>
                <c:pt idx="3929">
                  <c:v>0.10579004314120449</c:v>
                </c:pt>
                <c:pt idx="3930">
                  <c:v>0.10579004314120449</c:v>
                </c:pt>
                <c:pt idx="3931">
                  <c:v>0.10579004314120449</c:v>
                </c:pt>
                <c:pt idx="3932">
                  <c:v>0.10579004314120449</c:v>
                </c:pt>
                <c:pt idx="3933">
                  <c:v>0.10579004314120449</c:v>
                </c:pt>
                <c:pt idx="3934">
                  <c:v>0.11823593056958148</c:v>
                </c:pt>
                <c:pt idx="3935">
                  <c:v>0.14312770542633546</c:v>
                </c:pt>
                <c:pt idx="3936">
                  <c:v>0.12445887428376999</c:v>
                </c:pt>
                <c:pt idx="3937">
                  <c:v>1.9291125513984348</c:v>
                </c:pt>
                <c:pt idx="3938">
                  <c:v>0.68452380856073491</c:v>
                </c:pt>
                <c:pt idx="3939">
                  <c:v>0.38582251027968695</c:v>
                </c:pt>
                <c:pt idx="3940">
                  <c:v>1.3690476171214698</c:v>
                </c:pt>
                <c:pt idx="3941">
                  <c:v>1.1201298685539298</c:v>
                </c:pt>
                <c:pt idx="3942">
                  <c:v>0.522727271991834</c:v>
                </c:pt>
                <c:pt idx="3943">
                  <c:v>0.34226190428036746</c:v>
                </c:pt>
                <c:pt idx="3944">
                  <c:v>0.54761904684858798</c:v>
                </c:pt>
                <c:pt idx="3945">
                  <c:v>0.99567099427015993</c:v>
                </c:pt>
                <c:pt idx="3946">
                  <c:v>0.74675324570261992</c:v>
                </c:pt>
                <c:pt idx="3947">
                  <c:v>1.0579004314120448</c:v>
                </c:pt>
                <c:pt idx="3948">
                  <c:v>0.74675324570261992</c:v>
                </c:pt>
                <c:pt idx="3949">
                  <c:v>0.80898268284450492</c:v>
                </c:pt>
                <c:pt idx="3950">
                  <c:v>1.2445887428376998</c:v>
                </c:pt>
                <c:pt idx="3951">
                  <c:v>0.62229437141884991</c:v>
                </c:pt>
                <c:pt idx="3952">
                  <c:v>0.99567099427015993</c:v>
                </c:pt>
                <c:pt idx="3953">
                  <c:v>2.2402597371078596</c:v>
                </c:pt>
                <c:pt idx="3954">
                  <c:v>2.1158008628240896</c:v>
                </c:pt>
                <c:pt idx="3955">
                  <c:v>2.2402597371078596</c:v>
                </c:pt>
                <c:pt idx="3956">
                  <c:v>1.9291125513984348</c:v>
                </c:pt>
                <c:pt idx="3957">
                  <c:v>1.9913419885403199</c:v>
                </c:pt>
                <c:pt idx="3958">
                  <c:v>1.4312770542633548</c:v>
                </c:pt>
                <c:pt idx="3959">
                  <c:v>1.4312770542633548</c:v>
                </c:pt>
                <c:pt idx="3960">
                  <c:v>1.1201298685539298</c:v>
                </c:pt>
                <c:pt idx="3961">
                  <c:v>0.99567099427015993</c:v>
                </c:pt>
                <c:pt idx="3962">
                  <c:v>0.87121211998638992</c:v>
                </c:pt>
                <c:pt idx="3963">
                  <c:v>0.80898268284450492</c:v>
                </c:pt>
                <c:pt idx="3964">
                  <c:v>0.74675324570261992</c:v>
                </c:pt>
                <c:pt idx="3965">
                  <c:v>0.74675324570261992</c:v>
                </c:pt>
                <c:pt idx="3966">
                  <c:v>0.68452380856073491</c:v>
                </c:pt>
                <c:pt idx="3967">
                  <c:v>0.87121211998638992</c:v>
                </c:pt>
                <c:pt idx="3968">
                  <c:v>1.7424242399727798</c:v>
                </c:pt>
                <c:pt idx="3969">
                  <c:v>0.74675324570261992</c:v>
                </c:pt>
                <c:pt idx="3970">
                  <c:v>0.4916125534208915</c:v>
                </c:pt>
                <c:pt idx="3971">
                  <c:v>0.38582251027968695</c:v>
                </c:pt>
                <c:pt idx="3972">
                  <c:v>0.323593073137802</c:v>
                </c:pt>
                <c:pt idx="3973">
                  <c:v>0.93344155712827492</c:v>
                </c:pt>
                <c:pt idx="3974">
                  <c:v>1.8046536771146648</c:v>
                </c:pt>
                <c:pt idx="3975">
                  <c:v>7.840909079877509</c:v>
                </c:pt>
                <c:pt idx="3976">
                  <c:v>16.864177465450833</c:v>
                </c:pt>
                <c:pt idx="3977">
                  <c:v>11.014610374113644</c:v>
                </c:pt>
                <c:pt idx="3978">
                  <c:v>5.5384199056277641</c:v>
                </c:pt>
                <c:pt idx="3979">
                  <c:v>5.7251082170534193</c:v>
                </c:pt>
                <c:pt idx="3980">
                  <c:v>12.259199116951343</c:v>
                </c:pt>
                <c:pt idx="3981">
                  <c:v>6.4096320256141546</c:v>
                </c:pt>
                <c:pt idx="3982">
                  <c:v>3.7959956656549845</c:v>
                </c:pt>
                <c:pt idx="3983">
                  <c:v>2.8625541085267097</c:v>
                </c:pt>
                <c:pt idx="3984">
                  <c:v>2.4269480485335149</c:v>
                </c:pt>
                <c:pt idx="3985">
                  <c:v>2.2402597371078596</c:v>
                </c:pt>
                <c:pt idx="3986">
                  <c:v>2.7380952342429397</c:v>
                </c:pt>
                <c:pt idx="3987">
                  <c:v>6.3474025884722698</c:v>
                </c:pt>
                <c:pt idx="3988">
                  <c:v>12.69480517694454</c:v>
                </c:pt>
                <c:pt idx="3989">
                  <c:v>10.890151499829875</c:v>
                </c:pt>
                <c:pt idx="3990">
                  <c:v>15.992965345464443</c:v>
                </c:pt>
                <c:pt idx="3991">
                  <c:v>15.992965345464443</c:v>
                </c:pt>
                <c:pt idx="3992">
                  <c:v>9.7077921941340595</c:v>
                </c:pt>
                <c:pt idx="3993">
                  <c:v>6.2229437141884993</c:v>
                </c:pt>
                <c:pt idx="3994">
                  <c:v>4.1071428513644097</c:v>
                </c:pt>
                <c:pt idx="3995">
                  <c:v>3.2359307313780197</c:v>
                </c:pt>
                <c:pt idx="3996">
                  <c:v>2.6758657971010549</c:v>
                </c:pt>
                <c:pt idx="3997">
                  <c:v>2.6758657971010549</c:v>
                </c:pt>
                <c:pt idx="3998">
                  <c:v>2.4891774856753996</c:v>
                </c:pt>
                <c:pt idx="3999">
                  <c:v>2.1158008628240896</c:v>
                </c:pt>
                <c:pt idx="4000">
                  <c:v>2.1780302999659749</c:v>
                </c:pt>
                <c:pt idx="4001">
                  <c:v>2.4891774856753996</c:v>
                </c:pt>
                <c:pt idx="4002">
                  <c:v>4.791666659925145</c:v>
                </c:pt>
                <c:pt idx="4003">
                  <c:v>13.690476171214698</c:v>
                </c:pt>
                <c:pt idx="4004">
                  <c:v>10.952380936971759</c:v>
                </c:pt>
                <c:pt idx="4005">
                  <c:v>8.6498917627220138</c:v>
                </c:pt>
                <c:pt idx="4006">
                  <c:v>14.250541105491664</c:v>
                </c:pt>
                <c:pt idx="4007">
                  <c:v>12.881493488370193</c:v>
                </c:pt>
                <c:pt idx="4008">
                  <c:v>8.9610389484314386</c:v>
                </c:pt>
                <c:pt idx="4009">
                  <c:v>7.1563852713167746</c:v>
                </c:pt>
                <c:pt idx="4010">
                  <c:v>6.6585497741816946</c:v>
                </c:pt>
                <c:pt idx="4011">
                  <c:v>8.4632034512963585</c:v>
                </c:pt>
                <c:pt idx="4012">
                  <c:v>8.1520562655869337</c:v>
                </c:pt>
                <c:pt idx="4013">
                  <c:v>5.6628787799115345</c:v>
                </c:pt>
                <c:pt idx="4014">
                  <c:v>4.1071428513644097</c:v>
                </c:pt>
                <c:pt idx="4015">
                  <c:v>3.2981601685199045</c:v>
                </c:pt>
                <c:pt idx="4016">
                  <c:v>2.8003246713848249</c:v>
                </c:pt>
                <c:pt idx="4017">
                  <c:v>2.4891774856753996</c:v>
                </c:pt>
                <c:pt idx="4018">
                  <c:v>2.1780302999659749</c:v>
                </c:pt>
                <c:pt idx="4019">
                  <c:v>1.9913419885403199</c:v>
                </c:pt>
                <c:pt idx="4020">
                  <c:v>1.8046536771146648</c:v>
                </c:pt>
                <c:pt idx="4021">
                  <c:v>1.6801948028308948</c:v>
                </c:pt>
                <c:pt idx="4022">
                  <c:v>1.5557359285471248</c:v>
                </c:pt>
                <c:pt idx="4023">
                  <c:v>1.4312770542633548</c:v>
                </c:pt>
                <c:pt idx="4024">
                  <c:v>1.6179653656890098</c:v>
                </c:pt>
                <c:pt idx="4025">
                  <c:v>1.4935064914052398</c:v>
                </c:pt>
                <c:pt idx="4026">
                  <c:v>1.5557359285471248</c:v>
                </c:pt>
                <c:pt idx="4027">
                  <c:v>1.4312770542633548</c:v>
                </c:pt>
                <c:pt idx="4028">
                  <c:v>1.2445887428376998</c:v>
                </c:pt>
                <c:pt idx="4029">
                  <c:v>1.1823593056958148</c:v>
                </c:pt>
                <c:pt idx="4030">
                  <c:v>1.1201298685539298</c:v>
                </c:pt>
                <c:pt idx="4031">
                  <c:v>1.1201298685539298</c:v>
                </c:pt>
                <c:pt idx="4032">
                  <c:v>1.0579004314120448</c:v>
                </c:pt>
                <c:pt idx="4033">
                  <c:v>0.99567099427015993</c:v>
                </c:pt>
                <c:pt idx="4034">
                  <c:v>0.99567099427015993</c:v>
                </c:pt>
                <c:pt idx="4035">
                  <c:v>0.99567099427015993</c:v>
                </c:pt>
                <c:pt idx="4036">
                  <c:v>0.93344155712827492</c:v>
                </c:pt>
                <c:pt idx="4037">
                  <c:v>0.93344155712827492</c:v>
                </c:pt>
                <c:pt idx="4038">
                  <c:v>0.87121211998638992</c:v>
                </c:pt>
                <c:pt idx="4039">
                  <c:v>0.87121211998638992</c:v>
                </c:pt>
                <c:pt idx="4040">
                  <c:v>0.99567099427015993</c:v>
                </c:pt>
                <c:pt idx="4041">
                  <c:v>1.0579004314120448</c:v>
                </c:pt>
                <c:pt idx="4042">
                  <c:v>1.1201298685539298</c:v>
                </c:pt>
                <c:pt idx="4043">
                  <c:v>1.0579004314120448</c:v>
                </c:pt>
                <c:pt idx="4044">
                  <c:v>1.1201298685539298</c:v>
                </c:pt>
                <c:pt idx="4045">
                  <c:v>1.2445887428376998</c:v>
                </c:pt>
                <c:pt idx="4046">
                  <c:v>1.3690476171214698</c:v>
                </c:pt>
                <c:pt idx="4047">
                  <c:v>1.3068181799795848</c:v>
                </c:pt>
                <c:pt idx="4048">
                  <c:v>1.3690476171214698</c:v>
                </c:pt>
                <c:pt idx="4049">
                  <c:v>1.3068181799795848</c:v>
                </c:pt>
                <c:pt idx="4050">
                  <c:v>1.3068181799795848</c:v>
                </c:pt>
                <c:pt idx="4051">
                  <c:v>1.2445887428376998</c:v>
                </c:pt>
                <c:pt idx="4052">
                  <c:v>1.1823593056958148</c:v>
                </c:pt>
                <c:pt idx="4053">
                  <c:v>1.1823593056958148</c:v>
                </c:pt>
                <c:pt idx="4054">
                  <c:v>1.1201298685539298</c:v>
                </c:pt>
                <c:pt idx="4055">
                  <c:v>1.1201298685539298</c:v>
                </c:pt>
                <c:pt idx="4056">
                  <c:v>0.99567099427015993</c:v>
                </c:pt>
                <c:pt idx="4057">
                  <c:v>0.93344155712827492</c:v>
                </c:pt>
                <c:pt idx="4058">
                  <c:v>0.87121211998638992</c:v>
                </c:pt>
                <c:pt idx="4059">
                  <c:v>0.80898268284450492</c:v>
                </c:pt>
                <c:pt idx="4060">
                  <c:v>0.80898268284450492</c:v>
                </c:pt>
                <c:pt idx="4061">
                  <c:v>0.74675324570261992</c:v>
                </c:pt>
                <c:pt idx="4062">
                  <c:v>0.74675324570261992</c:v>
                </c:pt>
                <c:pt idx="4063">
                  <c:v>0.68452380856073491</c:v>
                </c:pt>
                <c:pt idx="4064">
                  <c:v>0.68452380856073491</c:v>
                </c:pt>
                <c:pt idx="4065">
                  <c:v>0.68452380856073491</c:v>
                </c:pt>
                <c:pt idx="4066">
                  <c:v>0.68452380856073491</c:v>
                </c:pt>
                <c:pt idx="4067">
                  <c:v>0.74675324570261992</c:v>
                </c:pt>
                <c:pt idx="4068">
                  <c:v>0.68452380856073491</c:v>
                </c:pt>
                <c:pt idx="4069">
                  <c:v>0.68452380856073491</c:v>
                </c:pt>
                <c:pt idx="4070">
                  <c:v>1.4312770542633548</c:v>
                </c:pt>
                <c:pt idx="4071">
                  <c:v>1.4935064914052398</c:v>
                </c:pt>
                <c:pt idx="4072">
                  <c:v>1.1201298685539298</c:v>
                </c:pt>
                <c:pt idx="4073">
                  <c:v>1.3690476171214698</c:v>
                </c:pt>
                <c:pt idx="4074">
                  <c:v>1.1201298685539298</c:v>
                </c:pt>
                <c:pt idx="4075">
                  <c:v>1.1201298685539298</c:v>
                </c:pt>
                <c:pt idx="4076">
                  <c:v>1.1201298685539298</c:v>
                </c:pt>
                <c:pt idx="4077">
                  <c:v>1.0579004314120448</c:v>
                </c:pt>
                <c:pt idx="4078">
                  <c:v>0.99567099427015993</c:v>
                </c:pt>
                <c:pt idx="4079">
                  <c:v>0.93344155712827492</c:v>
                </c:pt>
                <c:pt idx="4080">
                  <c:v>0.87121211998638992</c:v>
                </c:pt>
                <c:pt idx="4081">
                  <c:v>1.0579004314120448</c:v>
                </c:pt>
                <c:pt idx="4082">
                  <c:v>1.6179653656890098</c:v>
                </c:pt>
                <c:pt idx="4083">
                  <c:v>1.4312770542633548</c:v>
                </c:pt>
                <c:pt idx="4084">
                  <c:v>1.3690476171214698</c:v>
                </c:pt>
                <c:pt idx="4085">
                  <c:v>1.3068181799795848</c:v>
                </c:pt>
                <c:pt idx="4086">
                  <c:v>1.1823593056958148</c:v>
                </c:pt>
                <c:pt idx="4087">
                  <c:v>1.1201298685539298</c:v>
                </c:pt>
                <c:pt idx="4088">
                  <c:v>1.0579004314120448</c:v>
                </c:pt>
                <c:pt idx="4089">
                  <c:v>0.99567099427015993</c:v>
                </c:pt>
                <c:pt idx="4090">
                  <c:v>0.93344155712827492</c:v>
                </c:pt>
                <c:pt idx="4091">
                  <c:v>0.87121211998638992</c:v>
                </c:pt>
                <c:pt idx="4092">
                  <c:v>0.87121211998638992</c:v>
                </c:pt>
                <c:pt idx="4093">
                  <c:v>0.87121211998638992</c:v>
                </c:pt>
                <c:pt idx="4094">
                  <c:v>0.74675324570261992</c:v>
                </c:pt>
                <c:pt idx="4095">
                  <c:v>0.87121211998638992</c:v>
                </c:pt>
                <c:pt idx="4096">
                  <c:v>2.4891774856753996</c:v>
                </c:pt>
                <c:pt idx="4097">
                  <c:v>1.6801948028308948</c:v>
                </c:pt>
                <c:pt idx="4098">
                  <c:v>1.6179653656890098</c:v>
                </c:pt>
                <c:pt idx="4099">
                  <c:v>1.4935064914052398</c:v>
                </c:pt>
                <c:pt idx="4100">
                  <c:v>1.3690476171214698</c:v>
                </c:pt>
                <c:pt idx="4101">
                  <c:v>1.3068181799795848</c:v>
                </c:pt>
                <c:pt idx="4102">
                  <c:v>1.2445887428376998</c:v>
                </c:pt>
                <c:pt idx="4103">
                  <c:v>1.1201298685539298</c:v>
                </c:pt>
                <c:pt idx="4104">
                  <c:v>0.99567099427015993</c:v>
                </c:pt>
                <c:pt idx="4105">
                  <c:v>0.93344155712827492</c:v>
                </c:pt>
                <c:pt idx="4106">
                  <c:v>0.87121211998638992</c:v>
                </c:pt>
                <c:pt idx="4107">
                  <c:v>0.80898268284450492</c:v>
                </c:pt>
                <c:pt idx="4108">
                  <c:v>0.74675324570261992</c:v>
                </c:pt>
                <c:pt idx="4109">
                  <c:v>0.68452380856073491</c:v>
                </c:pt>
                <c:pt idx="4110">
                  <c:v>0.68452380856073491</c:v>
                </c:pt>
                <c:pt idx="4111">
                  <c:v>0.80898268284450492</c:v>
                </c:pt>
                <c:pt idx="4112">
                  <c:v>0.93344155712827492</c:v>
                </c:pt>
                <c:pt idx="4113">
                  <c:v>1.7424242399727798</c:v>
                </c:pt>
                <c:pt idx="4114">
                  <c:v>2.4269480485335149</c:v>
                </c:pt>
                <c:pt idx="4115">
                  <c:v>1.6801948028308948</c:v>
                </c:pt>
                <c:pt idx="4116">
                  <c:v>1.4935064914052398</c:v>
                </c:pt>
                <c:pt idx="4117">
                  <c:v>1.4312770542633548</c:v>
                </c:pt>
                <c:pt idx="4118">
                  <c:v>1.2445887428376998</c:v>
                </c:pt>
                <c:pt idx="4119">
                  <c:v>1.1201298685539298</c:v>
                </c:pt>
                <c:pt idx="4120">
                  <c:v>1.1201298685539298</c:v>
                </c:pt>
                <c:pt idx="4121">
                  <c:v>1.1201298685539298</c:v>
                </c:pt>
                <c:pt idx="4122">
                  <c:v>1.0579004314120448</c:v>
                </c:pt>
                <c:pt idx="4123">
                  <c:v>0.93344155712827492</c:v>
                </c:pt>
                <c:pt idx="4124">
                  <c:v>0.87121211998638992</c:v>
                </c:pt>
                <c:pt idx="4125">
                  <c:v>0.87121211998638992</c:v>
                </c:pt>
                <c:pt idx="4126">
                  <c:v>1.0579004314120448</c:v>
                </c:pt>
                <c:pt idx="4127">
                  <c:v>0.93344155712827492</c:v>
                </c:pt>
                <c:pt idx="4128">
                  <c:v>0.80898268284450492</c:v>
                </c:pt>
                <c:pt idx="4129">
                  <c:v>0.80898268284450492</c:v>
                </c:pt>
                <c:pt idx="4130">
                  <c:v>0.74675324570261992</c:v>
                </c:pt>
                <c:pt idx="4131">
                  <c:v>0.68452380856073491</c:v>
                </c:pt>
                <c:pt idx="4132">
                  <c:v>0.68452380856073491</c:v>
                </c:pt>
                <c:pt idx="4133">
                  <c:v>0.68452380856073491</c:v>
                </c:pt>
                <c:pt idx="4134">
                  <c:v>0.62229437141884991</c:v>
                </c:pt>
                <c:pt idx="4135">
                  <c:v>0.59117965284790741</c:v>
                </c:pt>
                <c:pt idx="4136">
                  <c:v>0.56006493427696491</c:v>
                </c:pt>
                <c:pt idx="4137">
                  <c:v>0.54761904684858798</c:v>
                </c:pt>
                <c:pt idx="4138">
                  <c:v>0.522727271991834</c:v>
                </c:pt>
                <c:pt idx="4139">
                  <c:v>0.51650432827764547</c:v>
                </c:pt>
                <c:pt idx="4140">
                  <c:v>0.48538960970670292</c:v>
                </c:pt>
                <c:pt idx="4141">
                  <c:v>0.46049783484994899</c:v>
                </c:pt>
                <c:pt idx="4142">
                  <c:v>0.43560605999319496</c:v>
                </c:pt>
                <c:pt idx="4143">
                  <c:v>0.42938311627900649</c:v>
                </c:pt>
                <c:pt idx="4144">
                  <c:v>0.42938311627900649</c:v>
                </c:pt>
                <c:pt idx="4145">
                  <c:v>0.39826839770806399</c:v>
                </c:pt>
                <c:pt idx="4146">
                  <c:v>0.39826839770806399</c:v>
                </c:pt>
                <c:pt idx="4147">
                  <c:v>0.36093073542293297</c:v>
                </c:pt>
                <c:pt idx="4148">
                  <c:v>0.36093073542293297</c:v>
                </c:pt>
                <c:pt idx="4149">
                  <c:v>0.37337662285130996</c:v>
                </c:pt>
                <c:pt idx="4150">
                  <c:v>0.47916666599251445</c:v>
                </c:pt>
                <c:pt idx="4151">
                  <c:v>0.36715367913712149</c:v>
                </c:pt>
                <c:pt idx="4152">
                  <c:v>0.36093073542293297</c:v>
                </c:pt>
                <c:pt idx="4153">
                  <c:v>0.45427489113576042</c:v>
                </c:pt>
                <c:pt idx="4154">
                  <c:v>0.41693722885062945</c:v>
                </c:pt>
                <c:pt idx="4155">
                  <c:v>0.47916666599251445</c:v>
                </c:pt>
                <c:pt idx="4156">
                  <c:v>0.4916125534208915</c:v>
                </c:pt>
                <c:pt idx="4157">
                  <c:v>0.36715367913712149</c:v>
                </c:pt>
                <c:pt idx="4158">
                  <c:v>0.68452380856073491</c:v>
                </c:pt>
                <c:pt idx="4159">
                  <c:v>1.0579004314120448</c:v>
                </c:pt>
                <c:pt idx="4160">
                  <c:v>4.1693722885062945</c:v>
                </c:pt>
                <c:pt idx="4161">
                  <c:v>2.7380952342429397</c:v>
                </c:pt>
                <c:pt idx="4162">
                  <c:v>2.1780302999659749</c:v>
                </c:pt>
                <c:pt idx="4163">
                  <c:v>1.8668831142565498</c:v>
                </c:pt>
                <c:pt idx="4164">
                  <c:v>2.5514069228172849</c:v>
                </c:pt>
                <c:pt idx="4165">
                  <c:v>2.2402597371078596</c:v>
                </c:pt>
                <c:pt idx="4166">
                  <c:v>2.4891774856753996</c:v>
                </c:pt>
                <c:pt idx="4167">
                  <c:v>1.9291125513984348</c:v>
                </c:pt>
                <c:pt idx="4168">
                  <c:v>1.6801948028308948</c:v>
                </c:pt>
                <c:pt idx="4169">
                  <c:v>1.4935064914052398</c:v>
                </c:pt>
                <c:pt idx="4170">
                  <c:v>1.3690476171214698</c:v>
                </c:pt>
                <c:pt idx="4171">
                  <c:v>1.1823593056958148</c:v>
                </c:pt>
                <c:pt idx="4172">
                  <c:v>1.0579004314120448</c:v>
                </c:pt>
                <c:pt idx="4173">
                  <c:v>0.99567099427015993</c:v>
                </c:pt>
                <c:pt idx="4174">
                  <c:v>0.87121211998638992</c:v>
                </c:pt>
                <c:pt idx="4175">
                  <c:v>0.80898268284450492</c:v>
                </c:pt>
                <c:pt idx="4176">
                  <c:v>0.74675324570261992</c:v>
                </c:pt>
                <c:pt idx="4177">
                  <c:v>0.68452380856073491</c:v>
                </c:pt>
                <c:pt idx="4178">
                  <c:v>0.68452380856073491</c:v>
                </c:pt>
                <c:pt idx="4179">
                  <c:v>0.62229437141884991</c:v>
                </c:pt>
                <c:pt idx="4180">
                  <c:v>0.62229437141884991</c:v>
                </c:pt>
                <c:pt idx="4181">
                  <c:v>1.2445887428376998</c:v>
                </c:pt>
                <c:pt idx="4182">
                  <c:v>0.93344155712827492</c:v>
                </c:pt>
                <c:pt idx="4183">
                  <c:v>0.74675324570261992</c:v>
                </c:pt>
                <c:pt idx="4184">
                  <c:v>0.68452380856073491</c:v>
                </c:pt>
                <c:pt idx="4185">
                  <c:v>0.60362554027628434</c:v>
                </c:pt>
                <c:pt idx="4186">
                  <c:v>0.56628787799115343</c:v>
                </c:pt>
                <c:pt idx="4187">
                  <c:v>0.59740259656209593</c:v>
                </c:pt>
                <c:pt idx="4188">
                  <c:v>0.62229437141884991</c:v>
                </c:pt>
                <c:pt idx="4189">
                  <c:v>0.584956709133719</c:v>
                </c:pt>
                <c:pt idx="4190">
                  <c:v>0.51650432827764547</c:v>
                </c:pt>
                <c:pt idx="4191">
                  <c:v>0.74675324570261992</c:v>
                </c:pt>
                <c:pt idx="4192">
                  <c:v>1.1201298685539298</c:v>
                </c:pt>
                <c:pt idx="4193">
                  <c:v>0.80898268284450492</c:v>
                </c:pt>
                <c:pt idx="4194">
                  <c:v>0.74675324570261992</c:v>
                </c:pt>
                <c:pt idx="4195">
                  <c:v>0.62229437141884991</c:v>
                </c:pt>
                <c:pt idx="4196">
                  <c:v>0.54761904684858798</c:v>
                </c:pt>
                <c:pt idx="4197">
                  <c:v>0.50405844084926843</c:v>
                </c:pt>
                <c:pt idx="4198">
                  <c:v>0.44182900370738343</c:v>
                </c:pt>
                <c:pt idx="4199">
                  <c:v>0.42938311627900649</c:v>
                </c:pt>
                <c:pt idx="4200">
                  <c:v>0.3547077917087445</c:v>
                </c:pt>
                <c:pt idx="4201">
                  <c:v>0.31737012942361342</c:v>
                </c:pt>
                <c:pt idx="4202">
                  <c:v>0.27380952342429399</c:v>
                </c:pt>
                <c:pt idx="4203">
                  <c:v>0.29870129828104797</c:v>
                </c:pt>
                <c:pt idx="4204">
                  <c:v>0.32981601685199047</c:v>
                </c:pt>
                <c:pt idx="4205">
                  <c:v>0.34848484799455592</c:v>
                </c:pt>
                <c:pt idx="4206">
                  <c:v>0.28003246713848245</c:v>
                </c:pt>
                <c:pt idx="4207">
                  <c:v>0.26758657971010547</c:v>
                </c:pt>
                <c:pt idx="4208">
                  <c:v>0.23647186113916296</c:v>
                </c:pt>
                <c:pt idx="4209">
                  <c:v>0.21158008628240899</c:v>
                </c:pt>
                <c:pt idx="4210">
                  <c:v>0.21158008628240899</c:v>
                </c:pt>
                <c:pt idx="4211">
                  <c:v>0.23647186113916296</c:v>
                </c:pt>
                <c:pt idx="4212">
                  <c:v>0.2302489174249745</c:v>
                </c:pt>
                <c:pt idx="4213">
                  <c:v>0.22402597371078597</c:v>
                </c:pt>
                <c:pt idx="4214">
                  <c:v>0.21780302999659748</c:v>
                </c:pt>
                <c:pt idx="4215">
                  <c:v>0.20535714256822046</c:v>
                </c:pt>
                <c:pt idx="4216">
                  <c:v>0.21158008628240899</c:v>
                </c:pt>
                <c:pt idx="4217">
                  <c:v>0.199134198854032</c:v>
                </c:pt>
                <c:pt idx="4218">
                  <c:v>0.199134198854032</c:v>
                </c:pt>
                <c:pt idx="4219">
                  <c:v>0.22402597371078597</c:v>
                </c:pt>
                <c:pt idx="4220">
                  <c:v>0.24269480485335146</c:v>
                </c:pt>
                <c:pt idx="4221">
                  <c:v>0.199134198854032</c:v>
                </c:pt>
                <c:pt idx="4222">
                  <c:v>0.161796536568901</c:v>
                </c:pt>
                <c:pt idx="4223">
                  <c:v>0.1306818179979585</c:v>
                </c:pt>
                <c:pt idx="4224">
                  <c:v>0.11823593056958148</c:v>
                </c:pt>
                <c:pt idx="4225">
                  <c:v>9.9567099427015998E-2</c:v>
                </c:pt>
                <c:pt idx="4226">
                  <c:v>0.14312770542633546</c:v>
                </c:pt>
                <c:pt idx="4227">
                  <c:v>0.13690476171214699</c:v>
                </c:pt>
                <c:pt idx="4228">
                  <c:v>0.11823593056958148</c:v>
                </c:pt>
                <c:pt idx="4229">
                  <c:v>9.334415571282749E-2</c:v>
                </c:pt>
                <c:pt idx="4230">
                  <c:v>0.11201298685539299</c:v>
                </c:pt>
                <c:pt idx="4231">
                  <c:v>0.11823593056958148</c:v>
                </c:pt>
                <c:pt idx="4232">
                  <c:v>0.15557359285471248</c:v>
                </c:pt>
                <c:pt idx="4233">
                  <c:v>0.12445887428376999</c:v>
                </c:pt>
                <c:pt idx="4234">
                  <c:v>0.1306818179979585</c:v>
                </c:pt>
                <c:pt idx="4235">
                  <c:v>0.12445887428376999</c:v>
                </c:pt>
                <c:pt idx="4236">
                  <c:v>0.11201298685539299</c:v>
                </c:pt>
                <c:pt idx="4237">
                  <c:v>0.11201298685539299</c:v>
                </c:pt>
                <c:pt idx="4238">
                  <c:v>9.9567099427015998E-2</c:v>
                </c:pt>
                <c:pt idx="4239">
                  <c:v>0.11201298685539299</c:v>
                </c:pt>
                <c:pt idx="4240">
                  <c:v>0.12445887428376999</c:v>
                </c:pt>
                <c:pt idx="4241">
                  <c:v>0.13690476171214699</c:v>
                </c:pt>
                <c:pt idx="4242">
                  <c:v>0.10579004314120449</c:v>
                </c:pt>
                <c:pt idx="4243">
                  <c:v>0.10579004314120449</c:v>
                </c:pt>
                <c:pt idx="4244">
                  <c:v>0.11823593056958148</c:v>
                </c:pt>
                <c:pt idx="4245">
                  <c:v>0.1306818179979585</c:v>
                </c:pt>
                <c:pt idx="4246">
                  <c:v>0.11823593056958148</c:v>
                </c:pt>
                <c:pt idx="4247">
                  <c:v>0.10579004314120449</c:v>
                </c:pt>
                <c:pt idx="4248">
                  <c:v>0.11201298685539299</c:v>
                </c:pt>
                <c:pt idx="4249">
                  <c:v>8.7121211998638981E-2</c:v>
                </c:pt>
                <c:pt idx="4250">
                  <c:v>0.11201298685539299</c:v>
                </c:pt>
                <c:pt idx="4251">
                  <c:v>0.11201298685539299</c:v>
                </c:pt>
                <c:pt idx="4252">
                  <c:v>0.1680194802830895</c:v>
                </c:pt>
                <c:pt idx="4253">
                  <c:v>0.1680194802830895</c:v>
                </c:pt>
                <c:pt idx="4254">
                  <c:v>0.22402597371078597</c:v>
                </c:pt>
                <c:pt idx="4255">
                  <c:v>0.2302489174249745</c:v>
                </c:pt>
                <c:pt idx="4256">
                  <c:v>0.45427489113576042</c:v>
                </c:pt>
                <c:pt idx="4257">
                  <c:v>0.24891774856753998</c:v>
                </c:pt>
                <c:pt idx="4258">
                  <c:v>0.45427489113576042</c:v>
                </c:pt>
                <c:pt idx="4259">
                  <c:v>0.27380952342429399</c:v>
                </c:pt>
                <c:pt idx="4260">
                  <c:v>0.20535714256822046</c:v>
                </c:pt>
                <c:pt idx="4261">
                  <c:v>0.19291125513984347</c:v>
                </c:pt>
                <c:pt idx="4262">
                  <c:v>0.1680194802830895</c:v>
                </c:pt>
                <c:pt idx="4263">
                  <c:v>0.68452380856073491</c:v>
                </c:pt>
                <c:pt idx="4264">
                  <c:v>0.25514069228172848</c:v>
                </c:pt>
                <c:pt idx="4265">
                  <c:v>0.74675324570261992</c:v>
                </c:pt>
                <c:pt idx="4266">
                  <c:v>2.7380952342429397</c:v>
                </c:pt>
                <c:pt idx="4267">
                  <c:v>0.74675324570261992</c:v>
                </c:pt>
                <c:pt idx="4268">
                  <c:v>0.37337662285130996</c:v>
                </c:pt>
                <c:pt idx="4269">
                  <c:v>0.24269480485335146</c:v>
                </c:pt>
                <c:pt idx="4270">
                  <c:v>0.18668831142565498</c:v>
                </c:pt>
                <c:pt idx="4271">
                  <c:v>0.14312770542633546</c:v>
                </c:pt>
                <c:pt idx="4272">
                  <c:v>0.12445887428376999</c:v>
                </c:pt>
                <c:pt idx="4273">
                  <c:v>0.11823593056958148</c:v>
                </c:pt>
                <c:pt idx="4274">
                  <c:v>0.12445887428376999</c:v>
                </c:pt>
                <c:pt idx="4275">
                  <c:v>0.1306818179979585</c:v>
                </c:pt>
                <c:pt idx="4276">
                  <c:v>0.14312770542633546</c:v>
                </c:pt>
                <c:pt idx="4277">
                  <c:v>0.13690476171214699</c:v>
                </c:pt>
                <c:pt idx="4278">
                  <c:v>0.11201298685539299</c:v>
                </c:pt>
                <c:pt idx="4279">
                  <c:v>0.11823593056958148</c:v>
                </c:pt>
                <c:pt idx="4280">
                  <c:v>0.11823593056958148</c:v>
                </c:pt>
                <c:pt idx="4281">
                  <c:v>0.24269480485335146</c:v>
                </c:pt>
                <c:pt idx="4282">
                  <c:v>0.48538960970670292</c:v>
                </c:pt>
                <c:pt idx="4283">
                  <c:v>0.68452380856073491</c:v>
                </c:pt>
                <c:pt idx="4284">
                  <c:v>0.87121211998638992</c:v>
                </c:pt>
                <c:pt idx="4285">
                  <c:v>0.93344155712827492</c:v>
                </c:pt>
                <c:pt idx="4286">
                  <c:v>0.49783549713507996</c:v>
                </c:pt>
                <c:pt idx="4287">
                  <c:v>0.5538419905627765</c:v>
                </c:pt>
                <c:pt idx="4288">
                  <c:v>2.4269480485335149</c:v>
                </c:pt>
                <c:pt idx="4289">
                  <c:v>5.8495670913371898</c:v>
                </c:pt>
                <c:pt idx="4290">
                  <c:v>8.2765151398707033</c:v>
                </c:pt>
                <c:pt idx="4291">
                  <c:v>3.6715367913712145</c:v>
                </c:pt>
                <c:pt idx="4292">
                  <c:v>2.7380952342429397</c:v>
                </c:pt>
                <c:pt idx="4293">
                  <c:v>2.3024891742497449</c:v>
                </c:pt>
                <c:pt idx="4294">
                  <c:v>1.9291125513984348</c:v>
                </c:pt>
                <c:pt idx="4295">
                  <c:v>1.6801948028308948</c:v>
                </c:pt>
                <c:pt idx="4296">
                  <c:v>1.4935064914052398</c:v>
                </c:pt>
                <c:pt idx="4297">
                  <c:v>1.3690476171214698</c:v>
                </c:pt>
                <c:pt idx="4298">
                  <c:v>1.3068181799795848</c:v>
                </c:pt>
                <c:pt idx="4299">
                  <c:v>1.1823593056958148</c:v>
                </c:pt>
                <c:pt idx="4300">
                  <c:v>1.1201298685539298</c:v>
                </c:pt>
                <c:pt idx="4301">
                  <c:v>1.0579004314120448</c:v>
                </c:pt>
                <c:pt idx="4302">
                  <c:v>0.99567099427015993</c:v>
                </c:pt>
                <c:pt idx="4303">
                  <c:v>0.93344155712827492</c:v>
                </c:pt>
                <c:pt idx="4304">
                  <c:v>0.93344155712827492</c:v>
                </c:pt>
                <c:pt idx="4305">
                  <c:v>0.87121211998638992</c:v>
                </c:pt>
                <c:pt idx="4306">
                  <c:v>0.87121211998638992</c:v>
                </c:pt>
                <c:pt idx="4307">
                  <c:v>0.87121211998638992</c:v>
                </c:pt>
                <c:pt idx="4308">
                  <c:v>0.93344155712827492</c:v>
                </c:pt>
                <c:pt idx="4309">
                  <c:v>0.80898268284450492</c:v>
                </c:pt>
                <c:pt idx="4310">
                  <c:v>0.80898268284450492</c:v>
                </c:pt>
                <c:pt idx="4311">
                  <c:v>0.80898268284450492</c:v>
                </c:pt>
                <c:pt idx="4312">
                  <c:v>0.80898268284450492</c:v>
                </c:pt>
                <c:pt idx="4313">
                  <c:v>0.80898268284450492</c:v>
                </c:pt>
                <c:pt idx="4314">
                  <c:v>0.80898268284450492</c:v>
                </c:pt>
                <c:pt idx="4315">
                  <c:v>0.80898268284450492</c:v>
                </c:pt>
                <c:pt idx="4316">
                  <c:v>0.80898268284450492</c:v>
                </c:pt>
                <c:pt idx="4317">
                  <c:v>0.87121211998638992</c:v>
                </c:pt>
                <c:pt idx="4318">
                  <c:v>0.87121211998638992</c:v>
                </c:pt>
                <c:pt idx="4319">
                  <c:v>0.80898268284450492</c:v>
                </c:pt>
                <c:pt idx="4320">
                  <c:v>0.80898268284450492</c:v>
                </c:pt>
                <c:pt idx="4321">
                  <c:v>0.80898268284450492</c:v>
                </c:pt>
                <c:pt idx="4322">
                  <c:v>0.80898268284450492</c:v>
                </c:pt>
                <c:pt idx="4323">
                  <c:v>1.6179653656890098</c:v>
                </c:pt>
                <c:pt idx="4324">
                  <c:v>1.0579004314120448</c:v>
                </c:pt>
                <c:pt idx="4325">
                  <c:v>0.93344155712827492</c:v>
                </c:pt>
                <c:pt idx="4326">
                  <c:v>1.1823593056958148</c:v>
                </c:pt>
                <c:pt idx="4327">
                  <c:v>1.8046536771146648</c:v>
                </c:pt>
                <c:pt idx="4328">
                  <c:v>2.4891774856753996</c:v>
                </c:pt>
                <c:pt idx="4329">
                  <c:v>1.8046536771146648</c:v>
                </c:pt>
                <c:pt idx="4330">
                  <c:v>1.4935064914052398</c:v>
                </c:pt>
                <c:pt idx="4331">
                  <c:v>1.3690476171214698</c:v>
                </c:pt>
                <c:pt idx="4332">
                  <c:v>1.2445887428376998</c:v>
                </c:pt>
                <c:pt idx="4333">
                  <c:v>1.5557359285471248</c:v>
                </c:pt>
                <c:pt idx="4334">
                  <c:v>1.3068181799795848</c:v>
                </c:pt>
                <c:pt idx="4335">
                  <c:v>1.1823593056958148</c:v>
                </c:pt>
                <c:pt idx="4336">
                  <c:v>1.1823593056958148</c:v>
                </c:pt>
                <c:pt idx="4337">
                  <c:v>1.1823593056958148</c:v>
                </c:pt>
                <c:pt idx="4338">
                  <c:v>1.1201298685539298</c:v>
                </c:pt>
                <c:pt idx="4339">
                  <c:v>1.5557359285471248</c:v>
                </c:pt>
                <c:pt idx="4340">
                  <c:v>2.6758657971010549</c:v>
                </c:pt>
                <c:pt idx="4341">
                  <c:v>2.3024891742497449</c:v>
                </c:pt>
                <c:pt idx="4342">
                  <c:v>2.0535714256822049</c:v>
                </c:pt>
                <c:pt idx="4343">
                  <c:v>1.8046536771146648</c:v>
                </c:pt>
                <c:pt idx="4344">
                  <c:v>1.6179653656890098</c:v>
                </c:pt>
                <c:pt idx="4345">
                  <c:v>1.4935064914052398</c:v>
                </c:pt>
                <c:pt idx="4346">
                  <c:v>1.3690476171214698</c:v>
                </c:pt>
                <c:pt idx="4347">
                  <c:v>1.3068181799795848</c:v>
                </c:pt>
                <c:pt idx="4348">
                  <c:v>1.2445887428376998</c:v>
                </c:pt>
                <c:pt idx="4349">
                  <c:v>1.1823593056958148</c:v>
                </c:pt>
                <c:pt idx="4350">
                  <c:v>1.1201298685539298</c:v>
                </c:pt>
                <c:pt idx="4351">
                  <c:v>1.0579004314120448</c:v>
                </c:pt>
                <c:pt idx="4352">
                  <c:v>1.3690476171214698</c:v>
                </c:pt>
                <c:pt idx="4353">
                  <c:v>2.8003246713848249</c:v>
                </c:pt>
                <c:pt idx="4354">
                  <c:v>1.7424242399727798</c:v>
                </c:pt>
                <c:pt idx="4355">
                  <c:v>1.4312770542633548</c:v>
                </c:pt>
                <c:pt idx="4356">
                  <c:v>1.1201298685539298</c:v>
                </c:pt>
                <c:pt idx="4357">
                  <c:v>1.0579004314120448</c:v>
                </c:pt>
                <c:pt idx="4358">
                  <c:v>0.93344155712827492</c:v>
                </c:pt>
                <c:pt idx="4359">
                  <c:v>0.74675324570261992</c:v>
                </c:pt>
                <c:pt idx="4360">
                  <c:v>0.68452380856073491</c:v>
                </c:pt>
                <c:pt idx="4361">
                  <c:v>0.68452380856073491</c:v>
                </c:pt>
                <c:pt idx="4362">
                  <c:v>0.62229437141884991</c:v>
                </c:pt>
                <c:pt idx="4363">
                  <c:v>0.62229437141884991</c:v>
                </c:pt>
                <c:pt idx="4364">
                  <c:v>0.60984848399047298</c:v>
                </c:pt>
                <c:pt idx="4365">
                  <c:v>0.56628787799115343</c:v>
                </c:pt>
                <c:pt idx="4366">
                  <c:v>0.53517315942021093</c:v>
                </c:pt>
                <c:pt idx="4367">
                  <c:v>0.50405844084926843</c:v>
                </c:pt>
                <c:pt idx="4368">
                  <c:v>0.47294372227832593</c:v>
                </c:pt>
                <c:pt idx="4369">
                  <c:v>0.45427489113576042</c:v>
                </c:pt>
                <c:pt idx="4370">
                  <c:v>0.40449134142225246</c:v>
                </c:pt>
                <c:pt idx="4371">
                  <c:v>0.39826839770806399</c:v>
                </c:pt>
                <c:pt idx="4372">
                  <c:v>0.41071428513644093</c:v>
                </c:pt>
                <c:pt idx="4373">
                  <c:v>0.39826839770806399</c:v>
                </c:pt>
                <c:pt idx="4374">
                  <c:v>0.37959956656549843</c:v>
                </c:pt>
                <c:pt idx="4375">
                  <c:v>0.36093073542293297</c:v>
                </c:pt>
                <c:pt idx="4376">
                  <c:v>0.3547077917087445</c:v>
                </c:pt>
                <c:pt idx="4377">
                  <c:v>0.33603896056617899</c:v>
                </c:pt>
                <c:pt idx="4378">
                  <c:v>0.323593073137802</c:v>
                </c:pt>
                <c:pt idx="4379">
                  <c:v>0.30492424199523649</c:v>
                </c:pt>
                <c:pt idx="4380">
                  <c:v>0.29870129828104797</c:v>
                </c:pt>
                <c:pt idx="4381">
                  <c:v>0.29870129828104797</c:v>
                </c:pt>
                <c:pt idx="4382">
                  <c:v>0.34848484799455592</c:v>
                </c:pt>
                <c:pt idx="4383">
                  <c:v>0.36715367913712149</c:v>
                </c:pt>
                <c:pt idx="4384">
                  <c:v>0.31114718570942496</c:v>
                </c:pt>
                <c:pt idx="4385">
                  <c:v>0.37337662285130996</c:v>
                </c:pt>
                <c:pt idx="4386">
                  <c:v>0.32981601685199047</c:v>
                </c:pt>
                <c:pt idx="4387">
                  <c:v>0.28625541085267092</c:v>
                </c:pt>
                <c:pt idx="4388">
                  <c:v>0.27380952342429399</c:v>
                </c:pt>
                <c:pt idx="4389">
                  <c:v>0.47294372227832593</c:v>
                </c:pt>
                <c:pt idx="4390">
                  <c:v>1.1823593056958148</c:v>
                </c:pt>
                <c:pt idx="4391">
                  <c:v>1.3690476171214698</c:v>
                </c:pt>
                <c:pt idx="4392">
                  <c:v>1.1201298685539298</c:v>
                </c:pt>
                <c:pt idx="4393">
                  <c:v>2.7380952342429397</c:v>
                </c:pt>
                <c:pt idx="4394">
                  <c:v>3.9204545399387545</c:v>
                </c:pt>
                <c:pt idx="4395">
                  <c:v>3.0492424199523649</c:v>
                </c:pt>
                <c:pt idx="4396">
                  <c:v>2.4891774856753996</c:v>
                </c:pt>
                <c:pt idx="4397">
                  <c:v>2.1158008628240896</c:v>
                </c:pt>
                <c:pt idx="4398">
                  <c:v>1.8046536771146648</c:v>
                </c:pt>
                <c:pt idx="4399">
                  <c:v>1.5557359285471248</c:v>
                </c:pt>
                <c:pt idx="4400">
                  <c:v>1.3690476171214698</c:v>
                </c:pt>
                <c:pt idx="4401">
                  <c:v>1.1823593056958148</c:v>
                </c:pt>
                <c:pt idx="4402">
                  <c:v>1.0579004314120448</c:v>
                </c:pt>
                <c:pt idx="4403">
                  <c:v>0.93344155712827492</c:v>
                </c:pt>
                <c:pt idx="4404">
                  <c:v>0.87121211998638992</c:v>
                </c:pt>
                <c:pt idx="4405">
                  <c:v>0.80898268284450492</c:v>
                </c:pt>
                <c:pt idx="4406">
                  <c:v>0.74675324570261992</c:v>
                </c:pt>
                <c:pt idx="4407">
                  <c:v>0.68452380856073491</c:v>
                </c:pt>
                <c:pt idx="4408">
                  <c:v>0.68452380856073491</c:v>
                </c:pt>
                <c:pt idx="4409">
                  <c:v>0.74675324570261992</c:v>
                </c:pt>
                <c:pt idx="4410">
                  <c:v>0.93344155712827492</c:v>
                </c:pt>
                <c:pt idx="4411">
                  <c:v>1.3690476171214698</c:v>
                </c:pt>
                <c:pt idx="4412">
                  <c:v>1.0579004314120448</c:v>
                </c:pt>
                <c:pt idx="4413">
                  <c:v>0.93344155712827492</c:v>
                </c:pt>
                <c:pt idx="4414">
                  <c:v>0.87121211998638992</c:v>
                </c:pt>
                <c:pt idx="4415">
                  <c:v>0.87121211998638992</c:v>
                </c:pt>
                <c:pt idx="4416">
                  <c:v>0.87121211998638992</c:v>
                </c:pt>
                <c:pt idx="4417">
                  <c:v>0.87121211998638992</c:v>
                </c:pt>
                <c:pt idx="4418">
                  <c:v>0.74675324570261992</c:v>
                </c:pt>
                <c:pt idx="4419">
                  <c:v>0.68452380856073491</c:v>
                </c:pt>
                <c:pt idx="4420">
                  <c:v>0.80898268284450492</c:v>
                </c:pt>
                <c:pt idx="4421">
                  <c:v>0.87121211998638992</c:v>
                </c:pt>
                <c:pt idx="4422">
                  <c:v>0.87121211998638992</c:v>
                </c:pt>
                <c:pt idx="4423">
                  <c:v>1.1823593056958148</c:v>
                </c:pt>
                <c:pt idx="4424">
                  <c:v>3.6715367913712145</c:v>
                </c:pt>
                <c:pt idx="4425">
                  <c:v>8.7121211998638994</c:v>
                </c:pt>
                <c:pt idx="4426">
                  <c:v>5.9117965284790746</c:v>
                </c:pt>
                <c:pt idx="4427">
                  <c:v>8.5254328884382442</c:v>
                </c:pt>
                <c:pt idx="4428">
                  <c:v>8.0898268284450499</c:v>
                </c:pt>
                <c:pt idx="4429">
                  <c:v>9.5211038827084042</c:v>
                </c:pt>
                <c:pt idx="4430">
                  <c:v>11.325757559823069</c:v>
                </c:pt>
                <c:pt idx="4431">
                  <c:v>11.076839811255528</c:v>
                </c:pt>
                <c:pt idx="4432">
                  <c:v>10.267857128411023</c:v>
                </c:pt>
                <c:pt idx="4433">
                  <c:v>6.7207792113235794</c:v>
                </c:pt>
                <c:pt idx="4434">
                  <c:v>4.4805194742157193</c:v>
                </c:pt>
                <c:pt idx="4435">
                  <c:v>3.4848484799455597</c:v>
                </c:pt>
                <c:pt idx="4436">
                  <c:v>3.1114718570942497</c:v>
                </c:pt>
                <c:pt idx="4437">
                  <c:v>2.8003246713848249</c:v>
                </c:pt>
                <c:pt idx="4438">
                  <c:v>2.4269480485335149</c:v>
                </c:pt>
                <c:pt idx="4439">
                  <c:v>2.1158008628240896</c:v>
                </c:pt>
                <c:pt idx="4440">
                  <c:v>1.9913419885403199</c:v>
                </c:pt>
                <c:pt idx="4441">
                  <c:v>1.8668831142565498</c:v>
                </c:pt>
                <c:pt idx="4442">
                  <c:v>1.6801948028308948</c:v>
                </c:pt>
                <c:pt idx="4443">
                  <c:v>1.9913419885403199</c:v>
                </c:pt>
                <c:pt idx="4444">
                  <c:v>2.6758657971010549</c:v>
                </c:pt>
                <c:pt idx="4445">
                  <c:v>2.4891774856753996</c:v>
                </c:pt>
                <c:pt idx="4446">
                  <c:v>6.2229437141884993</c:v>
                </c:pt>
                <c:pt idx="4447">
                  <c:v>12.570346302660768</c:v>
                </c:pt>
                <c:pt idx="4448">
                  <c:v>8.2142857027288194</c:v>
                </c:pt>
                <c:pt idx="4449">
                  <c:v>6.2229437141884993</c:v>
                </c:pt>
                <c:pt idx="4450">
                  <c:v>11.263528122681183</c:v>
                </c:pt>
                <c:pt idx="4451">
                  <c:v>7.3430735827424289</c:v>
                </c:pt>
                <c:pt idx="4452">
                  <c:v>4.6049783484994897</c:v>
                </c:pt>
                <c:pt idx="4453">
                  <c:v>3.5470779170874445</c:v>
                </c:pt>
                <c:pt idx="4454">
                  <c:v>3.0492424199523649</c:v>
                </c:pt>
                <c:pt idx="4455">
                  <c:v>2.8625541085267097</c:v>
                </c:pt>
                <c:pt idx="4456">
                  <c:v>2.3647186113916296</c:v>
                </c:pt>
                <c:pt idx="4457">
                  <c:v>2.2402597371078596</c:v>
                </c:pt>
                <c:pt idx="4458">
                  <c:v>2.5514069228172849</c:v>
                </c:pt>
                <c:pt idx="4459">
                  <c:v>1.9913419885403199</c:v>
                </c:pt>
                <c:pt idx="4460">
                  <c:v>1.8668831142565498</c:v>
                </c:pt>
                <c:pt idx="4461">
                  <c:v>1.7424242399727798</c:v>
                </c:pt>
                <c:pt idx="4462">
                  <c:v>1.6179653656890098</c:v>
                </c:pt>
                <c:pt idx="4463">
                  <c:v>1.4935064914052398</c:v>
                </c:pt>
                <c:pt idx="4464">
                  <c:v>1.3690476171214698</c:v>
                </c:pt>
                <c:pt idx="4465">
                  <c:v>1.3068181799795848</c:v>
                </c:pt>
                <c:pt idx="4466">
                  <c:v>1.4935064914052398</c:v>
                </c:pt>
                <c:pt idx="4467">
                  <c:v>1.8668831142565498</c:v>
                </c:pt>
                <c:pt idx="4468">
                  <c:v>2.6758657971010549</c:v>
                </c:pt>
                <c:pt idx="4469">
                  <c:v>8.0898268284450499</c:v>
                </c:pt>
                <c:pt idx="4470">
                  <c:v>15.992965345464443</c:v>
                </c:pt>
                <c:pt idx="4471">
                  <c:v>10.205627691269139</c:v>
                </c:pt>
                <c:pt idx="4472">
                  <c:v>6.0362554027628441</c:v>
                </c:pt>
                <c:pt idx="4473">
                  <c:v>4.3560605999319497</c:v>
                </c:pt>
                <c:pt idx="4474">
                  <c:v>3.4226190428036745</c:v>
                </c:pt>
                <c:pt idx="4475">
                  <c:v>2.9870129828104797</c:v>
                </c:pt>
                <c:pt idx="4476">
                  <c:v>2.8003246713848249</c:v>
                </c:pt>
                <c:pt idx="4477">
                  <c:v>2.4269480485335149</c:v>
                </c:pt>
                <c:pt idx="4478">
                  <c:v>2.1780302999659749</c:v>
                </c:pt>
                <c:pt idx="4479">
                  <c:v>1.9291125513984348</c:v>
                </c:pt>
                <c:pt idx="4480">
                  <c:v>1.8668831142565498</c:v>
                </c:pt>
                <c:pt idx="4481">
                  <c:v>1.9291125513984348</c:v>
                </c:pt>
                <c:pt idx="4482">
                  <c:v>1.6179653656890098</c:v>
                </c:pt>
                <c:pt idx="4483">
                  <c:v>1.4935064914052398</c:v>
                </c:pt>
                <c:pt idx="4484">
                  <c:v>1.3690476171214698</c:v>
                </c:pt>
                <c:pt idx="4485">
                  <c:v>1.3068181799795848</c:v>
                </c:pt>
                <c:pt idx="4486">
                  <c:v>1.1823593056958148</c:v>
                </c:pt>
                <c:pt idx="4487">
                  <c:v>1.1201298685539298</c:v>
                </c:pt>
                <c:pt idx="4488">
                  <c:v>1.1201298685539298</c:v>
                </c:pt>
                <c:pt idx="4489">
                  <c:v>1.7424242399727798</c:v>
                </c:pt>
                <c:pt idx="4490">
                  <c:v>1.4312770542633548</c:v>
                </c:pt>
                <c:pt idx="4491">
                  <c:v>1.2445887428376998</c:v>
                </c:pt>
                <c:pt idx="4492">
                  <c:v>1.1201298685539298</c:v>
                </c:pt>
                <c:pt idx="4493">
                  <c:v>1.0579004314120448</c:v>
                </c:pt>
                <c:pt idx="4494">
                  <c:v>1.3690476171214698</c:v>
                </c:pt>
                <c:pt idx="4495">
                  <c:v>1.9913419885403199</c:v>
                </c:pt>
                <c:pt idx="4496">
                  <c:v>3.6715367913712145</c:v>
                </c:pt>
                <c:pt idx="4497">
                  <c:v>3.1114718570942497</c:v>
                </c:pt>
                <c:pt idx="4498">
                  <c:v>2.6758657971010549</c:v>
                </c:pt>
                <c:pt idx="4499">
                  <c:v>2.8625541085267097</c:v>
                </c:pt>
                <c:pt idx="4500">
                  <c:v>2.2402597371078596</c:v>
                </c:pt>
                <c:pt idx="4501">
                  <c:v>1.9291125513984348</c:v>
                </c:pt>
                <c:pt idx="4502">
                  <c:v>1.7424242399727798</c:v>
                </c:pt>
                <c:pt idx="4503">
                  <c:v>1.5557359285471248</c:v>
                </c:pt>
                <c:pt idx="4504">
                  <c:v>1.4312770542633548</c:v>
                </c:pt>
                <c:pt idx="4505">
                  <c:v>1.3690476171214698</c:v>
                </c:pt>
                <c:pt idx="4506">
                  <c:v>1.6801948028308948</c:v>
                </c:pt>
                <c:pt idx="4507">
                  <c:v>1.4312770542633548</c:v>
                </c:pt>
                <c:pt idx="4508">
                  <c:v>1.1823593056958148</c:v>
                </c:pt>
                <c:pt idx="4509">
                  <c:v>1.0579004314120448</c:v>
                </c:pt>
                <c:pt idx="4510">
                  <c:v>1.3068181799795848</c:v>
                </c:pt>
                <c:pt idx="4511">
                  <c:v>1.6179653656890098</c:v>
                </c:pt>
                <c:pt idx="4512">
                  <c:v>1.6801948028308948</c:v>
                </c:pt>
                <c:pt idx="4513">
                  <c:v>1.3068181799795848</c:v>
                </c:pt>
                <c:pt idx="4514">
                  <c:v>1.2445887428376998</c:v>
                </c:pt>
                <c:pt idx="4515">
                  <c:v>1.1201298685539298</c:v>
                </c:pt>
                <c:pt idx="4516">
                  <c:v>0.99567099427015993</c:v>
                </c:pt>
                <c:pt idx="4517">
                  <c:v>0.93344155712827492</c:v>
                </c:pt>
                <c:pt idx="4518">
                  <c:v>0.87121211998638992</c:v>
                </c:pt>
                <c:pt idx="4519">
                  <c:v>0.80898268284450492</c:v>
                </c:pt>
                <c:pt idx="4520">
                  <c:v>1.1201298685539298</c:v>
                </c:pt>
                <c:pt idx="4521">
                  <c:v>0.87121211998638992</c:v>
                </c:pt>
                <c:pt idx="4522">
                  <c:v>0.74675324570261992</c:v>
                </c:pt>
                <c:pt idx="4523">
                  <c:v>0.68452380856073491</c:v>
                </c:pt>
                <c:pt idx="4524">
                  <c:v>0.62229437141884991</c:v>
                </c:pt>
                <c:pt idx="4525">
                  <c:v>0.62229437141884991</c:v>
                </c:pt>
                <c:pt idx="4526">
                  <c:v>0.59740259656209593</c:v>
                </c:pt>
                <c:pt idx="4527">
                  <c:v>0.57251082170534184</c:v>
                </c:pt>
                <c:pt idx="4528">
                  <c:v>0.54761904684858798</c:v>
                </c:pt>
                <c:pt idx="4529">
                  <c:v>0.522727271991834</c:v>
                </c:pt>
                <c:pt idx="4530">
                  <c:v>0.54139610313439945</c:v>
                </c:pt>
                <c:pt idx="4531">
                  <c:v>0.57873376541953048</c:v>
                </c:pt>
                <c:pt idx="4532">
                  <c:v>0.51650432827764547</c:v>
                </c:pt>
                <c:pt idx="4533">
                  <c:v>0.4916125534208915</c:v>
                </c:pt>
                <c:pt idx="4534">
                  <c:v>0.47294372227832593</c:v>
                </c:pt>
                <c:pt idx="4535">
                  <c:v>0.47294372227832593</c:v>
                </c:pt>
                <c:pt idx="4536">
                  <c:v>0.46049783484994899</c:v>
                </c:pt>
                <c:pt idx="4537">
                  <c:v>0.44182900370738343</c:v>
                </c:pt>
                <c:pt idx="4538">
                  <c:v>0.41693722885062945</c:v>
                </c:pt>
                <c:pt idx="4539">
                  <c:v>0.39826839770806399</c:v>
                </c:pt>
                <c:pt idx="4540">
                  <c:v>0.37959956656549843</c:v>
                </c:pt>
                <c:pt idx="4541">
                  <c:v>0.37959956656549843</c:v>
                </c:pt>
                <c:pt idx="4542">
                  <c:v>0.36093073542293297</c:v>
                </c:pt>
                <c:pt idx="4543">
                  <c:v>0.34226190428036746</c:v>
                </c:pt>
                <c:pt idx="4544">
                  <c:v>0.34226190428036746</c:v>
                </c:pt>
                <c:pt idx="4545">
                  <c:v>0.36715367913712149</c:v>
                </c:pt>
                <c:pt idx="4546">
                  <c:v>0.39204545399387547</c:v>
                </c:pt>
                <c:pt idx="4547">
                  <c:v>0.36715367913712149</c:v>
                </c:pt>
                <c:pt idx="4548">
                  <c:v>0.38582251027968695</c:v>
                </c:pt>
                <c:pt idx="4549">
                  <c:v>0.41071428513644093</c:v>
                </c:pt>
                <c:pt idx="4550">
                  <c:v>0.39826839770806399</c:v>
                </c:pt>
                <c:pt idx="4551">
                  <c:v>0.37959956656549843</c:v>
                </c:pt>
                <c:pt idx="4552">
                  <c:v>0.34848484799455592</c:v>
                </c:pt>
                <c:pt idx="4553">
                  <c:v>0.36093073542293297</c:v>
                </c:pt>
                <c:pt idx="4554">
                  <c:v>0.33603896056617899</c:v>
                </c:pt>
                <c:pt idx="4555">
                  <c:v>0.31737012942361342</c:v>
                </c:pt>
                <c:pt idx="4556">
                  <c:v>0.31114718570942496</c:v>
                </c:pt>
                <c:pt idx="4557">
                  <c:v>0.2924783545668595</c:v>
                </c:pt>
                <c:pt idx="4558">
                  <c:v>0.28625541085267092</c:v>
                </c:pt>
                <c:pt idx="4559">
                  <c:v>0.323593073137802</c:v>
                </c:pt>
                <c:pt idx="4560">
                  <c:v>0.68452380856073491</c:v>
                </c:pt>
                <c:pt idx="4561">
                  <c:v>0.42938311627900649</c:v>
                </c:pt>
                <c:pt idx="4562">
                  <c:v>0.37337662285130996</c:v>
                </c:pt>
                <c:pt idx="4563">
                  <c:v>0.32981601685199047</c:v>
                </c:pt>
                <c:pt idx="4564">
                  <c:v>0.29870129828104797</c:v>
                </c:pt>
                <c:pt idx="4565">
                  <c:v>0.28003246713848245</c:v>
                </c:pt>
                <c:pt idx="4566">
                  <c:v>0.261363635995917</c:v>
                </c:pt>
                <c:pt idx="4567">
                  <c:v>0.26758657971010547</c:v>
                </c:pt>
                <c:pt idx="4568">
                  <c:v>0.25514069228172848</c:v>
                </c:pt>
                <c:pt idx="4569">
                  <c:v>0.24891774856753998</c:v>
                </c:pt>
                <c:pt idx="4570">
                  <c:v>0.2302489174249745</c:v>
                </c:pt>
                <c:pt idx="4571">
                  <c:v>0.22402597371078597</c:v>
                </c:pt>
                <c:pt idx="4572">
                  <c:v>0.21780302999659748</c:v>
                </c:pt>
                <c:pt idx="4573">
                  <c:v>0.21158008628240899</c:v>
                </c:pt>
                <c:pt idx="4574">
                  <c:v>0.20535714256822046</c:v>
                </c:pt>
                <c:pt idx="4575">
                  <c:v>0.20535714256822046</c:v>
                </c:pt>
                <c:pt idx="4576">
                  <c:v>0.20535714256822046</c:v>
                </c:pt>
                <c:pt idx="4577">
                  <c:v>0.21780302999659748</c:v>
                </c:pt>
                <c:pt idx="4578">
                  <c:v>0.20535714256822046</c:v>
                </c:pt>
                <c:pt idx="4579">
                  <c:v>0.18668831142565498</c:v>
                </c:pt>
                <c:pt idx="4580">
                  <c:v>0.17424242399727796</c:v>
                </c:pt>
                <c:pt idx="4581">
                  <c:v>0.161796536568901</c:v>
                </c:pt>
                <c:pt idx="4582">
                  <c:v>0.17424242399727796</c:v>
                </c:pt>
                <c:pt idx="4583">
                  <c:v>0.18668831142565498</c:v>
                </c:pt>
                <c:pt idx="4584">
                  <c:v>0.18046536771146648</c:v>
                </c:pt>
                <c:pt idx="4585">
                  <c:v>0.21780302999659748</c:v>
                </c:pt>
                <c:pt idx="4586">
                  <c:v>0.3547077917087445</c:v>
                </c:pt>
                <c:pt idx="4587">
                  <c:v>0.2924783545668595</c:v>
                </c:pt>
                <c:pt idx="4588">
                  <c:v>0.27380952342429399</c:v>
                </c:pt>
                <c:pt idx="4589">
                  <c:v>0.21780302999659748</c:v>
                </c:pt>
                <c:pt idx="4590">
                  <c:v>0.199134198854032</c:v>
                </c:pt>
                <c:pt idx="4591">
                  <c:v>0.18668831142565498</c:v>
                </c:pt>
                <c:pt idx="4592">
                  <c:v>0.161796536568901</c:v>
                </c:pt>
                <c:pt idx="4593">
                  <c:v>0.15557359285471248</c:v>
                </c:pt>
                <c:pt idx="4594">
                  <c:v>0.15557359285471248</c:v>
                </c:pt>
                <c:pt idx="4595">
                  <c:v>0.21158008628240899</c:v>
                </c:pt>
                <c:pt idx="4596">
                  <c:v>0.17424242399727796</c:v>
                </c:pt>
                <c:pt idx="4597">
                  <c:v>0.161796536568901</c:v>
                </c:pt>
                <c:pt idx="4598">
                  <c:v>0.15557359285471248</c:v>
                </c:pt>
                <c:pt idx="4599">
                  <c:v>0.1306818179979585</c:v>
                </c:pt>
                <c:pt idx="4600">
                  <c:v>0.13690476171214699</c:v>
                </c:pt>
                <c:pt idx="4601">
                  <c:v>0.13690476171214699</c:v>
                </c:pt>
                <c:pt idx="4602">
                  <c:v>0.12445887428376999</c:v>
                </c:pt>
                <c:pt idx="4603">
                  <c:v>0.12445887428376999</c:v>
                </c:pt>
                <c:pt idx="4604">
                  <c:v>0.1306818179979585</c:v>
                </c:pt>
                <c:pt idx="4605">
                  <c:v>0.1306818179979585</c:v>
                </c:pt>
                <c:pt idx="4606">
                  <c:v>0.14935064914052398</c:v>
                </c:pt>
                <c:pt idx="4607">
                  <c:v>0.161796536568901</c:v>
                </c:pt>
                <c:pt idx="4608">
                  <c:v>0.14935064914052398</c:v>
                </c:pt>
                <c:pt idx="4609">
                  <c:v>0.13690476171214699</c:v>
                </c:pt>
                <c:pt idx="4610">
                  <c:v>0.14312770542633546</c:v>
                </c:pt>
                <c:pt idx="4611">
                  <c:v>0.1306818179979585</c:v>
                </c:pt>
                <c:pt idx="4612">
                  <c:v>0.11823593056958148</c:v>
                </c:pt>
                <c:pt idx="4613">
                  <c:v>0.11823593056958148</c:v>
                </c:pt>
                <c:pt idx="4614">
                  <c:v>0.11201298685539299</c:v>
                </c:pt>
                <c:pt idx="4615">
                  <c:v>0.11823593056958148</c:v>
                </c:pt>
                <c:pt idx="4616">
                  <c:v>0.11823593056958148</c:v>
                </c:pt>
                <c:pt idx="4617">
                  <c:v>0.11823593056958148</c:v>
                </c:pt>
                <c:pt idx="4618">
                  <c:v>0.11823593056958148</c:v>
                </c:pt>
                <c:pt idx="4619">
                  <c:v>0.1306818179979585</c:v>
                </c:pt>
                <c:pt idx="4620">
                  <c:v>0.11823593056958148</c:v>
                </c:pt>
                <c:pt idx="4621">
                  <c:v>0.11823593056958148</c:v>
                </c:pt>
                <c:pt idx="4622">
                  <c:v>0.13690476171214699</c:v>
                </c:pt>
                <c:pt idx="4623">
                  <c:v>0.13690476171214699</c:v>
                </c:pt>
                <c:pt idx="4624">
                  <c:v>0.13690476171214699</c:v>
                </c:pt>
                <c:pt idx="4625">
                  <c:v>0.14935064914052398</c:v>
                </c:pt>
                <c:pt idx="4626">
                  <c:v>0.13690476171214699</c:v>
                </c:pt>
                <c:pt idx="4627">
                  <c:v>0.12445887428376999</c:v>
                </c:pt>
                <c:pt idx="4628">
                  <c:v>0.13690476171214699</c:v>
                </c:pt>
                <c:pt idx="4629">
                  <c:v>0.13690476171214699</c:v>
                </c:pt>
                <c:pt idx="4630">
                  <c:v>0.13690476171214699</c:v>
                </c:pt>
                <c:pt idx="4631">
                  <c:v>0.12445887428376999</c:v>
                </c:pt>
                <c:pt idx="4632">
                  <c:v>0.13690476171214699</c:v>
                </c:pt>
                <c:pt idx="4633">
                  <c:v>0.12445887428376999</c:v>
                </c:pt>
                <c:pt idx="4634">
                  <c:v>0.1306818179979585</c:v>
                </c:pt>
                <c:pt idx="4635">
                  <c:v>0.13690476171214699</c:v>
                </c:pt>
                <c:pt idx="4636">
                  <c:v>9.9567099427015998E-2</c:v>
                </c:pt>
                <c:pt idx="4637">
                  <c:v>9.9567099427015998E-2</c:v>
                </c:pt>
                <c:pt idx="4638">
                  <c:v>9.9567099427015998E-2</c:v>
                </c:pt>
                <c:pt idx="4639">
                  <c:v>0.11823593056958148</c:v>
                </c:pt>
                <c:pt idx="4640">
                  <c:v>0.11823593056958148</c:v>
                </c:pt>
                <c:pt idx="4641">
                  <c:v>0.13690476171214699</c:v>
                </c:pt>
                <c:pt idx="4642">
                  <c:v>0.1306818179979585</c:v>
                </c:pt>
                <c:pt idx="4643">
                  <c:v>0.17424242399727796</c:v>
                </c:pt>
                <c:pt idx="4644">
                  <c:v>0.15557359285471248</c:v>
                </c:pt>
                <c:pt idx="4645">
                  <c:v>0.13690476171214699</c:v>
                </c:pt>
                <c:pt idx="4646">
                  <c:v>0.13690476171214699</c:v>
                </c:pt>
                <c:pt idx="4647">
                  <c:v>0.1306818179979585</c:v>
                </c:pt>
                <c:pt idx="4648">
                  <c:v>0.17424242399727796</c:v>
                </c:pt>
                <c:pt idx="4649">
                  <c:v>0.584956709133719</c:v>
                </c:pt>
                <c:pt idx="4650">
                  <c:v>0.18668831142565498</c:v>
                </c:pt>
                <c:pt idx="4651">
                  <c:v>0.13690476171214699</c:v>
                </c:pt>
                <c:pt idx="4652">
                  <c:v>0.11823593056958148</c:v>
                </c:pt>
                <c:pt idx="4653">
                  <c:v>0.11201298685539299</c:v>
                </c:pt>
                <c:pt idx="4654">
                  <c:v>0.14935064914052398</c:v>
                </c:pt>
                <c:pt idx="4655">
                  <c:v>0.17424242399727796</c:v>
                </c:pt>
                <c:pt idx="4656">
                  <c:v>0.1306818179979585</c:v>
                </c:pt>
                <c:pt idx="4657">
                  <c:v>0.11823593056958148</c:v>
                </c:pt>
                <c:pt idx="4658">
                  <c:v>0.11201298685539299</c:v>
                </c:pt>
                <c:pt idx="4659">
                  <c:v>0.11201298685539299</c:v>
                </c:pt>
                <c:pt idx="4660">
                  <c:v>0.10579004314120449</c:v>
                </c:pt>
                <c:pt idx="4661">
                  <c:v>0.10579004314120449</c:v>
                </c:pt>
                <c:pt idx="4662">
                  <c:v>0.11201298685539299</c:v>
                </c:pt>
                <c:pt idx="4663">
                  <c:v>0.11201298685539299</c:v>
                </c:pt>
                <c:pt idx="4664">
                  <c:v>0.11201298685539299</c:v>
                </c:pt>
                <c:pt idx="4665">
                  <c:v>0.12445887428376999</c:v>
                </c:pt>
                <c:pt idx="4666">
                  <c:v>0.161796536568901</c:v>
                </c:pt>
                <c:pt idx="4667">
                  <c:v>0.15557359285471248</c:v>
                </c:pt>
                <c:pt idx="4668">
                  <c:v>0.1680194802830895</c:v>
                </c:pt>
                <c:pt idx="4669">
                  <c:v>0.323593073137802</c:v>
                </c:pt>
                <c:pt idx="4670">
                  <c:v>0.522727271991834</c:v>
                </c:pt>
                <c:pt idx="4671">
                  <c:v>0.26758657971010547</c:v>
                </c:pt>
                <c:pt idx="4672">
                  <c:v>0.29870129828104797</c:v>
                </c:pt>
                <c:pt idx="4673">
                  <c:v>0.41071428513644093</c:v>
                </c:pt>
                <c:pt idx="4674">
                  <c:v>0.22402597371078597</c:v>
                </c:pt>
                <c:pt idx="4675">
                  <c:v>0.20535714256822046</c:v>
                </c:pt>
                <c:pt idx="4676">
                  <c:v>0.24891774856753998</c:v>
                </c:pt>
                <c:pt idx="4677">
                  <c:v>2.7380952342429397</c:v>
                </c:pt>
                <c:pt idx="4678">
                  <c:v>2.5514069228172849</c:v>
                </c:pt>
                <c:pt idx="4679">
                  <c:v>0.99567099427015993</c:v>
                </c:pt>
                <c:pt idx="4680">
                  <c:v>0.74675324570261992</c:v>
                </c:pt>
                <c:pt idx="4681">
                  <c:v>1.3068181799795848</c:v>
                </c:pt>
                <c:pt idx="4682">
                  <c:v>0.87121211998638992</c:v>
                </c:pt>
                <c:pt idx="4683">
                  <c:v>0.93344155712827492</c:v>
                </c:pt>
                <c:pt idx="4684">
                  <c:v>1.2445887428376998</c:v>
                </c:pt>
                <c:pt idx="4685">
                  <c:v>0.93344155712827492</c:v>
                </c:pt>
                <c:pt idx="4686">
                  <c:v>3.7959956656549845</c:v>
                </c:pt>
                <c:pt idx="4687">
                  <c:v>1.4312770542633548</c:v>
                </c:pt>
                <c:pt idx="4688">
                  <c:v>0.99567099427015993</c:v>
                </c:pt>
                <c:pt idx="4689">
                  <c:v>0.93344155712827492</c:v>
                </c:pt>
                <c:pt idx="4690">
                  <c:v>1.4935064914052398</c:v>
                </c:pt>
                <c:pt idx="4691">
                  <c:v>1.1201298685539298</c:v>
                </c:pt>
                <c:pt idx="4692">
                  <c:v>1.3068181799795848</c:v>
                </c:pt>
                <c:pt idx="4693">
                  <c:v>1.0579004314120448</c:v>
                </c:pt>
                <c:pt idx="4694">
                  <c:v>0.80898268284450492</c:v>
                </c:pt>
                <c:pt idx="4695">
                  <c:v>0.74675324570261992</c:v>
                </c:pt>
                <c:pt idx="4696">
                  <c:v>0.68452380856073491</c:v>
                </c:pt>
                <c:pt idx="4697">
                  <c:v>0.584956709133719</c:v>
                </c:pt>
                <c:pt idx="4698">
                  <c:v>0.51650432827764547</c:v>
                </c:pt>
                <c:pt idx="4699">
                  <c:v>0.68452380856073491</c:v>
                </c:pt>
                <c:pt idx="4700">
                  <c:v>0.62229437141884991</c:v>
                </c:pt>
                <c:pt idx="4701">
                  <c:v>0.52895021570602241</c:v>
                </c:pt>
                <c:pt idx="4702">
                  <c:v>0.48538960970670292</c:v>
                </c:pt>
                <c:pt idx="4703">
                  <c:v>0.45427489113576042</c:v>
                </c:pt>
                <c:pt idx="4704">
                  <c:v>0.44182900370738343</c:v>
                </c:pt>
                <c:pt idx="4705">
                  <c:v>0.44805194742157195</c:v>
                </c:pt>
                <c:pt idx="4706">
                  <c:v>0.50405844084926843</c:v>
                </c:pt>
                <c:pt idx="4707">
                  <c:v>1.0579004314120448</c:v>
                </c:pt>
                <c:pt idx="4708">
                  <c:v>1.6179653656890098</c:v>
                </c:pt>
                <c:pt idx="4709">
                  <c:v>1.4935064914052398</c:v>
                </c:pt>
                <c:pt idx="4710">
                  <c:v>1.3068181799795848</c:v>
                </c:pt>
                <c:pt idx="4711">
                  <c:v>1.1823593056958148</c:v>
                </c:pt>
                <c:pt idx="4712">
                  <c:v>0.99567099427015993</c:v>
                </c:pt>
                <c:pt idx="4713">
                  <c:v>0.93344155712827492</c:v>
                </c:pt>
                <c:pt idx="4714">
                  <c:v>1.8668831142565498</c:v>
                </c:pt>
                <c:pt idx="4715">
                  <c:v>2.0535714256822049</c:v>
                </c:pt>
                <c:pt idx="4716">
                  <c:v>1.6801948028308948</c:v>
                </c:pt>
                <c:pt idx="4717">
                  <c:v>1.4312770542633548</c:v>
                </c:pt>
                <c:pt idx="4718">
                  <c:v>1.2445887428376998</c:v>
                </c:pt>
                <c:pt idx="4719">
                  <c:v>1.0579004314120448</c:v>
                </c:pt>
                <c:pt idx="4720">
                  <c:v>2.8625541085267097</c:v>
                </c:pt>
                <c:pt idx="4721">
                  <c:v>2.4269480485335149</c:v>
                </c:pt>
                <c:pt idx="4722">
                  <c:v>3.2981601685199045</c:v>
                </c:pt>
                <c:pt idx="4723">
                  <c:v>2.4891774856753996</c:v>
                </c:pt>
                <c:pt idx="4724">
                  <c:v>2.1158008628240896</c:v>
                </c:pt>
                <c:pt idx="4725">
                  <c:v>2.1780302999659749</c:v>
                </c:pt>
                <c:pt idx="4726">
                  <c:v>3.0492424199523649</c:v>
                </c:pt>
                <c:pt idx="4727">
                  <c:v>3.2359307313780197</c:v>
                </c:pt>
                <c:pt idx="4728">
                  <c:v>2.5514069228172849</c:v>
                </c:pt>
                <c:pt idx="4729">
                  <c:v>2.1158008628240896</c:v>
                </c:pt>
                <c:pt idx="4730">
                  <c:v>1.8668831142565498</c:v>
                </c:pt>
                <c:pt idx="4731">
                  <c:v>1.6179653656890098</c:v>
                </c:pt>
                <c:pt idx="4732">
                  <c:v>1.4312770542633548</c:v>
                </c:pt>
                <c:pt idx="4733">
                  <c:v>1.2445887428376998</c:v>
                </c:pt>
                <c:pt idx="4734">
                  <c:v>1.1823593056958148</c:v>
                </c:pt>
                <c:pt idx="4735">
                  <c:v>1.6801948028308948</c:v>
                </c:pt>
                <c:pt idx="4736">
                  <c:v>7.0319263970330042</c:v>
                </c:pt>
                <c:pt idx="4737">
                  <c:v>9.334415571282749</c:v>
                </c:pt>
                <c:pt idx="4738">
                  <c:v>4.791666659925145</c:v>
                </c:pt>
                <c:pt idx="4739">
                  <c:v>3.3603896056617897</c:v>
                </c:pt>
                <c:pt idx="4740">
                  <c:v>7.7786796427356242</c:v>
                </c:pt>
                <c:pt idx="4741">
                  <c:v>5.0405844084926841</c:v>
                </c:pt>
                <c:pt idx="4742">
                  <c:v>3.5470779170874445</c:v>
                </c:pt>
                <c:pt idx="4743">
                  <c:v>2.8625541085267097</c:v>
                </c:pt>
                <c:pt idx="4744">
                  <c:v>2.4891774856753996</c:v>
                </c:pt>
                <c:pt idx="4745">
                  <c:v>2.0535714256822049</c:v>
                </c:pt>
                <c:pt idx="4746">
                  <c:v>1.6801948028308948</c:v>
                </c:pt>
                <c:pt idx="4747">
                  <c:v>1.4935064914052398</c:v>
                </c:pt>
                <c:pt idx="4748">
                  <c:v>1.3690476171214698</c:v>
                </c:pt>
                <c:pt idx="4749">
                  <c:v>1.2445887428376998</c:v>
                </c:pt>
                <c:pt idx="4750">
                  <c:v>1.1823593056958148</c:v>
                </c:pt>
                <c:pt idx="4751">
                  <c:v>1.1201298685539298</c:v>
                </c:pt>
                <c:pt idx="4752">
                  <c:v>1.0579004314120448</c:v>
                </c:pt>
                <c:pt idx="4753">
                  <c:v>0.99567099427015993</c:v>
                </c:pt>
                <c:pt idx="4754">
                  <c:v>0.87121211998638992</c:v>
                </c:pt>
                <c:pt idx="4755">
                  <c:v>0.80898268284450492</c:v>
                </c:pt>
                <c:pt idx="4756">
                  <c:v>0.80898268284450492</c:v>
                </c:pt>
                <c:pt idx="4757">
                  <c:v>0.80898268284450492</c:v>
                </c:pt>
                <c:pt idx="4758">
                  <c:v>0.74675324570261992</c:v>
                </c:pt>
                <c:pt idx="4759">
                  <c:v>0.80898268284450492</c:v>
                </c:pt>
                <c:pt idx="4760">
                  <c:v>0.68452380856073491</c:v>
                </c:pt>
                <c:pt idx="4761">
                  <c:v>0.68452380856073491</c:v>
                </c:pt>
                <c:pt idx="4762">
                  <c:v>0.87121211998638992</c:v>
                </c:pt>
                <c:pt idx="4763">
                  <c:v>1.4935064914052398</c:v>
                </c:pt>
                <c:pt idx="4764">
                  <c:v>4.3560605999319497</c:v>
                </c:pt>
                <c:pt idx="4765">
                  <c:v>12.632575739802654</c:v>
                </c:pt>
                <c:pt idx="4766">
                  <c:v>9.2721861341408633</c:v>
                </c:pt>
                <c:pt idx="4767">
                  <c:v>4.9783549713507993</c:v>
                </c:pt>
                <c:pt idx="4768">
                  <c:v>3.5470779170874445</c:v>
                </c:pt>
                <c:pt idx="4769">
                  <c:v>2.8625541085267097</c:v>
                </c:pt>
                <c:pt idx="4770">
                  <c:v>2.4269480485335149</c:v>
                </c:pt>
                <c:pt idx="4771">
                  <c:v>2.0535714256822049</c:v>
                </c:pt>
                <c:pt idx="4772">
                  <c:v>1.8046536771146648</c:v>
                </c:pt>
                <c:pt idx="4773">
                  <c:v>1.6801948028308948</c:v>
                </c:pt>
                <c:pt idx="4774">
                  <c:v>1.4935064914052398</c:v>
                </c:pt>
                <c:pt idx="4775">
                  <c:v>1.3068181799795848</c:v>
                </c:pt>
                <c:pt idx="4776">
                  <c:v>1.1823593056958148</c:v>
                </c:pt>
                <c:pt idx="4777">
                  <c:v>1.0579004314120448</c:v>
                </c:pt>
                <c:pt idx="4778">
                  <c:v>0.99567099427015993</c:v>
                </c:pt>
                <c:pt idx="4779">
                  <c:v>1.1823593056958148</c:v>
                </c:pt>
                <c:pt idx="4780">
                  <c:v>1.9913419885403199</c:v>
                </c:pt>
                <c:pt idx="4781">
                  <c:v>1.5557359285471248</c:v>
                </c:pt>
                <c:pt idx="4782">
                  <c:v>1.6179653656890098</c:v>
                </c:pt>
                <c:pt idx="4783">
                  <c:v>2.7380952342429397</c:v>
                </c:pt>
                <c:pt idx="4784">
                  <c:v>10.018939379843484</c:v>
                </c:pt>
                <c:pt idx="4785">
                  <c:v>14.437229416917319</c:v>
                </c:pt>
                <c:pt idx="4786">
                  <c:v>11.325757559823069</c:v>
                </c:pt>
                <c:pt idx="4787">
                  <c:v>11.574675308390608</c:v>
                </c:pt>
                <c:pt idx="4788">
                  <c:v>12.321428554093229</c:v>
                </c:pt>
                <c:pt idx="4789">
                  <c:v>7.5297618941680842</c:v>
                </c:pt>
                <c:pt idx="4790">
                  <c:v>4.791666659925145</c:v>
                </c:pt>
                <c:pt idx="4791">
                  <c:v>3.5470779170874445</c:v>
                </c:pt>
                <c:pt idx="4792">
                  <c:v>2.9247835456685949</c:v>
                </c:pt>
                <c:pt idx="4793">
                  <c:v>2.4891774856753996</c:v>
                </c:pt>
                <c:pt idx="4794">
                  <c:v>2.1780302999659749</c:v>
                </c:pt>
                <c:pt idx="4795">
                  <c:v>1.9291125513984348</c:v>
                </c:pt>
                <c:pt idx="4796">
                  <c:v>1.7424242399727798</c:v>
                </c:pt>
                <c:pt idx="4797">
                  <c:v>1.5557359285471248</c:v>
                </c:pt>
                <c:pt idx="4798">
                  <c:v>1.4312770542633548</c:v>
                </c:pt>
                <c:pt idx="4799">
                  <c:v>1.3068181799795848</c:v>
                </c:pt>
                <c:pt idx="4800">
                  <c:v>1.1823593056958148</c:v>
                </c:pt>
                <c:pt idx="4801">
                  <c:v>1.1201298685539298</c:v>
                </c:pt>
                <c:pt idx="4802">
                  <c:v>1.0579004314120448</c:v>
                </c:pt>
                <c:pt idx="4803">
                  <c:v>0.99567099427015993</c:v>
                </c:pt>
                <c:pt idx="4804">
                  <c:v>0.99567099427015993</c:v>
                </c:pt>
                <c:pt idx="4805">
                  <c:v>1.2445887428376998</c:v>
                </c:pt>
                <c:pt idx="4806">
                  <c:v>1.1201298685539298</c:v>
                </c:pt>
                <c:pt idx="4807">
                  <c:v>0.93344155712827492</c:v>
                </c:pt>
                <c:pt idx="4808">
                  <c:v>0.87121211998638992</c:v>
                </c:pt>
                <c:pt idx="4809">
                  <c:v>0.80898268284450492</c:v>
                </c:pt>
                <c:pt idx="4810">
                  <c:v>0.74675324570261992</c:v>
                </c:pt>
                <c:pt idx="4811">
                  <c:v>0.68452380856073491</c:v>
                </c:pt>
                <c:pt idx="4812">
                  <c:v>0.68452380856073491</c:v>
                </c:pt>
                <c:pt idx="4813">
                  <c:v>0.68452380856073491</c:v>
                </c:pt>
                <c:pt idx="4814">
                  <c:v>0.68452380856073491</c:v>
                </c:pt>
                <c:pt idx="4815">
                  <c:v>0.68452380856073491</c:v>
                </c:pt>
                <c:pt idx="4816">
                  <c:v>0.62229437141884991</c:v>
                </c:pt>
                <c:pt idx="4817">
                  <c:v>0.68452380856073491</c:v>
                </c:pt>
                <c:pt idx="4818">
                  <c:v>0.68452380856073491</c:v>
                </c:pt>
                <c:pt idx="4819">
                  <c:v>0.6160714277046615</c:v>
                </c:pt>
                <c:pt idx="4820">
                  <c:v>1.8668831142565498</c:v>
                </c:pt>
                <c:pt idx="4821">
                  <c:v>13.379328985505273</c:v>
                </c:pt>
                <c:pt idx="4822">
                  <c:v>6.0362554027628441</c:v>
                </c:pt>
                <c:pt idx="4823">
                  <c:v>3.5470779170874445</c:v>
                </c:pt>
                <c:pt idx="4824">
                  <c:v>2.8003246713848249</c:v>
                </c:pt>
                <c:pt idx="4825">
                  <c:v>2.3024891742497449</c:v>
                </c:pt>
                <c:pt idx="4826">
                  <c:v>2.0535714256822049</c:v>
                </c:pt>
                <c:pt idx="4827">
                  <c:v>2.3647186113916296</c:v>
                </c:pt>
                <c:pt idx="4828">
                  <c:v>1.8046536771146648</c:v>
                </c:pt>
                <c:pt idx="4829">
                  <c:v>2.2402597371078596</c:v>
                </c:pt>
                <c:pt idx="4830">
                  <c:v>2.6136363599591697</c:v>
                </c:pt>
                <c:pt idx="4831">
                  <c:v>2.3647186113916296</c:v>
                </c:pt>
                <c:pt idx="4832">
                  <c:v>2.1158008628240896</c:v>
                </c:pt>
                <c:pt idx="4833">
                  <c:v>1.9913419885403199</c:v>
                </c:pt>
                <c:pt idx="4834">
                  <c:v>1.7424242399727798</c:v>
                </c:pt>
                <c:pt idx="4835">
                  <c:v>1.5557359285471248</c:v>
                </c:pt>
                <c:pt idx="4836">
                  <c:v>1.4312770542633548</c:v>
                </c:pt>
                <c:pt idx="4837">
                  <c:v>1.4312770542633548</c:v>
                </c:pt>
                <c:pt idx="4838">
                  <c:v>1.3068181799795848</c:v>
                </c:pt>
                <c:pt idx="4839">
                  <c:v>1.1823593056958148</c:v>
                </c:pt>
                <c:pt idx="4840">
                  <c:v>1.1201298685539298</c:v>
                </c:pt>
                <c:pt idx="4841">
                  <c:v>1.1201298685539298</c:v>
                </c:pt>
                <c:pt idx="4842">
                  <c:v>1.0579004314120448</c:v>
                </c:pt>
                <c:pt idx="4843">
                  <c:v>1.0579004314120448</c:v>
                </c:pt>
                <c:pt idx="4844">
                  <c:v>0.99567099427015993</c:v>
                </c:pt>
                <c:pt idx="4845">
                  <c:v>1.1823593056958148</c:v>
                </c:pt>
                <c:pt idx="4846">
                  <c:v>1.5557359285471248</c:v>
                </c:pt>
                <c:pt idx="4847">
                  <c:v>1.1823593056958148</c:v>
                </c:pt>
                <c:pt idx="4848">
                  <c:v>1.4312770542633548</c:v>
                </c:pt>
                <c:pt idx="4849">
                  <c:v>1.1201298685539298</c:v>
                </c:pt>
                <c:pt idx="4850">
                  <c:v>1.3068181799795848</c:v>
                </c:pt>
                <c:pt idx="4851">
                  <c:v>1.6801948028308948</c:v>
                </c:pt>
                <c:pt idx="4852">
                  <c:v>1.3690476171214698</c:v>
                </c:pt>
                <c:pt idx="4853">
                  <c:v>1.3068181799795848</c:v>
                </c:pt>
                <c:pt idx="4854">
                  <c:v>1.2445887428376998</c:v>
                </c:pt>
                <c:pt idx="4855">
                  <c:v>1.1201298685539298</c:v>
                </c:pt>
                <c:pt idx="4856">
                  <c:v>1.0579004314120448</c:v>
                </c:pt>
                <c:pt idx="4857">
                  <c:v>0.99567099427015993</c:v>
                </c:pt>
                <c:pt idx="4858">
                  <c:v>0.87121211998638992</c:v>
                </c:pt>
                <c:pt idx="4859">
                  <c:v>0.80898268284450492</c:v>
                </c:pt>
                <c:pt idx="4860">
                  <c:v>0.74675324570261992</c:v>
                </c:pt>
                <c:pt idx="4861">
                  <c:v>0.93344155712827492</c:v>
                </c:pt>
                <c:pt idx="4862">
                  <c:v>0.87121211998638992</c:v>
                </c:pt>
                <c:pt idx="4863">
                  <c:v>0.74675324570261992</c:v>
                </c:pt>
                <c:pt idx="4864">
                  <c:v>0.74675324570261992</c:v>
                </c:pt>
                <c:pt idx="4865">
                  <c:v>0.68452380856073491</c:v>
                </c:pt>
                <c:pt idx="4866">
                  <c:v>0.68452380856073491</c:v>
                </c:pt>
                <c:pt idx="4867">
                  <c:v>0.59117965284790741</c:v>
                </c:pt>
                <c:pt idx="4868">
                  <c:v>0.56628787799115343</c:v>
                </c:pt>
                <c:pt idx="4869">
                  <c:v>0.52895021570602241</c:v>
                </c:pt>
                <c:pt idx="4870">
                  <c:v>0.51650432827764547</c:v>
                </c:pt>
                <c:pt idx="4871">
                  <c:v>0.51028138456345695</c:v>
                </c:pt>
                <c:pt idx="4872">
                  <c:v>0.49783549713507996</c:v>
                </c:pt>
                <c:pt idx="4873">
                  <c:v>0.47916666599251445</c:v>
                </c:pt>
                <c:pt idx="4874">
                  <c:v>0.46672077856413746</c:v>
                </c:pt>
                <c:pt idx="4875">
                  <c:v>0.43560605999319496</c:v>
                </c:pt>
                <c:pt idx="4876">
                  <c:v>0.41071428513644093</c:v>
                </c:pt>
                <c:pt idx="4877">
                  <c:v>0.39826839770806399</c:v>
                </c:pt>
                <c:pt idx="4878">
                  <c:v>0.46672077856413746</c:v>
                </c:pt>
                <c:pt idx="4879">
                  <c:v>0.99567099427015993</c:v>
                </c:pt>
                <c:pt idx="4880">
                  <c:v>0.74675324570261992</c:v>
                </c:pt>
                <c:pt idx="4881">
                  <c:v>0.522727271991834</c:v>
                </c:pt>
                <c:pt idx="4882">
                  <c:v>0.46049783484994899</c:v>
                </c:pt>
                <c:pt idx="4883">
                  <c:v>0.44182900370738343</c:v>
                </c:pt>
                <c:pt idx="4884">
                  <c:v>0.42316017256481797</c:v>
                </c:pt>
                <c:pt idx="4885">
                  <c:v>0.49783549713507996</c:v>
                </c:pt>
                <c:pt idx="4886">
                  <c:v>0.54761904684858798</c:v>
                </c:pt>
                <c:pt idx="4887">
                  <c:v>0.42316017256481797</c:v>
                </c:pt>
                <c:pt idx="4888">
                  <c:v>0.38582251027968695</c:v>
                </c:pt>
                <c:pt idx="4889">
                  <c:v>0.45427489113576042</c:v>
                </c:pt>
                <c:pt idx="4890">
                  <c:v>0.44182900370738343</c:v>
                </c:pt>
                <c:pt idx="4891">
                  <c:v>0.38582251027968695</c:v>
                </c:pt>
                <c:pt idx="4892">
                  <c:v>0.36715367913712149</c:v>
                </c:pt>
                <c:pt idx="4893">
                  <c:v>0.34226190428036746</c:v>
                </c:pt>
                <c:pt idx="4894">
                  <c:v>0.323593073137802</c:v>
                </c:pt>
                <c:pt idx="4895">
                  <c:v>0.31114718570942496</c:v>
                </c:pt>
                <c:pt idx="4896">
                  <c:v>0.2924783545668595</c:v>
                </c:pt>
                <c:pt idx="4897">
                  <c:v>0.31114718570942496</c:v>
                </c:pt>
                <c:pt idx="4898">
                  <c:v>0.27380952342429399</c:v>
                </c:pt>
                <c:pt idx="4899">
                  <c:v>0.33603896056617899</c:v>
                </c:pt>
                <c:pt idx="4900">
                  <c:v>0.42316017256481797</c:v>
                </c:pt>
                <c:pt idx="4901">
                  <c:v>0.40449134142225246</c:v>
                </c:pt>
                <c:pt idx="4902">
                  <c:v>0.36715367913712149</c:v>
                </c:pt>
                <c:pt idx="4903">
                  <c:v>0.31737012942361342</c:v>
                </c:pt>
                <c:pt idx="4904">
                  <c:v>0.28625541085267092</c:v>
                </c:pt>
                <c:pt idx="4905">
                  <c:v>0.261363635995917</c:v>
                </c:pt>
                <c:pt idx="4906">
                  <c:v>0.23647186113916296</c:v>
                </c:pt>
                <c:pt idx="4907">
                  <c:v>0.21780302999659748</c:v>
                </c:pt>
                <c:pt idx="4908">
                  <c:v>0.21158008628240899</c:v>
                </c:pt>
                <c:pt idx="4909">
                  <c:v>0.20535714256822046</c:v>
                </c:pt>
                <c:pt idx="4910">
                  <c:v>0.21158008628240899</c:v>
                </c:pt>
                <c:pt idx="4911">
                  <c:v>0.21158008628240899</c:v>
                </c:pt>
                <c:pt idx="4912">
                  <c:v>0.21158008628240899</c:v>
                </c:pt>
                <c:pt idx="4913">
                  <c:v>0.18668831142565498</c:v>
                </c:pt>
                <c:pt idx="4914">
                  <c:v>0.20535714256822046</c:v>
                </c:pt>
                <c:pt idx="4915">
                  <c:v>0.21780302999659748</c:v>
                </c:pt>
                <c:pt idx="4916">
                  <c:v>0.18046536771146648</c:v>
                </c:pt>
                <c:pt idx="4917">
                  <c:v>0.21780302999659748</c:v>
                </c:pt>
                <c:pt idx="4918">
                  <c:v>0.17424242399727796</c:v>
                </c:pt>
                <c:pt idx="4919">
                  <c:v>0.18046536771146648</c:v>
                </c:pt>
                <c:pt idx="4920">
                  <c:v>0.1680194802830895</c:v>
                </c:pt>
                <c:pt idx="4921">
                  <c:v>0.1680194802830895</c:v>
                </c:pt>
                <c:pt idx="4922">
                  <c:v>0.17424242399727796</c:v>
                </c:pt>
                <c:pt idx="4923">
                  <c:v>0.15557359285471248</c:v>
                </c:pt>
                <c:pt idx="4924">
                  <c:v>0.15557359285471248</c:v>
                </c:pt>
                <c:pt idx="4925">
                  <c:v>0.14312770542633546</c:v>
                </c:pt>
                <c:pt idx="4926">
                  <c:v>0.161796536568901</c:v>
                </c:pt>
                <c:pt idx="4927">
                  <c:v>0.161796536568901</c:v>
                </c:pt>
                <c:pt idx="4928">
                  <c:v>0.14312770542633546</c:v>
                </c:pt>
                <c:pt idx="4929">
                  <c:v>0.13690476171214699</c:v>
                </c:pt>
                <c:pt idx="4930">
                  <c:v>0.13690476171214699</c:v>
                </c:pt>
                <c:pt idx="4931">
                  <c:v>0.11823593056958148</c:v>
                </c:pt>
                <c:pt idx="4932">
                  <c:v>0.11823593056958148</c:v>
                </c:pt>
                <c:pt idx="4933">
                  <c:v>0.11823593056958148</c:v>
                </c:pt>
                <c:pt idx="4934">
                  <c:v>0.10579004314120449</c:v>
                </c:pt>
                <c:pt idx="4935">
                  <c:v>0.11823593056958148</c:v>
                </c:pt>
                <c:pt idx="4936">
                  <c:v>0.12445887428376999</c:v>
                </c:pt>
                <c:pt idx="4937">
                  <c:v>0.11201298685539299</c:v>
                </c:pt>
                <c:pt idx="4938">
                  <c:v>0.10579004314120449</c:v>
                </c:pt>
                <c:pt idx="4939">
                  <c:v>0.11201298685539299</c:v>
                </c:pt>
                <c:pt idx="4940">
                  <c:v>0.12445887428376999</c:v>
                </c:pt>
                <c:pt idx="4941">
                  <c:v>0.1306818179979585</c:v>
                </c:pt>
                <c:pt idx="4942">
                  <c:v>0.11823593056958148</c:v>
                </c:pt>
                <c:pt idx="4943">
                  <c:v>0.12445887428376999</c:v>
                </c:pt>
                <c:pt idx="4944">
                  <c:v>0.11823593056958148</c:v>
                </c:pt>
                <c:pt idx="4945">
                  <c:v>0.10579004314120449</c:v>
                </c:pt>
                <c:pt idx="4946">
                  <c:v>0.11201298685539299</c:v>
                </c:pt>
                <c:pt idx="4947">
                  <c:v>0.11823593056958148</c:v>
                </c:pt>
                <c:pt idx="4948">
                  <c:v>9.9567099427015998E-2</c:v>
                </c:pt>
                <c:pt idx="4949">
                  <c:v>0.11201298685539299</c:v>
                </c:pt>
                <c:pt idx="4950">
                  <c:v>0.11201298685539299</c:v>
                </c:pt>
                <c:pt idx="4951">
                  <c:v>0.11201298685539299</c:v>
                </c:pt>
                <c:pt idx="4952">
                  <c:v>0.11823593056958148</c:v>
                </c:pt>
                <c:pt idx="4953">
                  <c:v>0.14935064914052398</c:v>
                </c:pt>
                <c:pt idx="4954">
                  <c:v>0.14935064914052398</c:v>
                </c:pt>
                <c:pt idx="4955">
                  <c:v>0.1306818179979585</c:v>
                </c:pt>
                <c:pt idx="4956">
                  <c:v>0.11201298685539299</c:v>
                </c:pt>
                <c:pt idx="4957">
                  <c:v>0.10579004314120449</c:v>
                </c:pt>
                <c:pt idx="4958">
                  <c:v>9.9567099427015998E-2</c:v>
                </c:pt>
                <c:pt idx="4959">
                  <c:v>9.334415571282749E-2</c:v>
                </c:pt>
                <c:pt idx="4960">
                  <c:v>8.7121211998638981E-2</c:v>
                </c:pt>
                <c:pt idx="4961">
                  <c:v>9.334415571282749E-2</c:v>
                </c:pt>
                <c:pt idx="4962">
                  <c:v>0.11201298685539299</c:v>
                </c:pt>
                <c:pt idx="4963">
                  <c:v>0.11201298685539299</c:v>
                </c:pt>
                <c:pt idx="4964">
                  <c:v>0.10579004314120449</c:v>
                </c:pt>
                <c:pt idx="4965">
                  <c:v>9.334415571282749E-2</c:v>
                </c:pt>
                <c:pt idx="4966">
                  <c:v>9.9567099427015998E-2</c:v>
                </c:pt>
                <c:pt idx="4967">
                  <c:v>0.10579004314120449</c:v>
                </c:pt>
                <c:pt idx="4968">
                  <c:v>0.11823593056958148</c:v>
                </c:pt>
                <c:pt idx="4969">
                  <c:v>0.11201298685539299</c:v>
                </c:pt>
                <c:pt idx="4970">
                  <c:v>0.11201298685539299</c:v>
                </c:pt>
                <c:pt idx="4971">
                  <c:v>0.12445887428376999</c:v>
                </c:pt>
                <c:pt idx="4972">
                  <c:v>0.10579004314120449</c:v>
                </c:pt>
                <c:pt idx="4973">
                  <c:v>0.14312770542633546</c:v>
                </c:pt>
                <c:pt idx="4974">
                  <c:v>0.15557359285471248</c:v>
                </c:pt>
                <c:pt idx="4975">
                  <c:v>0.1306818179979585</c:v>
                </c:pt>
                <c:pt idx="4976">
                  <c:v>0.11823593056958148</c:v>
                </c:pt>
                <c:pt idx="4977">
                  <c:v>0.11201298685539299</c:v>
                </c:pt>
                <c:pt idx="4978">
                  <c:v>0.10579004314120449</c:v>
                </c:pt>
                <c:pt idx="4979">
                  <c:v>0.10579004314120449</c:v>
                </c:pt>
                <c:pt idx="4980">
                  <c:v>0.11201298685539299</c:v>
                </c:pt>
                <c:pt idx="4981">
                  <c:v>0.10579004314120449</c:v>
                </c:pt>
                <c:pt idx="4982">
                  <c:v>0.11823593056958148</c:v>
                </c:pt>
                <c:pt idx="4983">
                  <c:v>0.11201298685539299</c:v>
                </c:pt>
                <c:pt idx="4984">
                  <c:v>0.10579004314120449</c:v>
                </c:pt>
                <c:pt idx="4985">
                  <c:v>0.11201298685539299</c:v>
                </c:pt>
                <c:pt idx="4986">
                  <c:v>0.11201298685539299</c:v>
                </c:pt>
                <c:pt idx="4987">
                  <c:v>0.11201298685539299</c:v>
                </c:pt>
                <c:pt idx="4988">
                  <c:v>0.29870129828104797</c:v>
                </c:pt>
                <c:pt idx="4989">
                  <c:v>0.68452380856073491</c:v>
                </c:pt>
                <c:pt idx="4990">
                  <c:v>0.18668831142565498</c:v>
                </c:pt>
                <c:pt idx="4991">
                  <c:v>0.11823593056958148</c:v>
                </c:pt>
                <c:pt idx="4992">
                  <c:v>0.11201298685539299</c:v>
                </c:pt>
                <c:pt idx="4993">
                  <c:v>0.10579004314120449</c:v>
                </c:pt>
                <c:pt idx="4994">
                  <c:v>0.11201298685539299</c:v>
                </c:pt>
                <c:pt idx="4995">
                  <c:v>0.10579004314120449</c:v>
                </c:pt>
                <c:pt idx="4996">
                  <c:v>0.11201298685539299</c:v>
                </c:pt>
                <c:pt idx="4997">
                  <c:v>0.12445887428376999</c:v>
                </c:pt>
                <c:pt idx="4998">
                  <c:v>0.11823593056958148</c:v>
                </c:pt>
                <c:pt idx="4999">
                  <c:v>0.11823593056958148</c:v>
                </c:pt>
                <c:pt idx="5000">
                  <c:v>0.10579004314120449</c:v>
                </c:pt>
                <c:pt idx="5001">
                  <c:v>0.11201298685539299</c:v>
                </c:pt>
                <c:pt idx="5002">
                  <c:v>0.10579004314120449</c:v>
                </c:pt>
                <c:pt idx="5003">
                  <c:v>0.10579004314120449</c:v>
                </c:pt>
                <c:pt idx="5004">
                  <c:v>0.11823593056958148</c:v>
                </c:pt>
                <c:pt idx="5005">
                  <c:v>0.12445887428376999</c:v>
                </c:pt>
                <c:pt idx="5006">
                  <c:v>0.12445887428376999</c:v>
                </c:pt>
                <c:pt idx="5007">
                  <c:v>0.39204545399387547</c:v>
                </c:pt>
                <c:pt idx="5008">
                  <c:v>0.18668831142565498</c:v>
                </c:pt>
                <c:pt idx="5009">
                  <c:v>0.1306818179979585</c:v>
                </c:pt>
                <c:pt idx="5010">
                  <c:v>0.11201298685539299</c:v>
                </c:pt>
                <c:pt idx="5011">
                  <c:v>0.11201298685539299</c:v>
                </c:pt>
                <c:pt idx="5012">
                  <c:v>0.11201298685539299</c:v>
                </c:pt>
                <c:pt idx="5013">
                  <c:v>0.10579004314120449</c:v>
                </c:pt>
                <c:pt idx="5014">
                  <c:v>9.9567099427015998E-2</c:v>
                </c:pt>
                <c:pt idx="5015">
                  <c:v>0.20535714256822046</c:v>
                </c:pt>
                <c:pt idx="5016">
                  <c:v>0.15557359285471248</c:v>
                </c:pt>
                <c:pt idx="5017">
                  <c:v>0.11201298685539299</c:v>
                </c:pt>
                <c:pt idx="5018">
                  <c:v>9.9567099427015998E-2</c:v>
                </c:pt>
                <c:pt idx="5019">
                  <c:v>9.9567099427015998E-2</c:v>
                </c:pt>
                <c:pt idx="5020">
                  <c:v>9.9567099427015998E-2</c:v>
                </c:pt>
                <c:pt idx="5021">
                  <c:v>9.9567099427015998E-2</c:v>
                </c:pt>
                <c:pt idx="5022">
                  <c:v>9.334415571282749E-2</c:v>
                </c:pt>
                <c:pt idx="5023">
                  <c:v>9.9567099427015998E-2</c:v>
                </c:pt>
                <c:pt idx="5024">
                  <c:v>9.9567099427015998E-2</c:v>
                </c:pt>
                <c:pt idx="5025">
                  <c:v>9.9567099427015998E-2</c:v>
                </c:pt>
                <c:pt idx="5026">
                  <c:v>9.9567099427015998E-2</c:v>
                </c:pt>
                <c:pt idx="5027">
                  <c:v>0.12445887428376999</c:v>
                </c:pt>
                <c:pt idx="5028">
                  <c:v>0.1306818179979585</c:v>
                </c:pt>
                <c:pt idx="5029">
                  <c:v>0.12445887428376999</c:v>
                </c:pt>
                <c:pt idx="5030">
                  <c:v>0.39204545399387547</c:v>
                </c:pt>
                <c:pt idx="5031">
                  <c:v>0.37337662285130996</c:v>
                </c:pt>
                <c:pt idx="5032">
                  <c:v>0.12445887428376999</c:v>
                </c:pt>
                <c:pt idx="5033">
                  <c:v>9.9567099427015998E-2</c:v>
                </c:pt>
                <c:pt idx="5034">
                  <c:v>0.10579004314120449</c:v>
                </c:pt>
                <c:pt idx="5035">
                  <c:v>0.11201298685539299</c:v>
                </c:pt>
                <c:pt idx="5036">
                  <c:v>0.11823593056958148</c:v>
                </c:pt>
                <c:pt idx="5037">
                  <c:v>0.13690476171214699</c:v>
                </c:pt>
                <c:pt idx="5038">
                  <c:v>0.25514069228172848</c:v>
                </c:pt>
                <c:pt idx="5039">
                  <c:v>0.18046536771146648</c:v>
                </c:pt>
                <c:pt idx="5040">
                  <c:v>0.1680194802830895</c:v>
                </c:pt>
                <c:pt idx="5041">
                  <c:v>0.14935064914052398</c:v>
                </c:pt>
                <c:pt idx="5042">
                  <c:v>0.13690476171214699</c:v>
                </c:pt>
                <c:pt idx="5043">
                  <c:v>0.13690476171214699</c:v>
                </c:pt>
                <c:pt idx="5044">
                  <c:v>0.1306818179979585</c:v>
                </c:pt>
                <c:pt idx="5045">
                  <c:v>0.93344155712827492</c:v>
                </c:pt>
                <c:pt idx="5046">
                  <c:v>0.74675324570261992</c:v>
                </c:pt>
                <c:pt idx="5047">
                  <c:v>0.28003246713848245</c:v>
                </c:pt>
                <c:pt idx="5048">
                  <c:v>0.40449134142225246</c:v>
                </c:pt>
                <c:pt idx="5049">
                  <c:v>0.28003246713848245</c:v>
                </c:pt>
                <c:pt idx="5050">
                  <c:v>0.44182900370738343</c:v>
                </c:pt>
                <c:pt idx="5051">
                  <c:v>3.1737012942361349</c:v>
                </c:pt>
                <c:pt idx="5052">
                  <c:v>2.6136363599591697</c:v>
                </c:pt>
                <c:pt idx="5053">
                  <c:v>1.5557359285471248</c:v>
                </c:pt>
                <c:pt idx="5054">
                  <c:v>0.62229437141884991</c:v>
                </c:pt>
                <c:pt idx="5055">
                  <c:v>0.44182900370738343</c:v>
                </c:pt>
                <c:pt idx="5056">
                  <c:v>0.3547077917087445</c:v>
                </c:pt>
                <c:pt idx="5057">
                  <c:v>0.31114718570942496</c:v>
                </c:pt>
                <c:pt idx="5058">
                  <c:v>0.80898268284450492</c:v>
                </c:pt>
                <c:pt idx="5059">
                  <c:v>0.99567099427015993</c:v>
                </c:pt>
                <c:pt idx="5060">
                  <c:v>0.6160714277046615</c:v>
                </c:pt>
                <c:pt idx="5061">
                  <c:v>0.43560605999319496</c:v>
                </c:pt>
                <c:pt idx="5062">
                  <c:v>0.51650432827764547</c:v>
                </c:pt>
                <c:pt idx="5063">
                  <c:v>0.42938311627900649</c:v>
                </c:pt>
                <c:pt idx="5064">
                  <c:v>0.46672077856413746</c:v>
                </c:pt>
                <c:pt idx="5065">
                  <c:v>0.47294372227832593</c:v>
                </c:pt>
                <c:pt idx="5066">
                  <c:v>0.93344155712827492</c:v>
                </c:pt>
                <c:pt idx="5067">
                  <c:v>0.93344155712827492</c:v>
                </c:pt>
                <c:pt idx="5068">
                  <c:v>3.4848484799455597</c:v>
                </c:pt>
                <c:pt idx="5069">
                  <c:v>2.9870129828104797</c:v>
                </c:pt>
                <c:pt idx="5070">
                  <c:v>5.1650432827764545</c:v>
                </c:pt>
                <c:pt idx="5071">
                  <c:v>2.4269480485335149</c:v>
                </c:pt>
                <c:pt idx="5072">
                  <c:v>1.8668831142565498</c:v>
                </c:pt>
                <c:pt idx="5073">
                  <c:v>1.4935064914052398</c:v>
                </c:pt>
                <c:pt idx="5074">
                  <c:v>1.2445887428376998</c:v>
                </c:pt>
                <c:pt idx="5075">
                  <c:v>2.1780302999659749</c:v>
                </c:pt>
                <c:pt idx="5076">
                  <c:v>1.4312770542633548</c:v>
                </c:pt>
                <c:pt idx="5077">
                  <c:v>1.1823593056958148</c:v>
                </c:pt>
                <c:pt idx="5078">
                  <c:v>0.99567099427015993</c:v>
                </c:pt>
                <c:pt idx="5079">
                  <c:v>0.87121211998638992</c:v>
                </c:pt>
                <c:pt idx="5080">
                  <c:v>0.74675324570261992</c:v>
                </c:pt>
                <c:pt idx="5081">
                  <c:v>0.62229437141884991</c:v>
                </c:pt>
                <c:pt idx="5082">
                  <c:v>0.74675324570261992</c:v>
                </c:pt>
                <c:pt idx="5083">
                  <c:v>2.0535714256822049</c:v>
                </c:pt>
                <c:pt idx="5084">
                  <c:v>2.9247835456685949</c:v>
                </c:pt>
                <c:pt idx="5085">
                  <c:v>3.1737012942361349</c:v>
                </c:pt>
                <c:pt idx="5086">
                  <c:v>2.8625541085267097</c:v>
                </c:pt>
                <c:pt idx="5087">
                  <c:v>3.9826839770806397</c:v>
                </c:pt>
                <c:pt idx="5088">
                  <c:v>18.357683956856071</c:v>
                </c:pt>
                <c:pt idx="5089">
                  <c:v>18.544372268281727</c:v>
                </c:pt>
                <c:pt idx="5090">
                  <c:v>20.411255382538279</c:v>
                </c:pt>
                <c:pt idx="5091">
                  <c:v>17.797619022579109</c:v>
                </c:pt>
                <c:pt idx="5092">
                  <c:v>15.059523788336168</c:v>
                </c:pt>
                <c:pt idx="5093">
                  <c:v>13.939393919782239</c:v>
                </c:pt>
                <c:pt idx="5094">
                  <c:v>14.935064914052399</c:v>
                </c:pt>
                <c:pt idx="5095">
                  <c:v>10.205627691269139</c:v>
                </c:pt>
                <c:pt idx="5096">
                  <c:v>6.6585497741816946</c:v>
                </c:pt>
                <c:pt idx="5097">
                  <c:v>4.791666659925145</c:v>
                </c:pt>
                <c:pt idx="5098">
                  <c:v>14.374999979775433</c:v>
                </c:pt>
                <c:pt idx="5099">
                  <c:v>20.037878759686969</c:v>
                </c:pt>
                <c:pt idx="5100">
                  <c:v>14.623917728342974</c:v>
                </c:pt>
                <c:pt idx="5101">
                  <c:v>10.579004314120448</c:v>
                </c:pt>
                <c:pt idx="5102">
                  <c:v>15.183982662619938</c:v>
                </c:pt>
                <c:pt idx="5103">
                  <c:v>12.072510805525688</c:v>
                </c:pt>
                <c:pt idx="5104">
                  <c:v>12.757034614086423</c:v>
                </c:pt>
                <c:pt idx="5105">
                  <c:v>11.450216434106839</c:v>
                </c:pt>
                <c:pt idx="5106">
                  <c:v>7.5297618941680842</c:v>
                </c:pt>
                <c:pt idx="5107">
                  <c:v>4.9783549713507993</c:v>
                </c:pt>
                <c:pt idx="5108">
                  <c:v>4.4805194742157193</c:v>
                </c:pt>
                <c:pt idx="5109">
                  <c:v>4.1693722885062945</c:v>
                </c:pt>
                <c:pt idx="5110">
                  <c:v>3.3603896056617897</c:v>
                </c:pt>
                <c:pt idx="5111">
                  <c:v>2.9870129828104797</c:v>
                </c:pt>
                <c:pt idx="5112">
                  <c:v>2.6758657971010549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EE-4EFD-8081-105B79018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229280"/>
        <c:axId val="462994680"/>
      </c:scatterChart>
      <c:valAx>
        <c:axId val="548229280"/>
        <c:scaling>
          <c:orientation val="minMax"/>
          <c:max val="37894"/>
          <c:min val="375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94680"/>
        <c:crosses val="autoZero"/>
        <c:crossBetween val="midCat"/>
      </c:valAx>
      <c:valAx>
        <c:axId val="46299468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 per unit area (cfs/mi2)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2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Cedar Creek, Monthly Discharge, 2002-2005</a:t>
            </a:r>
          </a:p>
        </cx:rich>
      </cx:tx>
    </cx:title>
    <cx:plotArea>
      <cx:plotAreaRegion>
        <cx:series layoutId="boxWhisker" uniqueId="{00000000-E4E6-4292-94C0-D667702808C7}">
          <cx:tx>
            <cx:txData>
              <cx:v>Discharge</cx:v>
            </cx:txData>
          </cx:tx>
          <cx:dataId val="0"/>
          <cx:layoutPr>
            <cx:visibility meanLine="0" meanMarker="1" nonoutliers="0"/>
            <cx:statistics quartileMethod="in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Cedar Creek, Average Daily Flow (2002-2005), with boxplot showing max and min values for each day of year</a:t>
            </a:r>
          </a:p>
        </cx:rich>
      </cx:tx>
    </cx:title>
    <cx:plotArea>
      <cx:plotAreaRegion>
        <cx:series layoutId="boxWhisker" uniqueId="{00000000-E4E6-4292-94C0-D667702808C7}">
          <cx:tx>
            <cx:txData>
              <cx:v>Discharge</cx:v>
            </cx:txData>
          </cx:tx>
          <cx:dataId val="0"/>
          <cx:layoutPr>
            <cx:visibility nonoutliers="0"/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/>
    <cx:plotArea>
      <cx:plotAreaRegion>
        <cx:series layoutId="boxWhisker" uniqueId="{00000000-EAE2-4D27-9DE3-58CE7AF896D8}">
          <cx:tx>
            <cx:txData>
              <cx:v>Discharge</cx:v>
            </cx:txData>
          </cx:tx>
          <cx:dataId val="0"/>
          <cx:layoutPr>
            <cx:statistics quartileMethod="in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17</xdr:row>
      <xdr:rowOff>85725</xdr:rowOff>
    </xdr:from>
    <xdr:to>
      <xdr:col>20</xdr:col>
      <xdr:colOff>128587</xdr:colOff>
      <xdr:row>33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74</xdr:row>
      <xdr:rowOff>47625</xdr:rowOff>
    </xdr:from>
    <xdr:to>
      <xdr:col>27</xdr:col>
      <xdr:colOff>71437</xdr:colOff>
      <xdr:row>90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74</xdr:row>
      <xdr:rowOff>0</xdr:rowOff>
    </xdr:from>
    <xdr:to>
      <xdr:col>13</xdr:col>
      <xdr:colOff>52387</xdr:colOff>
      <xdr:row>90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266700</xdr:colOff>
      <xdr:row>2</xdr:row>
      <xdr:rowOff>180974</xdr:rowOff>
    </xdr:from>
    <xdr:to>
      <xdr:col>40</xdr:col>
      <xdr:colOff>361950</xdr:colOff>
      <xdr:row>20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371474</xdr:colOff>
      <xdr:row>21</xdr:row>
      <xdr:rowOff>133350</xdr:rowOff>
    </xdr:from>
    <xdr:to>
      <xdr:col>30</xdr:col>
      <xdr:colOff>171449</xdr:colOff>
      <xdr:row>36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36</xdr:row>
      <xdr:rowOff>161925</xdr:rowOff>
    </xdr:from>
    <xdr:to>
      <xdr:col>40</xdr:col>
      <xdr:colOff>95250</xdr:colOff>
      <xdr:row>54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40</xdr:col>
      <xdr:colOff>95250</xdr:colOff>
      <xdr:row>77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78</xdr:row>
      <xdr:rowOff>0</xdr:rowOff>
    </xdr:from>
    <xdr:to>
      <xdr:col>41</xdr:col>
      <xdr:colOff>95250</xdr:colOff>
      <xdr:row>99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138112</xdr:colOff>
      <xdr:row>1</xdr:row>
      <xdr:rowOff>38100</xdr:rowOff>
    </xdr:from>
    <xdr:to>
      <xdr:col>18</xdr:col>
      <xdr:colOff>552450</xdr:colOff>
      <xdr:row>15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609599</xdr:colOff>
      <xdr:row>17</xdr:row>
      <xdr:rowOff>0</xdr:rowOff>
    </xdr:from>
    <xdr:to>
      <xdr:col>24</xdr:col>
      <xdr:colOff>295275</xdr:colOff>
      <xdr:row>31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404810</xdr:colOff>
      <xdr:row>3</xdr:row>
      <xdr:rowOff>152400</xdr:rowOff>
    </xdr:from>
    <xdr:to>
      <xdr:col>29</xdr:col>
      <xdr:colOff>171449</xdr:colOff>
      <xdr:row>18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ickenCreek2002-2015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tershedCalcs"/>
      <sheetName val="TOC"/>
      <sheetName val="Pivot_Tables"/>
      <sheetName val="ChickenCreek_all_years"/>
      <sheetName val="Sheet1"/>
    </sheetNames>
    <sheetDataSet>
      <sheetData sheetId="0"/>
      <sheetData sheetId="1"/>
      <sheetData sheetId="2">
        <row r="79">
          <cell r="A79" t="str">
            <v>Oct</v>
          </cell>
          <cell r="E79">
            <v>0.29904255648472933</v>
          </cell>
          <cell r="F79">
            <v>0.32315144487421438</v>
          </cell>
        </row>
        <row r="80">
          <cell r="A80" t="str">
            <v>Nov</v>
          </cell>
          <cell r="E80">
            <v>0.71200847663173439</v>
          </cell>
          <cell r="F80">
            <v>0.41662608166491999</v>
          </cell>
        </row>
        <row r="81">
          <cell r="A81" t="str">
            <v>Dec</v>
          </cell>
          <cell r="E81">
            <v>3.5878281614093894</v>
          </cell>
          <cell r="F81">
            <v>1.0454946920076302</v>
          </cell>
        </row>
        <row r="82">
          <cell r="A82" t="str">
            <v>Jan</v>
          </cell>
          <cell r="E82">
            <v>4.2787756538041259</v>
          </cell>
          <cell r="F82">
            <v>1.037625679310979</v>
          </cell>
        </row>
        <row r="83">
          <cell r="A83" t="str">
            <v>Feb</v>
          </cell>
          <cell r="E83">
            <v>3.1187677221384709</v>
          </cell>
          <cell r="F83">
            <v>0.6577873753887038</v>
          </cell>
        </row>
        <row r="84">
          <cell r="A84" t="str">
            <v>Mar</v>
          </cell>
          <cell r="E84">
            <v>1.6121439022144464</v>
          </cell>
          <cell r="F84">
            <v>1.5997113974607238</v>
          </cell>
        </row>
        <row r="85">
          <cell r="A85" t="str">
            <v>Apr</v>
          </cell>
          <cell r="E85">
            <v>0.83986922681259391</v>
          </cell>
          <cell r="F85">
            <v>1.5416305894616307</v>
          </cell>
        </row>
        <row r="86">
          <cell r="A86" t="str">
            <v>May</v>
          </cell>
          <cell r="E86">
            <v>0.44383640490550874</v>
          </cell>
          <cell r="F86">
            <v>1.4252147026450164</v>
          </cell>
        </row>
        <row r="87">
          <cell r="A87" t="str">
            <v>Jun</v>
          </cell>
          <cell r="E87">
            <v>0.29735299380964059</v>
          </cell>
          <cell r="F87">
            <v>0.47846139903823975</v>
          </cell>
        </row>
        <row r="88">
          <cell r="A88" t="str">
            <v>Jul</v>
          </cell>
          <cell r="E88">
            <v>8.4892996668719883E-2</v>
          </cell>
          <cell r="F88">
            <v>0.14318792746227924</v>
          </cell>
        </row>
        <row r="89">
          <cell r="A89" t="str">
            <v>Aug</v>
          </cell>
          <cell r="E89">
            <v>0.14262585512680415</v>
          </cell>
          <cell r="F89">
            <v>6.3259441618716175E-2</v>
          </cell>
        </row>
        <row r="90">
          <cell r="A90" t="str">
            <v>Sep</v>
          </cell>
          <cell r="E90">
            <v>0.16214917004603835</v>
          </cell>
          <cell r="F90">
            <v>0.11302940099537713</v>
          </cell>
        </row>
      </sheetData>
      <sheetData sheetId="3">
        <row r="2">
          <cell r="I2">
            <v>37257</v>
          </cell>
          <cell r="O2">
            <v>2.1718073562517861</v>
          </cell>
        </row>
        <row r="3">
          <cell r="I3">
            <v>37258</v>
          </cell>
          <cell r="O3">
            <v>2.3771644988200071</v>
          </cell>
        </row>
        <row r="4">
          <cell r="I4">
            <v>37259</v>
          </cell>
          <cell r="O4">
            <v>2.6011904725307926</v>
          </cell>
        </row>
        <row r="5">
          <cell r="I5">
            <v>37260</v>
          </cell>
          <cell r="O5">
            <v>2.5265151479605308</v>
          </cell>
        </row>
        <row r="6">
          <cell r="I6">
            <v>37261</v>
          </cell>
          <cell r="O6">
            <v>2.8127705588132019</v>
          </cell>
        </row>
        <row r="7">
          <cell r="I7">
            <v>37262</v>
          </cell>
          <cell r="O7">
            <v>5.5882034553412723</v>
          </cell>
        </row>
        <row r="8">
          <cell r="I8">
            <v>37263</v>
          </cell>
          <cell r="O8">
            <v>20.597943693963934</v>
          </cell>
        </row>
        <row r="9">
          <cell r="I9">
            <v>37264</v>
          </cell>
          <cell r="O9">
            <v>20.722402568247702</v>
          </cell>
        </row>
        <row r="10">
          <cell r="I10">
            <v>37265</v>
          </cell>
          <cell r="O10">
            <v>14.063852794066008</v>
          </cell>
        </row>
        <row r="11">
          <cell r="I11">
            <v>37266</v>
          </cell>
          <cell r="O11">
            <v>8.5876623255801299</v>
          </cell>
        </row>
        <row r="12">
          <cell r="I12">
            <v>37267</v>
          </cell>
          <cell r="O12">
            <v>5.6815476110540999</v>
          </cell>
        </row>
        <row r="13">
          <cell r="I13">
            <v>37268</v>
          </cell>
          <cell r="O13">
            <v>4.6174242359278663</v>
          </cell>
        </row>
        <row r="14">
          <cell r="I14">
            <v>37269</v>
          </cell>
          <cell r="O14">
            <v>3.4661796488029943</v>
          </cell>
        </row>
        <row r="15">
          <cell r="I15">
            <v>37270</v>
          </cell>
          <cell r="O15">
            <v>3.0119047576672338</v>
          </cell>
        </row>
        <row r="16">
          <cell r="I16">
            <v>37271</v>
          </cell>
          <cell r="O16">
            <v>2.6758657971010549</v>
          </cell>
        </row>
        <row r="17">
          <cell r="I17">
            <v>37272</v>
          </cell>
          <cell r="O17">
            <v>2.4207251048193261</v>
          </cell>
        </row>
        <row r="18">
          <cell r="I18">
            <v>37273</v>
          </cell>
          <cell r="O18">
            <v>2.2278138496794826</v>
          </cell>
        </row>
        <row r="19">
          <cell r="I19">
            <v>37274</v>
          </cell>
          <cell r="O19">
            <v>2.1033549753957126</v>
          </cell>
        </row>
        <row r="20">
          <cell r="I20">
            <v>37275</v>
          </cell>
          <cell r="O20">
            <v>2.1469155813950325</v>
          </cell>
        </row>
        <row r="21">
          <cell r="I21">
            <v>37276</v>
          </cell>
          <cell r="O21">
            <v>3.0243506450956108</v>
          </cell>
        </row>
        <row r="22">
          <cell r="I22">
            <v>37277</v>
          </cell>
          <cell r="O22">
            <v>3.4163960990894862</v>
          </cell>
        </row>
        <row r="23">
          <cell r="I23">
            <v>37278</v>
          </cell>
          <cell r="O23">
            <v>4.4494047556447773</v>
          </cell>
        </row>
        <row r="24">
          <cell r="I24">
            <v>37279</v>
          </cell>
          <cell r="O24">
            <v>4.069805189079279</v>
          </cell>
        </row>
        <row r="25">
          <cell r="I25">
            <v>37280</v>
          </cell>
          <cell r="O25">
            <v>3.8955627650820008</v>
          </cell>
        </row>
        <row r="26">
          <cell r="I26">
            <v>37281</v>
          </cell>
          <cell r="O26">
            <v>17.735389585437222</v>
          </cell>
        </row>
        <row r="27">
          <cell r="I27">
            <v>37282</v>
          </cell>
          <cell r="O27">
            <v>15.868506471180673</v>
          </cell>
        </row>
        <row r="28">
          <cell r="I28">
            <v>37283</v>
          </cell>
          <cell r="O28">
            <v>13.752705608356584</v>
          </cell>
        </row>
        <row r="29">
          <cell r="I29">
            <v>37284</v>
          </cell>
          <cell r="O29">
            <v>8.836580074147669</v>
          </cell>
        </row>
        <row r="30">
          <cell r="I30">
            <v>37285</v>
          </cell>
          <cell r="O30">
            <v>5.9055735847648867</v>
          </cell>
        </row>
        <row r="31">
          <cell r="I31">
            <v>37286</v>
          </cell>
          <cell r="O31">
            <v>4.4182900370738345</v>
          </cell>
        </row>
        <row r="32">
          <cell r="I32">
            <v>37287</v>
          </cell>
          <cell r="O32">
            <v>4.5054112490724743</v>
          </cell>
        </row>
        <row r="33">
          <cell r="I33">
            <v>37288</v>
          </cell>
          <cell r="O33">
            <v>4.7543289976400143</v>
          </cell>
        </row>
        <row r="34">
          <cell r="I34">
            <v>37289</v>
          </cell>
          <cell r="O34">
            <v>4.2627164442191221</v>
          </cell>
        </row>
        <row r="35">
          <cell r="I35">
            <v>37290</v>
          </cell>
          <cell r="O35">
            <v>3.8893398213678121</v>
          </cell>
        </row>
        <row r="36">
          <cell r="I36">
            <v>37291</v>
          </cell>
          <cell r="O36">
            <v>3.1985930690928885</v>
          </cell>
        </row>
        <row r="37">
          <cell r="I37">
            <v>37292</v>
          </cell>
          <cell r="O37">
            <v>3.0367965325239874</v>
          </cell>
        </row>
        <row r="38">
          <cell r="I38">
            <v>37293</v>
          </cell>
          <cell r="O38">
            <v>3.130140688236815</v>
          </cell>
        </row>
        <row r="39">
          <cell r="I39">
            <v>37294</v>
          </cell>
          <cell r="O39">
            <v>5.7997835416236816</v>
          </cell>
        </row>
        <row r="40">
          <cell r="I40">
            <v>37295</v>
          </cell>
          <cell r="O40">
            <v>10.454545439836679</v>
          </cell>
        </row>
        <row r="41">
          <cell r="I41">
            <v>37296</v>
          </cell>
          <cell r="O41">
            <v>6.9696969598911194</v>
          </cell>
        </row>
        <row r="42">
          <cell r="I42">
            <v>37297</v>
          </cell>
          <cell r="O42">
            <v>5.0281385210643075</v>
          </cell>
        </row>
        <row r="43">
          <cell r="I43">
            <v>37298</v>
          </cell>
          <cell r="O43">
            <v>3.7835497782266074</v>
          </cell>
        </row>
        <row r="44">
          <cell r="I44">
            <v>37299</v>
          </cell>
          <cell r="O44">
            <v>3.1674783505219462</v>
          </cell>
        </row>
        <row r="45">
          <cell r="I45">
            <v>37300</v>
          </cell>
          <cell r="O45">
            <v>2.8501082210983326</v>
          </cell>
        </row>
        <row r="46">
          <cell r="I46">
            <v>37301</v>
          </cell>
          <cell r="O46">
            <v>2.5016233731037771</v>
          </cell>
        </row>
        <row r="47">
          <cell r="I47">
            <v>37302</v>
          </cell>
          <cell r="O47">
            <v>2.2838203431071795</v>
          </cell>
        </row>
        <row r="48">
          <cell r="I48">
            <v>37303</v>
          </cell>
          <cell r="O48">
            <v>2.2278138496794826</v>
          </cell>
        </row>
        <row r="49">
          <cell r="I49">
            <v>37304</v>
          </cell>
          <cell r="O49">
            <v>2.0286796508254508</v>
          </cell>
        </row>
        <row r="50">
          <cell r="I50">
            <v>37305</v>
          </cell>
          <cell r="O50">
            <v>1.9104437202558693</v>
          </cell>
        </row>
        <row r="51">
          <cell r="I51">
            <v>37306</v>
          </cell>
          <cell r="O51">
            <v>2.9932359265246684</v>
          </cell>
        </row>
        <row r="52">
          <cell r="I52">
            <v>37307</v>
          </cell>
          <cell r="O52">
            <v>2.2900432868213674</v>
          </cell>
        </row>
        <row r="53">
          <cell r="I53">
            <v>37308</v>
          </cell>
          <cell r="O53">
            <v>2.2340367933936713</v>
          </cell>
        </row>
        <row r="54">
          <cell r="I54">
            <v>37309</v>
          </cell>
          <cell r="O54">
            <v>2.1158008628240896</v>
          </cell>
        </row>
        <row r="55">
          <cell r="I55">
            <v>37310</v>
          </cell>
          <cell r="O55">
            <v>5.4201839750581824</v>
          </cell>
        </row>
        <row r="56">
          <cell r="I56">
            <v>37311</v>
          </cell>
          <cell r="O56">
            <v>3.4101731553752974</v>
          </cell>
        </row>
        <row r="57">
          <cell r="I57">
            <v>37312</v>
          </cell>
          <cell r="O57">
            <v>2.9807900390962909</v>
          </cell>
        </row>
        <row r="58">
          <cell r="I58">
            <v>37313</v>
          </cell>
          <cell r="O58">
            <v>2.6634199096726774</v>
          </cell>
        </row>
        <row r="59">
          <cell r="I59">
            <v>37314</v>
          </cell>
          <cell r="O59">
            <v>2.383387442534195</v>
          </cell>
        </row>
        <row r="60">
          <cell r="I60">
            <v>37315</v>
          </cell>
          <cell r="O60">
            <v>2.1780302999659749</v>
          </cell>
        </row>
        <row r="61">
          <cell r="I61">
            <v>37316</v>
          </cell>
          <cell r="O61">
            <v>1.9602272699693772</v>
          </cell>
        </row>
        <row r="62">
          <cell r="I62">
            <v>37317</v>
          </cell>
          <cell r="O62">
            <v>1.779761902257911</v>
          </cell>
        </row>
        <row r="63">
          <cell r="I63">
            <v>37318</v>
          </cell>
          <cell r="O63">
            <v>1.6366341968315754</v>
          </cell>
        </row>
        <row r="64">
          <cell r="I64">
            <v>37319</v>
          </cell>
          <cell r="O64">
            <v>1.5495129848329363</v>
          </cell>
        </row>
        <row r="65">
          <cell r="I65">
            <v>37320</v>
          </cell>
          <cell r="O65">
            <v>1.5432900411187478</v>
          </cell>
        </row>
        <row r="66">
          <cell r="I66">
            <v>37321</v>
          </cell>
          <cell r="O66">
            <v>4.567640686214359</v>
          </cell>
        </row>
        <row r="67">
          <cell r="I67">
            <v>37322</v>
          </cell>
          <cell r="O67">
            <v>3.0741341948091185</v>
          </cell>
        </row>
        <row r="68">
          <cell r="I68">
            <v>37323</v>
          </cell>
          <cell r="O68">
            <v>2.7629870090996937</v>
          </cell>
        </row>
        <row r="69">
          <cell r="I69">
            <v>37324</v>
          </cell>
          <cell r="O69">
            <v>2.520292204246342</v>
          </cell>
        </row>
        <row r="70">
          <cell r="I70">
            <v>37325</v>
          </cell>
          <cell r="O70">
            <v>2.7256493468145626</v>
          </cell>
        </row>
        <row r="71">
          <cell r="I71">
            <v>37326</v>
          </cell>
          <cell r="O71">
            <v>9.2099566969989795</v>
          </cell>
        </row>
        <row r="72">
          <cell r="I72">
            <v>37327</v>
          </cell>
          <cell r="O72">
            <v>15.121753225478054</v>
          </cell>
        </row>
        <row r="73">
          <cell r="I73">
            <v>37328</v>
          </cell>
          <cell r="O73">
            <v>10.143398254127254</v>
          </cell>
        </row>
        <row r="74">
          <cell r="I74">
            <v>37329</v>
          </cell>
          <cell r="O74">
            <v>6.4096320256141546</v>
          </cell>
        </row>
        <row r="75">
          <cell r="I75">
            <v>37330</v>
          </cell>
          <cell r="O75">
            <v>4.8352272659244644</v>
          </cell>
        </row>
        <row r="76">
          <cell r="I76">
            <v>37331</v>
          </cell>
          <cell r="O76">
            <v>4.0137986956515821</v>
          </cell>
        </row>
        <row r="77">
          <cell r="I77">
            <v>37332</v>
          </cell>
          <cell r="O77">
            <v>3.3915043242327321</v>
          </cell>
        </row>
        <row r="78">
          <cell r="I78">
            <v>37333</v>
          </cell>
          <cell r="O78">
            <v>3.2234848439496426</v>
          </cell>
        </row>
        <row r="79">
          <cell r="I79">
            <v>37334</v>
          </cell>
          <cell r="O79">
            <v>6.4096320256141546</v>
          </cell>
        </row>
        <row r="80">
          <cell r="I80">
            <v>37335</v>
          </cell>
          <cell r="O80">
            <v>5.2397186073467168</v>
          </cell>
        </row>
        <row r="81">
          <cell r="I81">
            <v>37336</v>
          </cell>
          <cell r="O81">
            <v>4.1258116825069751</v>
          </cell>
        </row>
        <row r="82">
          <cell r="I82">
            <v>37337</v>
          </cell>
          <cell r="O82">
            <v>3.4412878739462398</v>
          </cell>
        </row>
        <row r="83">
          <cell r="I83">
            <v>37338</v>
          </cell>
          <cell r="O83">
            <v>3.0181277013814221</v>
          </cell>
        </row>
        <row r="84">
          <cell r="I84">
            <v>37339</v>
          </cell>
          <cell r="O84">
            <v>2.644751078530112</v>
          </cell>
        </row>
        <row r="85">
          <cell r="I85">
            <v>37340</v>
          </cell>
          <cell r="O85">
            <v>2.3336038928206873</v>
          </cell>
        </row>
        <row r="86">
          <cell r="I86">
            <v>37341</v>
          </cell>
          <cell r="O86">
            <v>2.1220238065382784</v>
          </cell>
        </row>
        <row r="87">
          <cell r="I87">
            <v>37342</v>
          </cell>
          <cell r="O87">
            <v>1.9353354951126234</v>
          </cell>
        </row>
        <row r="88">
          <cell r="I88">
            <v>37343</v>
          </cell>
          <cell r="O88">
            <v>1.7673160148295337</v>
          </cell>
        </row>
        <row r="89">
          <cell r="I89">
            <v>37344</v>
          </cell>
          <cell r="O89">
            <v>1.6801948028308948</v>
          </cell>
        </row>
        <row r="90">
          <cell r="I90">
            <v>37345</v>
          </cell>
          <cell r="O90">
            <v>1.5370670974045593</v>
          </cell>
        </row>
        <row r="91">
          <cell r="I91">
            <v>37346</v>
          </cell>
          <cell r="O91">
            <v>0</v>
          </cell>
        </row>
        <row r="92">
          <cell r="I92">
            <v>37347</v>
          </cell>
          <cell r="O92">
            <v>0</v>
          </cell>
        </row>
        <row r="93">
          <cell r="I93">
            <v>37348</v>
          </cell>
          <cell r="O93">
            <v>0</v>
          </cell>
        </row>
        <row r="94">
          <cell r="I94">
            <v>37349</v>
          </cell>
          <cell r="O94">
            <v>0</v>
          </cell>
        </row>
        <row r="95">
          <cell r="I95">
            <v>37350</v>
          </cell>
          <cell r="O95">
            <v>0</v>
          </cell>
        </row>
        <row r="96">
          <cell r="I96">
            <v>37351</v>
          </cell>
          <cell r="O96">
            <v>0</v>
          </cell>
        </row>
        <row r="97">
          <cell r="I97">
            <v>37352</v>
          </cell>
          <cell r="O97">
            <v>0</v>
          </cell>
        </row>
        <row r="98">
          <cell r="I98">
            <v>37353</v>
          </cell>
          <cell r="O98">
            <v>0</v>
          </cell>
        </row>
        <row r="99">
          <cell r="I99">
            <v>37354</v>
          </cell>
          <cell r="O99">
            <v>0</v>
          </cell>
        </row>
        <row r="100">
          <cell r="I100">
            <v>37355</v>
          </cell>
          <cell r="O100">
            <v>0</v>
          </cell>
        </row>
        <row r="101">
          <cell r="I101">
            <v>37356</v>
          </cell>
          <cell r="O101">
            <v>0</v>
          </cell>
        </row>
        <row r="102">
          <cell r="I102">
            <v>37357</v>
          </cell>
          <cell r="O102">
            <v>0</v>
          </cell>
        </row>
        <row r="103">
          <cell r="I103">
            <v>37358</v>
          </cell>
          <cell r="O103">
            <v>0</v>
          </cell>
        </row>
        <row r="104">
          <cell r="I104">
            <v>37359</v>
          </cell>
          <cell r="O104">
            <v>0</v>
          </cell>
        </row>
        <row r="105">
          <cell r="I105">
            <v>37360</v>
          </cell>
          <cell r="O105">
            <v>0</v>
          </cell>
        </row>
        <row r="106">
          <cell r="I106">
            <v>37361</v>
          </cell>
          <cell r="O106">
            <v>0</v>
          </cell>
        </row>
        <row r="107">
          <cell r="I107">
            <v>37362</v>
          </cell>
          <cell r="O107">
            <v>0</v>
          </cell>
        </row>
        <row r="108">
          <cell r="I108">
            <v>37363</v>
          </cell>
          <cell r="O108">
            <v>0</v>
          </cell>
        </row>
        <row r="109">
          <cell r="I109">
            <v>37364</v>
          </cell>
          <cell r="O109">
            <v>0</v>
          </cell>
        </row>
        <row r="110">
          <cell r="I110">
            <v>37365</v>
          </cell>
          <cell r="O110">
            <v>0</v>
          </cell>
        </row>
        <row r="111">
          <cell r="I111">
            <v>37366</v>
          </cell>
          <cell r="O111">
            <v>0</v>
          </cell>
        </row>
        <row r="112">
          <cell r="I112">
            <v>37367</v>
          </cell>
          <cell r="O112">
            <v>0</v>
          </cell>
        </row>
        <row r="113">
          <cell r="I113">
            <v>37368</v>
          </cell>
          <cell r="O113">
            <v>0</v>
          </cell>
        </row>
        <row r="114">
          <cell r="I114">
            <v>37369</v>
          </cell>
          <cell r="O114">
            <v>1.1885822494100036</v>
          </cell>
        </row>
        <row r="115">
          <cell r="I115">
            <v>37370</v>
          </cell>
          <cell r="O115">
            <v>1.1014610374113643</v>
          </cell>
        </row>
        <row r="116">
          <cell r="I116">
            <v>37371</v>
          </cell>
          <cell r="O116">
            <v>1.045454543983668</v>
          </cell>
        </row>
        <row r="117">
          <cell r="I117">
            <v>37372</v>
          </cell>
          <cell r="O117">
            <v>1.0516774876978563</v>
          </cell>
        </row>
        <row r="118">
          <cell r="I118">
            <v>37373</v>
          </cell>
          <cell r="O118">
            <v>1.107683981125553</v>
          </cell>
        </row>
        <row r="119">
          <cell r="I119">
            <v>37374</v>
          </cell>
          <cell r="O119">
            <v>0.98322510684178299</v>
          </cell>
        </row>
        <row r="120">
          <cell r="I120">
            <v>37375</v>
          </cell>
          <cell r="O120">
            <v>0.92099566969989799</v>
          </cell>
        </row>
        <row r="121">
          <cell r="I121">
            <v>37376</v>
          </cell>
          <cell r="O121">
            <v>0.87743506370057844</v>
          </cell>
        </row>
        <row r="122">
          <cell r="I122">
            <v>37377</v>
          </cell>
          <cell r="O122">
            <v>0.84632034512963594</v>
          </cell>
        </row>
        <row r="123">
          <cell r="I123">
            <v>37378</v>
          </cell>
          <cell r="O123">
            <v>0.81520562655869344</v>
          </cell>
        </row>
        <row r="124">
          <cell r="I124">
            <v>37379</v>
          </cell>
          <cell r="O124">
            <v>0.79031385170193935</v>
          </cell>
        </row>
        <row r="125">
          <cell r="I125">
            <v>37380</v>
          </cell>
          <cell r="O125">
            <v>0.72186147084586594</v>
          </cell>
        </row>
        <row r="126">
          <cell r="I126">
            <v>37381</v>
          </cell>
          <cell r="O126">
            <v>0.62851731513303843</v>
          </cell>
        </row>
        <row r="127">
          <cell r="I127">
            <v>37382</v>
          </cell>
          <cell r="O127">
            <v>0.66585497741816935</v>
          </cell>
        </row>
        <row r="128">
          <cell r="I128">
            <v>37383</v>
          </cell>
          <cell r="O128">
            <v>0.647186146275604</v>
          </cell>
        </row>
        <row r="129">
          <cell r="I129">
            <v>37384</v>
          </cell>
          <cell r="O129">
            <v>0.61980519393317457</v>
          </cell>
        </row>
        <row r="130">
          <cell r="I130">
            <v>37385</v>
          </cell>
          <cell r="O130">
            <v>0.60798160087621633</v>
          </cell>
        </row>
        <row r="131">
          <cell r="I131">
            <v>37386</v>
          </cell>
          <cell r="O131">
            <v>0.60984848399047298</v>
          </cell>
        </row>
        <row r="132">
          <cell r="I132">
            <v>37387</v>
          </cell>
          <cell r="O132">
            <v>0.56193181739122144</v>
          </cell>
        </row>
        <row r="133">
          <cell r="I133">
            <v>37388</v>
          </cell>
          <cell r="O133">
            <v>0.51277056204913241</v>
          </cell>
        </row>
        <row r="134">
          <cell r="I134">
            <v>37389</v>
          </cell>
          <cell r="O134">
            <v>0.53517315942021093</v>
          </cell>
        </row>
        <row r="135">
          <cell r="I135">
            <v>37390</v>
          </cell>
          <cell r="O135">
            <v>0.52957251007744133</v>
          </cell>
        </row>
        <row r="136">
          <cell r="I136">
            <v>37391</v>
          </cell>
          <cell r="O136">
            <v>0.50841450144920042</v>
          </cell>
        </row>
        <row r="137">
          <cell r="I137">
            <v>37392</v>
          </cell>
          <cell r="O137">
            <v>0.50032467462075525</v>
          </cell>
        </row>
        <row r="138">
          <cell r="I138">
            <v>37393</v>
          </cell>
          <cell r="O138">
            <v>0.63474025884722685</v>
          </cell>
        </row>
        <row r="139">
          <cell r="I139">
            <v>37394</v>
          </cell>
          <cell r="O139">
            <v>0.54077380876298053</v>
          </cell>
        </row>
        <row r="140">
          <cell r="I140">
            <v>37395</v>
          </cell>
          <cell r="O140">
            <v>0.56006493427696491</v>
          </cell>
        </row>
        <row r="141">
          <cell r="I141">
            <v>37396</v>
          </cell>
          <cell r="O141">
            <v>0.70319263970330048</v>
          </cell>
        </row>
        <row r="142">
          <cell r="I142">
            <v>37397</v>
          </cell>
          <cell r="O142">
            <v>0.74675324570261992</v>
          </cell>
        </row>
        <row r="143">
          <cell r="I143">
            <v>37398</v>
          </cell>
          <cell r="O143">
            <v>0.60798160087621633</v>
          </cell>
        </row>
        <row r="144">
          <cell r="I144">
            <v>37399</v>
          </cell>
          <cell r="O144">
            <v>0.50156926336359309</v>
          </cell>
        </row>
        <row r="145">
          <cell r="I145">
            <v>37400</v>
          </cell>
          <cell r="O145">
            <v>0.46485389544988087</v>
          </cell>
        </row>
        <row r="146">
          <cell r="I146">
            <v>37401</v>
          </cell>
          <cell r="O146">
            <v>0.4349837656217761</v>
          </cell>
        </row>
        <row r="147">
          <cell r="I147">
            <v>37402</v>
          </cell>
          <cell r="O147">
            <v>0.42129328945056138</v>
          </cell>
        </row>
        <row r="148">
          <cell r="I148">
            <v>37403</v>
          </cell>
          <cell r="O148">
            <v>0.48041125473535212</v>
          </cell>
        </row>
        <row r="149">
          <cell r="I149">
            <v>37404</v>
          </cell>
          <cell r="O149">
            <v>0.91477272598570936</v>
          </cell>
        </row>
        <row r="150">
          <cell r="I150">
            <v>37405</v>
          </cell>
          <cell r="O150">
            <v>0.9583333319850289</v>
          </cell>
        </row>
        <row r="151">
          <cell r="I151">
            <v>37406</v>
          </cell>
          <cell r="O151">
            <v>0.55633116804845184</v>
          </cell>
        </row>
        <row r="152">
          <cell r="I152">
            <v>37407</v>
          </cell>
          <cell r="O152">
            <v>0.44991883053582854</v>
          </cell>
        </row>
        <row r="153">
          <cell r="I153">
            <v>37408</v>
          </cell>
          <cell r="O153">
            <v>0.41444805136495405</v>
          </cell>
        </row>
        <row r="154">
          <cell r="I154">
            <v>37409</v>
          </cell>
          <cell r="O154">
            <v>0.39453463147955087</v>
          </cell>
        </row>
        <row r="155">
          <cell r="I155">
            <v>37410</v>
          </cell>
          <cell r="O155">
            <v>0.37213203410847229</v>
          </cell>
        </row>
        <row r="156">
          <cell r="I156">
            <v>37411</v>
          </cell>
          <cell r="O156">
            <v>0.34537337613746172</v>
          </cell>
        </row>
        <row r="157">
          <cell r="I157">
            <v>37412</v>
          </cell>
          <cell r="O157">
            <v>0.33043831122340928</v>
          </cell>
        </row>
        <row r="158">
          <cell r="I158">
            <v>37413</v>
          </cell>
          <cell r="O158">
            <v>0.31985930690928882</v>
          </cell>
        </row>
        <row r="159">
          <cell r="I159">
            <v>37414</v>
          </cell>
          <cell r="O159">
            <v>0.31239177445226263</v>
          </cell>
        </row>
        <row r="160">
          <cell r="I160">
            <v>37415</v>
          </cell>
          <cell r="O160">
            <v>0.34350649302320513</v>
          </cell>
        </row>
        <row r="161">
          <cell r="I161">
            <v>37416</v>
          </cell>
          <cell r="O161">
            <v>0.32048160128070774</v>
          </cell>
        </row>
        <row r="162">
          <cell r="I162">
            <v>37417</v>
          </cell>
          <cell r="O162">
            <v>0.2980790039096291</v>
          </cell>
        </row>
        <row r="163">
          <cell r="I163">
            <v>37418</v>
          </cell>
          <cell r="O163">
            <v>0.3260822506234774</v>
          </cell>
        </row>
        <row r="164">
          <cell r="I164">
            <v>37419</v>
          </cell>
          <cell r="O164">
            <v>0.24082792173909492</v>
          </cell>
        </row>
        <row r="165">
          <cell r="I165">
            <v>37420</v>
          </cell>
          <cell r="O165">
            <v>0.18606601705423614</v>
          </cell>
        </row>
        <row r="166">
          <cell r="I166">
            <v>37421</v>
          </cell>
          <cell r="O166">
            <v>0.18170995645430418</v>
          </cell>
        </row>
        <row r="167">
          <cell r="I167">
            <v>37422</v>
          </cell>
          <cell r="O167">
            <v>0.17859848459720995</v>
          </cell>
        </row>
        <row r="168">
          <cell r="I168">
            <v>37423</v>
          </cell>
          <cell r="O168">
            <v>0.20535714256822046</v>
          </cell>
        </row>
        <row r="169">
          <cell r="I169">
            <v>37424</v>
          </cell>
          <cell r="O169">
            <v>0.35097402548023132</v>
          </cell>
        </row>
        <row r="170">
          <cell r="I170">
            <v>37425</v>
          </cell>
          <cell r="O170">
            <v>0.42004870070772371</v>
          </cell>
        </row>
        <row r="171">
          <cell r="I171">
            <v>37426</v>
          </cell>
          <cell r="O171">
            <v>0.31301406882368155</v>
          </cell>
        </row>
        <row r="172">
          <cell r="I172">
            <v>37427</v>
          </cell>
          <cell r="O172">
            <v>0.2644751078530112</v>
          </cell>
        </row>
        <row r="173">
          <cell r="I173">
            <v>37428</v>
          </cell>
          <cell r="O173">
            <v>0.23522727239632527</v>
          </cell>
        </row>
        <row r="174">
          <cell r="I174">
            <v>37429</v>
          </cell>
          <cell r="O174">
            <v>0.22278138496794828</v>
          </cell>
        </row>
        <row r="175">
          <cell r="I175">
            <v>37430</v>
          </cell>
          <cell r="O175">
            <v>0.22962662305355563</v>
          </cell>
        </row>
        <row r="176">
          <cell r="I176">
            <v>37431</v>
          </cell>
          <cell r="O176">
            <v>0.21842532436801632</v>
          </cell>
        </row>
        <row r="177">
          <cell r="I177">
            <v>37432</v>
          </cell>
          <cell r="O177">
            <v>0.18482142831139844</v>
          </cell>
        </row>
        <row r="178">
          <cell r="I178">
            <v>37433</v>
          </cell>
          <cell r="O178">
            <v>0.18731060579707381</v>
          </cell>
        </row>
        <row r="179">
          <cell r="I179">
            <v>37434</v>
          </cell>
          <cell r="O179">
            <v>0.20224567071112623</v>
          </cell>
        </row>
        <row r="180">
          <cell r="I180">
            <v>37435</v>
          </cell>
          <cell r="O180">
            <v>0.53081709882027894</v>
          </cell>
        </row>
        <row r="181">
          <cell r="I181">
            <v>37436</v>
          </cell>
          <cell r="O181">
            <v>1.1450216434106837</v>
          </cell>
        </row>
        <row r="182">
          <cell r="I182">
            <v>37437</v>
          </cell>
          <cell r="O182">
            <v>0.41507034573637291</v>
          </cell>
        </row>
        <row r="183">
          <cell r="I183">
            <v>37438</v>
          </cell>
          <cell r="O183">
            <v>0.31674783505219462</v>
          </cell>
        </row>
        <row r="184">
          <cell r="I184">
            <v>37439</v>
          </cell>
          <cell r="O184">
            <v>0.23709415551058183</v>
          </cell>
        </row>
        <row r="185">
          <cell r="I185">
            <v>37440</v>
          </cell>
          <cell r="O185">
            <v>0.21842532436801632</v>
          </cell>
        </row>
        <row r="186">
          <cell r="I186">
            <v>37441</v>
          </cell>
          <cell r="O186">
            <v>0.22527056245362367</v>
          </cell>
        </row>
        <row r="187">
          <cell r="I187">
            <v>37442</v>
          </cell>
          <cell r="O187">
            <v>0.21655844125375978</v>
          </cell>
        </row>
        <row r="188">
          <cell r="I188">
            <v>37443</v>
          </cell>
          <cell r="O188">
            <v>0.1954004326255189</v>
          </cell>
        </row>
        <row r="189">
          <cell r="I189">
            <v>37444</v>
          </cell>
          <cell r="O189">
            <v>0.20162337633970739</v>
          </cell>
        </row>
        <row r="190">
          <cell r="I190">
            <v>37445</v>
          </cell>
          <cell r="O190">
            <v>0.24145021611051376</v>
          </cell>
        </row>
        <row r="191">
          <cell r="I191">
            <v>37446</v>
          </cell>
          <cell r="O191">
            <v>0.18731060579707381</v>
          </cell>
        </row>
        <row r="192">
          <cell r="I192">
            <v>37447</v>
          </cell>
          <cell r="O192">
            <v>0.19042207765416808</v>
          </cell>
        </row>
        <row r="193">
          <cell r="I193">
            <v>37448</v>
          </cell>
          <cell r="O193">
            <v>0.16988636339734603</v>
          </cell>
        </row>
        <row r="194">
          <cell r="I194">
            <v>37449</v>
          </cell>
          <cell r="O194">
            <v>0.14561688291201089</v>
          </cell>
        </row>
        <row r="195">
          <cell r="I195">
            <v>37450</v>
          </cell>
          <cell r="O195">
            <v>0.14374999979775435</v>
          </cell>
        </row>
        <row r="196">
          <cell r="I196">
            <v>37451</v>
          </cell>
          <cell r="O196">
            <v>0.15619588722613131</v>
          </cell>
        </row>
        <row r="197">
          <cell r="I197">
            <v>37452</v>
          </cell>
          <cell r="O197">
            <v>0.1344155842264716</v>
          </cell>
        </row>
        <row r="198">
          <cell r="I198">
            <v>37453</v>
          </cell>
          <cell r="O198">
            <v>0.12445887428376999</v>
          </cell>
        </row>
        <row r="199">
          <cell r="I199">
            <v>37454</v>
          </cell>
          <cell r="O199">
            <v>0.13503787859789043</v>
          </cell>
        </row>
        <row r="200">
          <cell r="I200">
            <v>37455</v>
          </cell>
          <cell r="O200">
            <v>0.10952380936971759</v>
          </cell>
        </row>
        <row r="201">
          <cell r="I201">
            <v>37456</v>
          </cell>
          <cell r="O201">
            <v>0.11076839811255529</v>
          </cell>
        </row>
        <row r="202">
          <cell r="I202">
            <v>37457</v>
          </cell>
          <cell r="O202">
            <v>0.10641233751262334</v>
          </cell>
        </row>
        <row r="203">
          <cell r="I203">
            <v>37458</v>
          </cell>
          <cell r="O203">
            <v>0.13814935045498469</v>
          </cell>
        </row>
        <row r="204">
          <cell r="I204">
            <v>37459</v>
          </cell>
          <cell r="O204">
            <v>0.12508116865518881</v>
          </cell>
        </row>
        <row r="205">
          <cell r="I205">
            <v>37460</v>
          </cell>
          <cell r="O205">
            <v>0.11201298685539299</v>
          </cell>
        </row>
        <row r="206">
          <cell r="I206">
            <v>37461</v>
          </cell>
          <cell r="O206">
            <v>0.11325757559823069</v>
          </cell>
        </row>
        <row r="207">
          <cell r="I207">
            <v>37462</v>
          </cell>
          <cell r="O207">
            <v>0.10952380936971759</v>
          </cell>
        </row>
        <row r="208">
          <cell r="I208">
            <v>37463</v>
          </cell>
          <cell r="O208">
            <v>0.11512445871248725</v>
          </cell>
        </row>
        <row r="209">
          <cell r="I209">
            <v>37464</v>
          </cell>
          <cell r="O209">
            <v>0.11636904745532495</v>
          </cell>
        </row>
        <row r="210">
          <cell r="I210">
            <v>37465</v>
          </cell>
          <cell r="O210">
            <v>0.11201298685539299</v>
          </cell>
        </row>
        <row r="211">
          <cell r="I211">
            <v>37466</v>
          </cell>
          <cell r="O211">
            <v>0.11325757559823069</v>
          </cell>
        </row>
        <row r="212">
          <cell r="I212">
            <v>37467</v>
          </cell>
          <cell r="O212">
            <v>0.10205627691269138</v>
          </cell>
        </row>
        <row r="213">
          <cell r="I213">
            <v>37468</v>
          </cell>
          <cell r="O213">
            <v>8.5254328884382446E-2</v>
          </cell>
        </row>
        <row r="214">
          <cell r="I214">
            <v>37469</v>
          </cell>
          <cell r="O214">
            <v>9.2099566969989791E-2</v>
          </cell>
        </row>
        <row r="215">
          <cell r="I215">
            <v>37470</v>
          </cell>
          <cell r="O215">
            <v>8.6498917627220132E-2</v>
          </cell>
        </row>
        <row r="216">
          <cell r="I216">
            <v>37471</v>
          </cell>
          <cell r="O216">
            <v>8.7121211998638981E-2</v>
          </cell>
        </row>
        <row r="217">
          <cell r="I217">
            <v>37472</v>
          </cell>
          <cell r="O217">
            <v>0.13254870111221503</v>
          </cell>
        </row>
        <row r="218">
          <cell r="I218">
            <v>37473</v>
          </cell>
          <cell r="O218">
            <v>0.1605519478260633</v>
          </cell>
        </row>
        <row r="219">
          <cell r="I219">
            <v>37474</v>
          </cell>
          <cell r="O219">
            <v>0.10703463188404219</v>
          </cell>
        </row>
        <row r="220">
          <cell r="I220">
            <v>37475</v>
          </cell>
          <cell r="O220">
            <v>0.1008116881698537</v>
          </cell>
        </row>
        <row r="221">
          <cell r="I221">
            <v>37476</v>
          </cell>
          <cell r="O221">
            <v>0.12881493488370194</v>
          </cell>
        </row>
        <row r="222">
          <cell r="I222">
            <v>37477</v>
          </cell>
          <cell r="O222">
            <v>0.1157467530839061</v>
          </cell>
        </row>
        <row r="223">
          <cell r="I223">
            <v>37478</v>
          </cell>
          <cell r="O223">
            <v>9.8944805055597149E-2</v>
          </cell>
        </row>
        <row r="224">
          <cell r="I224">
            <v>37479</v>
          </cell>
          <cell r="O224">
            <v>0.10579004314120449</v>
          </cell>
        </row>
        <row r="225">
          <cell r="I225">
            <v>37480</v>
          </cell>
          <cell r="O225">
            <v>9.8322510684178299E-2</v>
          </cell>
        </row>
        <row r="226">
          <cell r="I226">
            <v>37481</v>
          </cell>
          <cell r="O226">
            <v>9.334415571282749E-2</v>
          </cell>
        </row>
        <row r="227">
          <cell r="I227">
            <v>37482</v>
          </cell>
          <cell r="O227">
            <v>9.5211038827084038E-2</v>
          </cell>
        </row>
        <row r="228">
          <cell r="I228">
            <v>37483</v>
          </cell>
          <cell r="O228">
            <v>9.70779219413406E-2</v>
          </cell>
        </row>
        <row r="229">
          <cell r="I229">
            <v>37484</v>
          </cell>
          <cell r="O229">
            <v>0.10018939379843485</v>
          </cell>
        </row>
        <row r="230">
          <cell r="I230">
            <v>37485</v>
          </cell>
          <cell r="O230">
            <v>0.10516774876978563</v>
          </cell>
        </row>
        <row r="231">
          <cell r="I231">
            <v>37486</v>
          </cell>
          <cell r="O231">
            <v>0.10454545439836678</v>
          </cell>
        </row>
        <row r="232">
          <cell r="I232">
            <v>37487</v>
          </cell>
          <cell r="O232">
            <v>0.11387986996964955</v>
          </cell>
        </row>
        <row r="233">
          <cell r="I233">
            <v>37488</v>
          </cell>
          <cell r="O233">
            <v>0.15495129848329364</v>
          </cell>
        </row>
        <row r="234">
          <cell r="I234">
            <v>37489</v>
          </cell>
          <cell r="O234">
            <v>0.15183982662619938</v>
          </cell>
        </row>
        <row r="235">
          <cell r="I235">
            <v>37490</v>
          </cell>
          <cell r="O235">
            <v>0.14437229416917319</v>
          </cell>
        </row>
        <row r="236">
          <cell r="I236">
            <v>37491</v>
          </cell>
          <cell r="O236">
            <v>0.14935064914052398</v>
          </cell>
        </row>
        <row r="237">
          <cell r="I237">
            <v>37492</v>
          </cell>
          <cell r="O237">
            <v>0.14312770542633546</v>
          </cell>
        </row>
        <row r="238">
          <cell r="I238">
            <v>37493</v>
          </cell>
          <cell r="O238">
            <v>0.15059523788336168</v>
          </cell>
        </row>
        <row r="239">
          <cell r="I239">
            <v>37494</v>
          </cell>
          <cell r="O239">
            <v>0.17486471836869683</v>
          </cell>
        </row>
        <row r="240">
          <cell r="I240">
            <v>37495</v>
          </cell>
          <cell r="O240">
            <v>0.19477813825410004</v>
          </cell>
        </row>
        <row r="241">
          <cell r="I241">
            <v>37496</v>
          </cell>
          <cell r="O241">
            <v>0.1978896101111943</v>
          </cell>
        </row>
        <row r="242">
          <cell r="I242">
            <v>37497</v>
          </cell>
          <cell r="O242">
            <v>0.16490800842599523</v>
          </cell>
        </row>
        <row r="243">
          <cell r="I243">
            <v>37498</v>
          </cell>
          <cell r="O243">
            <v>8.9610389484314393E-2</v>
          </cell>
        </row>
        <row r="244">
          <cell r="I244">
            <v>37499</v>
          </cell>
          <cell r="O244">
            <v>9.6455627569921737E-2</v>
          </cell>
        </row>
        <row r="245">
          <cell r="I245">
            <v>37500</v>
          </cell>
          <cell r="O245">
            <v>9.334415571282749E-2</v>
          </cell>
        </row>
        <row r="246">
          <cell r="I246">
            <v>37501</v>
          </cell>
          <cell r="O246">
            <v>8.9610389484314393E-2</v>
          </cell>
        </row>
        <row r="247">
          <cell r="I247">
            <v>37502</v>
          </cell>
          <cell r="O247">
            <v>9.3966450084246339E-2</v>
          </cell>
        </row>
        <row r="248">
          <cell r="I248">
            <v>37503</v>
          </cell>
          <cell r="O248">
            <v>8.7121211998638981E-2</v>
          </cell>
        </row>
        <row r="249">
          <cell r="I249">
            <v>37504</v>
          </cell>
          <cell r="O249">
            <v>9.272186134140864E-2</v>
          </cell>
        </row>
        <row r="250">
          <cell r="I250">
            <v>37505</v>
          </cell>
          <cell r="O250">
            <v>9.770021631275945E-2</v>
          </cell>
        </row>
        <row r="251">
          <cell r="I251">
            <v>37506</v>
          </cell>
          <cell r="O251">
            <v>9.8322510684178299E-2</v>
          </cell>
        </row>
        <row r="252">
          <cell r="I252">
            <v>37507</v>
          </cell>
          <cell r="O252">
            <v>0.10330086565552908</v>
          </cell>
        </row>
        <row r="253">
          <cell r="I253">
            <v>37508</v>
          </cell>
          <cell r="O253">
            <v>0.10516774876978563</v>
          </cell>
        </row>
        <row r="254">
          <cell r="I254">
            <v>37509</v>
          </cell>
          <cell r="O254">
            <v>0.10143398254127253</v>
          </cell>
        </row>
        <row r="255">
          <cell r="I255">
            <v>37510</v>
          </cell>
          <cell r="O255">
            <v>0.1008116881698537</v>
          </cell>
        </row>
        <row r="256">
          <cell r="I256">
            <v>37511</v>
          </cell>
          <cell r="O256">
            <v>9.770021631275945E-2</v>
          </cell>
        </row>
        <row r="257">
          <cell r="I257">
            <v>37512</v>
          </cell>
          <cell r="O257">
            <v>9.5211038827084038E-2</v>
          </cell>
        </row>
        <row r="258">
          <cell r="I258">
            <v>37513</v>
          </cell>
          <cell r="O258">
            <v>0.10641233751262334</v>
          </cell>
        </row>
        <row r="259">
          <cell r="I259">
            <v>37514</v>
          </cell>
          <cell r="O259">
            <v>0.10516774876978563</v>
          </cell>
        </row>
        <row r="260">
          <cell r="I260">
            <v>37515</v>
          </cell>
          <cell r="O260">
            <v>0.13814935045498469</v>
          </cell>
        </row>
        <row r="261">
          <cell r="I261">
            <v>37516</v>
          </cell>
          <cell r="O261">
            <v>0.41320346262211632</v>
          </cell>
        </row>
        <row r="262">
          <cell r="I262">
            <v>37517</v>
          </cell>
          <cell r="O262">
            <v>0.14810606039768628</v>
          </cell>
        </row>
        <row r="263">
          <cell r="I263">
            <v>37518</v>
          </cell>
          <cell r="O263">
            <v>0.11761363619816263</v>
          </cell>
        </row>
        <row r="264">
          <cell r="I264">
            <v>37519</v>
          </cell>
          <cell r="O264">
            <v>0.10952380936971759</v>
          </cell>
        </row>
        <row r="265">
          <cell r="I265">
            <v>37520</v>
          </cell>
          <cell r="O265">
            <v>0.10765692625546104</v>
          </cell>
        </row>
        <row r="266">
          <cell r="I266">
            <v>37521</v>
          </cell>
          <cell r="O266">
            <v>0.13877164482640353</v>
          </cell>
        </row>
        <row r="267">
          <cell r="I267">
            <v>37522</v>
          </cell>
          <cell r="O267">
            <v>0.11948051931241918</v>
          </cell>
        </row>
        <row r="268">
          <cell r="I268">
            <v>37523</v>
          </cell>
          <cell r="O268">
            <v>0.13690476171214699</v>
          </cell>
        </row>
        <row r="269">
          <cell r="I269">
            <v>37524</v>
          </cell>
          <cell r="O269">
            <v>0.1356601729693093</v>
          </cell>
        </row>
        <row r="270">
          <cell r="I270">
            <v>37525</v>
          </cell>
          <cell r="O270">
            <v>0.14063852794066006</v>
          </cell>
        </row>
        <row r="271">
          <cell r="I271">
            <v>37526</v>
          </cell>
          <cell r="O271">
            <v>0.13752705608356583</v>
          </cell>
        </row>
        <row r="272">
          <cell r="I272">
            <v>37527</v>
          </cell>
          <cell r="O272">
            <v>0.14437229416917319</v>
          </cell>
        </row>
        <row r="273">
          <cell r="I273">
            <v>37528</v>
          </cell>
          <cell r="O273">
            <v>0.34039502116611092</v>
          </cell>
        </row>
        <row r="274">
          <cell r="I274">
            <v>37529</v>
          </cell>
          <cell r="O274">
            <v>0.31239177445226263</v>
          </cell>
        </row>
        <row r="275">
          <cell r="I275">
            <v>37530</v>
          </cell>
          <cell r="O275">
            <v>0.21033549753957126</v>
          </cell>
        </row>
        <row r="276">
          <cell r="I276">
            <v>37531</v>
          </cell>
          <cell r="O276">
            <v>0.14935064914052398</v>
          </cell>
        </row>
        <row r="277">
          <cell r="I277">
            <v>37532</v>
          </cell>
          <cell r="O277">
            <v>0.34910714236597484</v>
          </cell>
        </row>
        <row r="278">
          <cell r="I278">
            <v>37533</v>
          </cell>
          <cell r="O278">
            <v>0.28189935025273904</v>
          </cell>
        </row>
        <row r="279">
          <cell r="I279">
            <v>37534</v>
          </cell>
          <cell r="O279">
            <v>0.1667748915402518</v>
          </cell>
        </row>
        <row r="280">
          <cell r="I280">
            <v>37535</v>
          </cell>
          <cell r="O280">
            <v>0.13690476171214699</v>
          </cell>
        </row>
        <row r="281">
          <cell r="I281">
            <v>37536</v>
          </cell>
          <cell r="O281">
            <v>0.1331709954836339</v>
          </cell>
        </row>
        <row r="282">
          <cell r="I282">
            <v>37537</v>
          </cell>
          <cell r="O282">
            <v>0.12757034614086424</v>
          </cell>
        </row>
        <row r="283">
          <cell r="I283">
            <v>37538</v>
          </cell>
          <cell r="O283">
            <v>0.11948051931241918</v>
          </cell>
        </row>
        <row r="284">
          <cell r="I284">
            <v>37539</v>
          </cell>
          <cell r="O284">
            <v>0.11512445871248725</v>
          </cell>
        </row>
        <row r="285">
          <cell r="I285">
            <v>37540</v>
          </cell>
          <cell r="O285">
            <v>0.11512445871248725</v>
          </cell>
        </row>
        <row r="286">
          <cell r="I286">
            <v>37541</v>
          </cell>
          <cell r="O286">
            <v>0.11263528122681184</v>
          </cell>
        </row>
        <row r="287">
          <cell r="I287">
            <v>37542</v>
          </cell>
          <cell r="O287">
            <v>0.12445887428376999</v>
          </cell>
        </row>
        <row r="288">
          <cell r="I288">
            <v>37543</v>
          </cell>
          <cell r="O288">
            <v>0.1306818179979585</v>
          </cell>
        </row>
        <row r="289">
          <cell r="I289">
            <v>37544</v>
          </cell>
          <cell r="O289">
            <v>0.13005952362653964</v>
          </cell>
        </row>
        <row r="290">
          <cell r="I290">
            <v>37545</v>
          </cell>
          <cell r="O290">
            <v>0.1306818179979585</v>
          </cell>
        </row>
        <row r="291">
          <cell r="I291">
            <v>37546</v>
          </cell>
          <cell r="O291">
            <v>0.14188311668349776</v>
          </cell>
        </row>
        <row r="292">
          <cell r="I292">
            <v>37547</v>
          </cell>
          <cell r="O292">
            <v>0.15681818159755018</v>
          </cell>
        </row>
        <row r="293">
          <cell r="I293">
            <v>37548</v>
          </cell>
          <cell r="O293">
            <v>0.1680194802830895</v>
          </cell>
        </row>
        <row r="294">
          <cell r="I294">
            <v>37549</v>
          </cell>
          <cell r="O294">
            <v>0.18357683956856075</v>
          </cell>
        </row>
        <row r="295">
          <cell r="I295">
            <v>37550</v>
          </cell>
          <cell r="O295">
            <v>0.19291125513984347</v>
          </cell>
        </row>
        <row r="296">
          <cell r="I296">
            <v>37551</v>
          </cell>
          <cell r="O296">
            <v>0.20411255382538276</v>
          </cell>
        </row>
        <row r="297">
          <cell r="I297">
            <v>37552</v>
          </cell>
          <cell r="O297">
            <v>0.1966450213683566</v>
          </cell>
        </row>
        <row r="298">
          <cell r="I298">
            <v>37553</v>
          </cell>
          <cell r="O298">
            <v>0.20784632005389586</v>
          </cell>
        </row>
        <row r="299">
          <cell r="I299">
            <v>37554</v>
          </cell>
          <cell r="O299">
            <v>0.23833874425341953</v>
          </cell>
        </row>
        <row r="300">
          <cell r="I300">
            <v>37555</v>
          </cell>
          <cell r="O300">
            <v>0.24145021611051376</v>
          </cell>
        </row>
        <row r="301">
          <cell r="I301">
            <v>37556</v>
          </cell>
          <cell r="O301">
            <v>0.25451839791030961</v>
          </cell>
        </row>
        <row r="302">
          <cell r="I302">
            <v>37557</v>
          </cell>
          <cell r="O302">
            <v>0.26074134162449814</v>
          </cell>
        </row>
        <row r="303">
          <cell r="I303">
            <v>37558</v>
          </cell>
          <cell r="O303">
            <v>0.28065476150990132</v>
          </cell>
        </row>
        <row r="304">
          <cell r="I304">
            <v>37559</v>
          </cell>
          <cell r="O304">
            <v>0.2669642853386866</v>
          </cell>
        </row>
        <row r="305">
          <cell r="I305">
            <v>37560</v>
          </cell>
          <cell r="O305">
            <v>0.30803571385233075</v>
          </cell>
        </row>
        <row r="306">
          <cell r="I306">
            <v>37561</v>
          </cell>
          <cell r="O306">
            <v>0.36590909039428376</v>
          </cell>
        </row>
        <row r="307">
          <cell r="I307">
            <v>37562</v>
          </cell>
          <cell r="O307">
            <v>0.42627164442191218</v>
          </cell>
        </row>
        <row r="308">
          <cell r="I308">
            <v>37563</v>
          </cell>
          <cell r="O308">
            <v>0.52708333259176599</v>
          </cell>
        </row>
        <row r="309">
          <cell r="I309">
            <v>37564</v>
          </cell>
          <cell r="O309">
            <v>0.5283279213346036</v>
          </cell>
        </row>
        <row r="310">
          <cell r="I310">
            <v>37565</v>
          </cell>
          <cell r="O310">
            <v>0.50779220707778161</v>
          </cell>
        </row>
        <row r="311">
          <cell r="I311">
            <v>37566</v>
          </cell>
          <cell r="O311">
            <v>0.37773268345124195</v>
          </cell>
        </row>
        <row r="312">
          <cell r="I312">
            <v>37567</v>
          </cell>
          <cell r="O312">
            <v>0.43373917687893837</v>
          </cell>
        </row>
        <row r="313">
          <cell r="I313">
            <v>37568</v>
          </cell>
          <cell r="O313">
            <v>0.85876623255801299</v>
          </cell>
        </row>
        <row r="314">
          <cell r="I314">
            <v>37569</v>
          </cell>
          <cell r="O314">
            <v>1.1512445871248724</v>
          </cell>
        </row>
        <row r="315">
          <cell r="I315">
            <v>37570</v>
          </cell>
          <cell r="O315">
            <v>0.57748917667669275</v>
          </cell>
        </row>
        <row r="316">
          <cell r="I316">
            <v>37571</v>
          </cell>
          <cell r="O316">
            <v>0.4580086573642736</v>
          </cell>
        </row>
        <row r="317">
          <cell r="I317">
            <v>37572</v>
          </cell>
          <cell r="O317">
            <v>1.281926405122831</v>
          </cell>
        </row>
        <row r="318">
          <cell r="I318">
            <v>37573</v>
          </cell>
          <cell r="O318">
            <v>0.97700216312759436</v>
          </cell>
        </row>
        <row r="319">
          <cell r="I319">
            <v>37574</v>
          </cell>
          <cell r="O319">
            <v>0.76542207684518548</v>
          </cell>
        </row>
        <row r="320">
          <cell r="I320">
            <v>37575</v>
          </cell>
          <cell r="O320">
            <v>0.40324675267941479</v>
          </cell>
        </row>
        <row r="321">
          <cell r="I321">
            <v>37576</v>
          </cell>
          <cell r="O321">
            <v>0.52397186073467161</v>
          </cell>
        </row>
        <row r="322">
          <cell r="I322">
            <v>37577</v>
          </cell>
          <cell r="O322">
            <v>0.49845779150649877</v>
          </cell>
        </row>
        <row r="323">
          <cell r="I323">
            <v>37578</v>
          </cell>
          <cell r="O323">
            <v>0.4636093067070432</v>
          </cell>
        </row>
        <row r="324">
          <cell r="I324">
            <v>37579</v>
          </cell>
          <cell r="O324">
            <v>0.62851731513303843</v>
          </cell>
        </row>
        <row r="325">
          <cell r="I325">
            <v>37580</v>
          </cell>
          <cell r="O325">
            <v>0.41320346262211632</v>
          </cell>
        </row>
        <row r="326">
          <cell r="I326">
            <v>37581</v>
          </cell>
          <cell r="O326">
            <v>0.3596861466800953</v>
          </cell>
        </row>
        <row r="327">
          <cell r="I327">
            <v>37582</v>
          </cell>
          <cell r="O327">
            <v>0.32172619002354541</v>
          </cell>
        </row>
        <row r="328">
          <cell r="I328">
            <v>37583</v>
          </cell>
          <cell r="O328">
            <v>0.31674783505219462</v>
          </cell>
        </row>
        <row r="329">
          <cell r="I329">
            <v>37584</v>
          </cell>
          <cell r="O329">
            <v>0.31550324630935694</v>
          </cell>
        </row>
        <row r="330">
          <cell r="I330">
            <v>37585</v>
          </cell>
          <cell r="O330">
            <v>0.29621212079537257</v>
          </cell>
        </row>
        <row r="331">
          <cell r="I331">
            <v>37586</v>
          </cell>
          <cell r="O331">
            <v>0.29185606019544064</v>
          </cell>
        </row>
        <row r="332">
          <cell r="I332">
            <v>37587</v>
          </cell>
          <cell r="O332">
            <v>0.28812229396692751</v>
          </cell>
        </row>
        <row r="333">
          <cell r="I333">
            <v>37588</v>
          </cell>
          <cell r="O333">
            <v>0.28501082210983325</v>
          </cell>
        </row>
        <row r="334">
          <cell r="I334">
            <v>37589</v>
          </cell>
          <cell r="O334">
            <v>0.28438852773841444</v>
          </cell>
        </row>
        <row r="335">
          <cell r="I335">
            <v>37590</v>
          </cell>
          <cell r="O335">
            <v>0.28625541085267092</v>
          </cell>
        </row>
        <row r="336">
          <cell r="I336">
            <v>37591</v>
          </cell>
          <cell r="O336">
            <v>0.28936688270976524</v>
          </cell>
        </row>
        <row r="337">
          <cell r="I337">
            <v>37592</v>
          </cell>
          <cell r="O337">
            <v>0.28936688270976524</v>
          </cell>
        </row>
        <row r="338">
          <cell r="I338">
            <v>37593</v>
          </cell>
          <cell r="O338">
            <v>0.28189935025273904</v>
          </cell>
        </row>
        <row r="339">
          <cell r="I339">
            <v>37594</v>
          </cell>
          <cell r="O339">
            <v>0.34599567050888053</v>
          </cell>
        </row>
        <row r="340">
          <cell r="I340">
            <v>37595</v>
          </cell>
          <cell r="O340">
            <v>0.32048160128070774</v>
          </cell>
        </row>
        <row r="341">
          <cell r="I341">
            <v>37596</v>
          </cell>
          <cell r="O341">
            <v>0.22838203431071794</v>
          </cell>
        </row>
        <row r="342">
          <cell r="I342">
            <v>37597</v>
          </cell>
          <cell r="O342">
            <v>0.22651515119646137</v>
          </cell>
        </row>
        <row r="343">
          <cell r="I343">
            <v>37598</v>
          </cell>
          <cell r="O343">
            <v>0.21655844125375978</v>
          </cell>
        </row>
        <row r="344">
          <cell r="I344">
            <v>37599</v>
          </cell>
          <cell r="O344">
            <v>0.22464826808220481</v>
          </cell>
        </row>
        <row r="345">
          <cell r="I345">
            <v>37600</v>
          </cell>
          <cell r="O345">
            <v>1.3752705608356584</v>
          </cell>
        </row>
        <row r="346">
          <cell r="I346">
            <v>37601</v>
          </cell>
          <cell r="O346">
            <v>2.1282467502524671</v>
          </cell>
        </row>
        <row r="347">
          <cell r="I347">
            <v>37602</v>
          </cell>
          <cell r="O347">
            <v>1.9602272699693772</v>
          </cell>
        </row>
        <row r="348">
          <cell r="I348">
            <v>37603</v>
          </cell>
          <cell r="O348">
            <v>2.3522727239632526</v>
          </cell>
        </row>
        <row r="349">
          <cell r="I349">
            <v>37604</v>
          </cell>
          <cell r="O349">
            <v>2.8252164462415785</v>
          </cell>
        </row>
        <row r="350">
          <cell r="I350">
            <v>37605</v>
          </cell>
          <cell r="O350">
            <v>1.9291125513984348</v>
          </cell>
        </row>
        <row r="351">
          <cell r="I351">
            <v>37606</v>
          </cell>
          <cell r="O351">
            <v>7.2186147084586594</v>
          </cell>
        </row>
        <row r="352">
          <cell r="I352">
            <v>37607</v>
          </cell>
          <cell r="O352">
            <v>2.7629870090996937</v>
          </cell>
        </row>
        <row r="353">
          <cell r="I353">
            <v>37608</v>
          </cell>
          <cell r="O353">
            <v>2.5265151479605308</v>
          </cell>
        </row>
        <row r="354">
          <cell r="I354">
            <v>37609</v>
          </cell>
          <cell r="O354">
            <v>2.339826836534876</v>
          </cell>
        </row>
        <row r="355">
          <cell r="I355">
            <v>37610</v>
          </cell>
          <cell r="O355">
            <v>1.9975649322545084</v>
          </cell>
        </row>
        <row r="356">
          <cell r="I356">
            <v>37611</v>
          </cell>
          <cell r="O356">
            <v>1.8979978328274922</v>
          </cell>
        </row>
        <row r="357">
          <cell r="I357">
            <v>37612</v>
          </cell>
          <cell r="O357">
            <v>1.593073590832256</v>
          </cell>
        </row>
        <row r="358">
          <cell r="I358">
            <v>37613</v>
          </cell>
          <cell r="O358">
            <v>1.4437229416917319</v>
          </cell>
        </row>
        <row r="359">
          <cell r="I359">
            <v>37614</v>
          </cell>
          <cell r="O359">
            <v>1.344155842264716</v>
          </cell>
        </row>
        <row r="360">
          <cell r="I360">
            <v>37615</v>
          </cell>
          <cell r="O360">
            <v>1.1885822494100036</v>
          </cell>
        </row>
        <row r="361">
          <cell r="I361">
            <v>37616</v>
          </cell>
          <cell r="O361">
            <v>1.3752705608356584</v>
          </cell>
        </row>
        <row r="362">
          <cell r="I362">
            <v>37617</v>
          </cell>
          <cell r="O362">
            <v>2.8874458833834638</v>
          </cell>
        </row>
        <row r="363">
          <cell r="I363">
            <v>37618</v>
          </cell>
          <cell r="O363">
            <v>2.7941017276706361</v>
          </cell>
        </row>
        <row r="364">
          <cell r="I364">
            <v>37619</v>
          </cell>
          <cell r="O364">
            <v>3.0243506450956108</v>
          </cell>
        </row>
        <row r="365">
          <cell r="I365">
            <v>37620</v>
          </cell>
          <cell r="O365">
            <v>6.0175865716202788</v>
          </cell>
        </row>
        <row r="366">
          <cell r="I366">
            <v>37621</v>
          </cell>
          <cell r="O366">
            <v>15.744047596896904</v>
          </cell>
        </row>
        <row r="367">
          <cell r="I367">
            <v>37622</v>
          </cell>
          <cell r="O367">
            <v>6.7207792113235794</v>
          </cell>
        </row>
        <row r="368">
          <cell r="I368">
            <v>37623</v>
          </cell>
          <cell r="O368">
            <v>5.7002164421966652</v>
          </cell>
        </row>
        <row r="369">
          <cell r="I369">
            <v>37624</v>
          </cell>
          <cell r="O369">
            <v>8.338744577012589</v>
          </cell>
        </row>
        <row r="370">
          <cell r="I370">
            <v>37625</v>
          </cell>
          <cell r="O370">
            <v>7.2808441456005442</v>
          </cell>
        </row>
        <row r="371">
          <cell r="I371">
            <v>37626</v>
          </cell>
          <cell r="O371">
            <v>4.5551947987859815</v>
          </cell>
        </row>
        <row r="372">
          <cell r="I372">
            <v>37627</v>
          </cell>
          <cell r="O372">
            <v>3.2608225062347738</v>
          </cell>
        </row>
        <row r="373">
          <cell r="I373">
            <v>37628</v>
          </cell>
          <cell r="O373">
            <v>2.6260822473875467</v>
          </cell>
        </row>
        <row r="374">
          <cell r="I374">
            <v>37629</v>
          </cell>
          <cell r="O374">
            <v>2.2215909059652943</v>
          </cell>
        </row>
        <row r="375">
          <cell r="I375">
            <v>37630</v>
          </cell>
          <cell r="O375">
            <v>1.9166666639700578</v>
          </cell>
        </row>
        <row r="376">
          <cell r="I376">
            <v>37631</v>
          </cell>
          <cell r="O376">
            <v>1.6677489154025178</v>
          </cell>
        </row>
        <row r="377">
          <cell r="I377">
            <v>37632</v>
          </cell>
          <cell r="O377">
            <v>1.5495129848329363</v>
          </cell>
        </row>
        <row r="378">
          <cell r="I378">
            <v>37633</v>
          </cell>
          <cell r="O378">
            <v>2.0784632005389585</v>
          </cell>
        </row>
        <row r="379">
          <cell r="I379">
            <v>37634</v>
          </cell>
          <cell r="O379">
            <v>1.9726731573977543</v>
          </cell>
        </row>
        <row r="380">
          <cell r="I380">
            <v>37635</v>
          </cell>
          <cell r="O380">
            <v>2.0535714256822049</v>
          </cell>
        </row>
        <row r="381">
          <cell r="I381">
            <v>37636</v>
          </cell>
          <cell r="O381">
            <v>1.9228896076842463</v>
          </cell>
        </row>
        <row r="382">
          <cell r="I382">
            <v>37637</v>
          </cell>
          <cell r="O382">
            <v>1.8046536771146648</v>
          </cell>
        </row>
        <row r="383">
          <cell r="I383">
            <v>37638</v>
          </cell>
          <cell r="O383">
            <v>1.6490800842599522</v>
          </cell>
        </row>
        <row r="384">
          <cell r="I384">
            <v>37639</v>
          </cell>
          <cell r="O384">
            <v>1.5059523788336169</v>
          </cell>
        </row>
        <row r="385">
          <cell r="I385">
            <v>37640</v>
          </cell>
          <cell r="O385">
            <v>1.3752705608356584</v>
          </cell>
        </row>
        <row r="386">
          <cell r="I386">
            <v>37641</v>
          </cell>
          <cell r="O386">
            <v>1.2508116865518886</v>
          </cell>
        </row>
        <row r="387">
          <cell r="I387">
            <v>37642</v>
          </cell>
          <cell r="O387">
            <v>1.169913418267438</v>
          </cell>
        </row>
        <row r="388">
          <cell r="I388">
            <v>37643</v>
          </cell>
          <cell r="O388">
            <v>1.6241883094031984</v>
          </cell>
        </row>
        <row r="389">
          <cell r="I389">
            <v>37644</v>
          </cell>
          <cell r="O389">
            <v>1.3814935045498469</v>
          </cell>
        </row>
        <row r="390">
          <cell r="I390">
            <v>37645</v>
          </cell>
          <cell r="O390">
            <v>1.6677489154025178</v>
          </cell>
        </row>
        <row r="391">
          <cell r="I391">
            <v>37646</v>
          </cell>
          <cell r="O391">
            <v>1.6366341968315754</v>
          </cell>
        </row>
        <row r="392">
          <cell r="I392">
            <v>37647</v>
          </cell>
          <cell r="O392">
            <v>3.4412878739462398</v>
          </cell>
        </row>
        <row r="393">
          <cell r="I393">
            <v>37648</v>
          </cell>
          <cell r="O393">
            <v>3.2172619002354543</v>
          </cell>
        </row>
        <row r="394">
          <cell r="I394">
            <v>37649</v>
          </cell>
          <cell r="O394">
            <v>2.7754328965280708</v>
          </cell>
        </row>
        <row r="395">
          <cell r="I395">
            <v>37650</v>
          </cell>
          <cell r="O395">
            <v>3.9577922022238856</v>
          </cell>
        </row>
        <row r="396">
          <cell r="I396">
            <v>37651</v>
          </cell>
          <cell r="O396">
            <v>12.69480517694454</v>
          </cell>
        </row>
        <row r="397">
          <cell r="I397">
            <v>37652</v>
          </cell>
          <cell r="O397">
            <v>23.958333299625721</v>
          </cell>
        </row>
        <row r="398">
          <cell r="I398">
            <v>37653</v>
          </cell>
          <cell r="O398">
            <v>22.091450185369172</v>
          </cell>
        </row>
        <row r="399">
          <cell r="I399">
            <v>37654</v>
          </cell>
          <cell r="O399">
            <v>13.317099548363389</v>
          </cell>
        </row>
        <row r="400">
          <cell r="I400">
            <v>37655</v>
          </cell>
          <cell r="O400">
            <v>7.5919913313099689</v>
          </cell>
        </row>
        <row r="401">
          <cell r="I401">
            <v>37656</v>
          </cell>
          <cell r="O401">
            <v>4.76677488506839</v>
          </cell>
        </row>
        <row r="402">
          <cell r="I402">
            <v>37657</v>
          </cell>
          <cell r="O402">
            <v>3.4537337613746173</v>
          </cell>
        </row>
        <row r="403">
          <cell r="I403">
            <v>37658</v>
          </cell>
          <cell r="O403">
            <v>2.8501082210983326</v>
          </cell>
        </row>
        <row r="404">
          <cell r="I404">
            <v>37659</v>
          </cell>
          <cell r="O404">
            <v>2.4705086545328343</v>
          </cell>
        </row>
        <row r="405">
          <cell r="I405">
            <v>37660</v>
          </cell>
          <cell r="O405">
            <v>2.1904761873943519</v>
          </cell>
        </row>
        <row r="406">
          <cell r="I406">
            <v>37661</v>
          </cell>
          <cell r="O406">
            <v>1.9477813825410004</v>
          </cell>
        </row>
        <row r="407">
          <cell r="I407">
            <v>37662</v>
          </cell>
          <cell r="O407">
            <v>1.7548701274011569</v>
          </cell>
        </row>
        <row r="408">
          <cell r="I408">
            <v>37663</v>
          </cell>
          <cell r="O408">
            <v>1.6179653656890098</v>
          </cell>
        </row>
        <row r="409">
          <cell r="I409">
            <v>37664</v>
          </cell>
          <cell r="O409">
            <v>1.4997294351194284</v>
          </cell>
        </row>
        <row r="410">
          <cell r="I410">
            <v>37665</v>
          </cell>
          <cell r="O410">
            <v>1.4126082231207893</v>
          </cell>
        </row>
        <row r="411">
          <cell r="I411">
            <v>37666</v>
          </cell>
          <cell r="O411">
            <v>1.3068181799795848</v>
          </cell>
        </row>
        <row r="412">
          <cell r="I412">
            <v>37667</v>
          </cell>
          <cell r="O412">
            <v>1.5432900411187478</v>
          </cell>
        </row>
        <row r="413">
          <cell r="I413">
            <v>37668</v>
          </cell>
          <cell r="O413">
            <v>1.9602272699693772</v>
          </cell>
        </row>
        <row r="414">
          <cell r="I414">
            <v>37669</v>
          </cell>
          <cell r="O414">
            <v>8.4632034512963585</v>
          </cell>
        </row>
        <row r="415">
          <cell r="I415">
            <v>37670</v>
          </cell>
          <cell r="O415">
            <v>14.561688291201088</v>
          </cell>
        </row>
        <row r="416">
          <cell r="I416">
            <v>37671</v>
          </cell>
          <cell r="O416">
            <v>7.2186147084586594</v>
          </cell>
        </row>
        <row r="417">
          <cell r="I417">
            <v>37672</v>
          </cell>
          <cell r="O417">
            <v>4.4182900370738345</v>
          </cell>
        </row>
        <row r="418">
          <cell r="I418">
            <v>37673</v>
          </cell>
          <cell r="O418">
            <v>3.5408549733732562</v>
          </cell>
        </row>
        <row r="419">
          <cell r="I419">
            <v>37674</v>
          </cell>
          <cell r="O419">
            <v>2.9807900390962909</v>
          </cell>
        </row>
        <row r="420">
          <cell r="I420">
            <v>37675</v>
          </cell>
          <cell r="O420">
            <v>2.6509740222443008</v>
          </cell>
        </row>
        <row r="421">
          <cell r="I421">
            <v>37676</v>
          </cell>
          <cell r="O421">
            <v>2.3958333299625725</v>
          </cell>
        </row>
        <row r="422">
          <cell r="I422">
            <v>37677</v>
          </cell>
          <cell r="O422">
            <v>2.1655844125375978</v>
          </cell>
        </row>
        <row r="423">
          <cell r="I423">
            <v>37678</v>
          </cell>
          <cell r="O423">
            <v>1.9913419885403199</v>
          </cell>
        </row>
        <row r="424">
          <cell r="I424">
            <v>37679</v>
          </cell>
          <cell r="O424">
            <v>1.8046536771146648</v>
          </cell>
        </row>
        <row r="425">
          <cell r="I425">
            <v>37680</v>
          </cell>
          <cell r="O425">
            <v>1.7237554088302143</v>
          </cell>
        </row>
        <row r="426">
          <cell r="I426">
            <v>37681</v>
          </cell>
          <cell r="O426">
            <v>1.6304112531173869</v>
          </cell>
        </row>
        <row r="427">
          <cell r="I427">
            <v>37682</v>
          </cell>
          <cell r="O427">
            <v>1.4748376602626743</v>
          </cell>
        </row>
        <row r="428">
          <cell r="I428">
            <v>37683</v>
          </cell>
          <cell r="O428">
            <v>1.5121753225478054</v>
          </cell>
        </row>
        <row r="429">
          <cell r="I429">
            <v>37684</v>
          </cell>
          <cell r="O429">
            <v>1.3628246734072813</v>
          </cell>
        </row>
        <row r="430">
          <cell r="I430">
            <v>37685</v>
          </cell>
          <cell r="O430">
            <v>1.294372292551208</v>
          </cell>
        </row>
        <row r="431">
          <cell r="I431">
            <v>37686</v>
          </cell>
          <cell r="O431">
            <v>1.3939393919782237</v>
          </cell>
        </row>
        <row r="432">
          <cell r="I432">
            <v>37687</v>
          </cell>
          <cell r="O432">
            <v>9.9567099427015986</v>
          </cell>
        </row>
        <row r="433">
          <cell r="I433">
            <v>37688</v>
          </cell>
          <cell r="O433">
            <v>7.2186147084586594</v>
          </cell>
        </row>
        <row r="434">
          <cell r="I434">
            <v>37689</v>
          </cell>
          <cell r="O434">
            <v>12.321428554093229</v>
          </cell>
        </row>
        <row r="435">
          <cell r="I435">
            <v>37690</v>
          </cell>
          <cell r="O435">
            <v>9.3966450084246347</v>
          </cell>
        </row>
        <row r="436">
          <cell r="I436">
            <v>37691</v>
          </cell>
          <cell r="O436">
            <v>5.7562229356243622</v>
          </cell>
        </row>
        <row r="437">
          <cell r="I437">
            <v>37692</v>
          </cell>
          <cell r="O437">
            <v>4.5303030239292275</v>
          </cell>
        </row>
        <row r="438">
          <cell r="I438">
            <v>37693</v>
          </cell>
          <cell r="O438">
            <v>3.9702380896522622</v>
          </cell>
        </row>
        <row r="439">
          <cell r="I439">
            <v>37694</v>
          </cell>
          <cell r="O439">
            <v>3.9826839770806397</v>
          </cell>
        </row>
        <row r="440">
          <cell r="I440">
            <v>37695</v>
          </cell>
          <cell r="O440">
            <v>3.4412878739462398</v>
          </cell>
        </row>
        <row r="441">
          <cell r="I441">
            <v>37696</v>
          </cell>
          <cell r="O441">
            <v>3.1488095193793808</v>
          </cell>
        </row>
        <row r="442">
          <cell r="I442">
            <v>37697</v>
          </cell>
          <cell r="O442">
            <v>2.7443181779571284</v>
          </cell>
        </row>
        <row r="443">
          <cell r="I443">
            <v>37698</v>
          </cell>
          <cell r="O443">
            <v>2.507846316817965</v>
          </cell>
        </row>
        <row r="444">
          <cell r="I444">
            <v>37699</v>
          </cell>
          <cell r="O444">
            <v>2.5514069228172849</v>
          </cell>
        </row>
        <row r="445">
          <cell r="I445">
            <v>37700</v>
          </cell>
          <cell r="O445">
            <v>2.4705086545328343</v>
          </cell>
        </row>
        <row r="446">
          <cell r="I446">
            <v>37701</v>
          </cell>
          <cell r="O446">
            <v>2.9807900390962909</v>
          </cell>
        </row>
        <row r="447">
          <cell r="I447">
            <v>37702</v>
          </cell>
          <cell r="O447">
            <v>5.9615800781925818</v>
          </cell>
        </row>
        <row r="448">
          <cell r="I448">
            <v>37703</v>
          </cell>
          <cell r="O448">
            <v>5.3143939319169791</v>
          </cell>
        </row>
        <row r="449">
          <cell r="I449">
            <v>37704</v>
          </cell>
          <cell r="O449">
            <v>3.9889069207948276</v>
          </cell>
        </row>
        <row r="450">
          <cell r="I450">
            <v>37705</v>
          </cell>
          <cell r="O450">
            <v>3.3292748870908473</v>
          </cell>
        </row>
        <row r="451">
          <cell r="I451">
            <v>37706</v>
          </cell>
          <cell r="O451">
            <v>3.4475108176604286</v>
          </cell>
        </row>
        <row r="452">
          <cell r="I452">
            <v>37707</v>
          </cell>
          <cell r="O452">
            <v>2.7069805156719973</v>
          </cell>
        </row>
        <row r="453">
          <cell r="I453">
            <v>37708</v>
          </cell>
          <cell r="O453">
            <v>2.4456168796760802</v>
          </cell>
        </row>
        <row r="454">
          <cell r="I454">
            <v>37709</v>
          </cell>
          <cell r="O454">
            <v>2.2340367933936713</v>
          </cell>
        </row>
        <row r="455">
          <cell r="I455">
            <v>37710</v>
          </cell>
          <cell r="O455">
            <v>2.0660173131105819</v>
          </cell>
        </row>
        <row r="456">
          <cell r="I456">
            <v>37711</v>
          </cell>
          <cell r="O456">
            <v>1.9602272699693772</v>
          </cell>
        </row>
        <row r="457">
          <cell r="I457">
            <v>37712</v>
          </cell>
          <cell r="O457">
            <v>1.8793290016849267</v>
          </cell>
        </row>
        <row r="458">
          <cell r="I458">
            <v>37713</v>
          </cell>
          <cell r="O458">
            <v>1.9477813825410004</v>
          </cell>
        </row>
        <row r="459">
          <cell r="I459">
            <v>37714</v>
          </cell>
          <cell r="O459">
            <v>2.0660173131105819</v>
          </cell>
        </row>
        <row r="460">
          <cell r="I460">
            <v>37715</v>
          </cell>
          <cell r="O460">
            <v>1.7984307334004763</v>
          </cell>
        </row>
        <row r="461">
          <cell r="I461">
            <v>37716</v>
          </cell>
          <cell r="O461">
            <v>1.7610930711153454</v>
          </cell>
        </row>
        <row r="462">
          <cell r="I462">
            <v>37717</v>
          </cell>
          <cell r="O462">
            <v>2.3273809491064985</v>
          </cell>
        </row>
        <row r="463">
          <cell r="I463">
            <v>37718</v>
          </cell>
          <cell r="O463">
            <v>2.3149350616781219</v>
          </cell>
        </row>
        <row r="464">
          <cell r="I464">
            <v>37719</v>
          </cell>
          <cell r="O464">
            <v>2.2402597371078596</v>
          </cell>
        </row>
        <row r="465">
          <cell r="I465">
            <v>37720</v>
          </cell>
          <cell r="O465">
            <v>2.2900432868213674</v>
          </cell>
        </row>
        <row r="466">
          <cell r="I466">
            <v>37721</v>
          </cell>
          <cell r="O466">
            <v>2.090909087967336</v>
          </cell>
        </row>
        <row r="467">
          <cell r="I467">
            <v>37722</v>
          </cell>
          <cell r="O467">
            <v>1.9228896076842463</v>
          </cell>
        </row>
        <row r="468">
          <cell r="I468">
            <v>37723</v>
          </cell>
          <cell r="O468">
            <v>3.130140688236815</v>
          </cell>
        </row>
        <row r="469">
          <cell r="I469">
            <v>37724</v>
          </cell>
          <cell r="O469">
            <v>7.0319263970330042</v>
          </cell>
        </row>
        <row r="470">
          <cell r="I470">
            <v>37725</v>
          </cell>
          <cell r="O470">
            <v>4.4494047556447773</v>
          </cell>
        </row>
        <row r="471">
          <cell r="I471">
            <v>37726</v>
          </cell>
          <cell r="O471">
            <v>3.4288419865178632</v>
          </cell>
        </row>
        <row r="472">
          <cell r="I472">
            <v>37727</v>
          </cell>
          <cell r="O472">
            <v>2.8936688270976521</v>
          </cell>
        </row>
        <row r="473">
          <cell r="I473">
            <v>37728</v>
          </cell>
          <cell r="O473">
            <v>2.6385281348159237</v>
          </cell>
        </row>
        <row r="474">
          <cell r="I474">
            <v>37729</v>
          </cell>
          <cell r="O474">
            <v>2.2527056245362371</v>
          </cell>
        </row>
        <row r="475">
          <cell r="I475">
            <v>37730</v>
          </cell>
          <cell r="O475">
            <v>1.966450213683566</v>
          </cell>
        </row>
        <row r="476">
          <cell r="I476">
            <v>37731</v>
          </cell>
          <cell r="O476">
            <v>1.8108766208288534</v>
          </cell>
        </row>
        <row r="477">
          <cell r="I477">
            <v>37732</v>
          </cell>
          <cell r="O477">
            <v>2.090909087967336</v>
          </cell>
        </row>
        <row r="478">
          <cell r="I478">
            <v>37733</v>
          </cell>
          <cell r="O478">
            <v>1.6926406902592719</v>
          </cell>
        </row>
        <row r="479">
          <cell r="I479">
            <v>37734</v>
          </cell>
          <cell r="O479">
            <v>2.1718073562517861</v>
          </cell>
        </row>
        <row r="480">
          <cell r="I480">
            <v>37735</v>
          </cell>
          <cell r="O480">
            <v>2.7318722905287514</v>
          </cell>
        </row>
        <row r="481">
          <cell r="I481">
            <v>37736</v>
          </cell>
          <cell r="O481">
            <v>2.5576298665314732</v>
          </cell>
        </row>
        <row r="482">
          <cell r="I482">
            <v>37737</v>
          </cell>
          <cell r="O482">
            <v>2.8189935025273902</v>
          </cell>
        </row>
        <row r="483">
          <cell r="I483">
            <v>37738</v>
          </cell>
          <cell r="O483">
            <v>2.4456168796760802</v>
          </cell>
        </row>
        <row r="484">
          <cell r="I484">
            <v>37739</v>
          </cell>
          <cell r="O484">
            <v>2.2651515119646137</v>
          </cell>
        </row>
        <row r="485">
          <cell r="I485">
            <v>37740</v>
          </cell>
          <cell r="O485">
            <v>2.258928568250425</v>
          </cell>
        </row>
        <row r="486">
          <cell r="I486">
            <v>37741</v>
          </cell>
          <cell r="O486">
            <v>2.0411255382538278</v>
          </cell>
        </row>
        <row r="487">
          <cell r="I487">
            <v>37742</v>
          </cell>
          <cell r="O487">
            <v>1.7610930711153454</v>
          </cell>
        </row>
        <row r="488">
          <cell r="I488">
            <v>37743</v>
          </cell>
          <cell r="O488">
            <v>1.6241883094031984</v>
          </cell>
        </row>
        <row r="489">
          <cell r="I489">
            <v>37744</v>
          </cell>
          <cell r="O489">
            <v>1.5121753225478054</v>
          </cell>
        </row>
        <row r="490">
          <cell r="I490">
            <v>37745</v>
          </cell>
          <cell r="O490">
            <v>1.655303027974141</v>
          </cell>
        </row>
        <row r="491">
          <cell r="I491">
            <v>37746</v>
          </cell>
          <cell r="O491">
            <v>1.3877164482640354</v>
          </cell>
        </row>
        <row r="492">
          <cell r="I492">
            <v>37747</v>
          </cell>
          <cell r="O492">
            <v>1.2508116865518886</v>
          </cell>
        </row>
        <row r="493">
          <cell r="I493">
            <v>37748</v>
          </cell>
          <cell r="O493">
            <v>1.1636904745532493</v>
          </cell>
        </row>
        <row r="494">
          <cell r="I494">
            <v>37749</v>
          </cell>
          <cell r="O494">
            <v>1.232142855409323</v>
          </cell>
        </row>
        <row r="495">
          <cell r="I495">
            <v>37750</v>
          </cell>
          <cell r="O495">
            <v>1.0827922062687989</v>
          </cell>
        </row>
        <row r="496">
          <cell r="I496">
            <v>37751</v>
          </cell>
          <cell r="O496">
            <v>0.98322510684178299</v>
          </cell>
        </row>
        <row r="497">
          <cell r="I497">
            <v>37752</v>
          </cell>
          <cell r="O497">
            <v>0.95211038827084049</v>
          </cell>
        </row>
        <row r="498">
          <cell r="I498">
            <v>37753</v>
          </cell>
          <cell r="O498">
            <v>0.95211038827084049</v>
          </cell>
        </row>
        <row r="499">
          <cell r="I499">
            <v>37754</v>
          </cell>
          <cell r="O499">
            <v>0.88988095112895549</v>
          </cell>
        </row>
        <row r="500">
          <cell r="I500">
            <v>37755</v>
          </cell>
          <cell r="O500">
            <v>0.85876623255801299</v>
          </cell>
        </row>
        <row r="501">
          <cell r="I501">
            <v>37756</v>
          </cell>
          <cell r="O501">
            <v>0.90854978227152083</v>
          </cell>
        </row>
        <row r="502">
          <cell r="I502">
            <v>37757</v>
          </cell>
          <cell r="O502">
            <v>0.98322510684178299</v>
          </cell>
        </row>
        <row r="503">
          <cell r="I503">
            <v>37758</v>
          </cell>
          <cell r="O503">
            <v>1.1823593056958148</v>
          </cell>
        </row>
        <row r="504">
          <cell r="I504">
            <v>37759</v>
          </cell>
          <cell r="O504">
            <v>1.0205627691269139</v>
          </cell>
        </row>
        <row r="505">
          <cell r="I505">
            <v>37760</v>
          </cell>
          <cell r="O505">
            <v>0.85254328884382435</v>
          </cell>
        </row>
        <row r="506">
          <cell r="I506">
            <v>37761</v>
          </cell>
          <cell r="O506">
            <v>0.79653679541612799</v>
          </cell>
        </row>
        <row r="507">
          <cell r="I507">
            <v>37762</v>
          </cell>
          <cell r="O507">
            <v>0.75919913313099685</v>
          </cell>
        </row>
        <row r="508">
          <cell r="I508">
            <v>37763</v>
          </cell>
          <cell r="O508">
            <v>0.72808441456005435</v>
          </cell>
        </row>
        <row r="509">
          <cell r="I509">
            <v>37764</v>
          </cell>
          <cell r="O509">
            <v>0.69074675227492344</v>
          </cell>
        </row>
        <row r="510">
          <cell r="I510">
            <v>37765</v>
          </cell>
          <cell r="O510">
            <v>0.66585497741816935</v>
          </cell>
        </row>
        <row r="511">
          <cell r="I511">
            <v>37766</v>
          </cell>
          <cell r="O511">
            <v>0.65963203370398094</v>
          </cell>
        </row>
        <row r="512">
          <cell r="I512">
            <v>37767</v>
          </cell>
          <cell r="O512">
            <v>0.62851731513303843</v>
          </cell>
        </row>
        <row r="513">
          <cell r="I513">
            <v>37768</v>
          </cell>
          <cell r="O513">
            <v>0.59678030219067713</v>
          </cell>
        </row>
        <row r="514">
          <cell r="I514">
            <v>37769</v>
          </cell>
          <cell r="O514">
            <v>0.56566558361973462</v>
          </cell>
        </row>
        <row r="515">
          <cell r="I515">
            <v>37770</v>
          </cell>
          <cell r="O515">
            <v>0.52957251007744133</v>
          </cell>
        </row>
        <row r="516">
          <cell r="I516">
            <v>37771</v>
          </cell>
          <cell r="O516">
            <v>0.56815476110541008</v>
          </cell>
        </row>
        <row r="517">
          <cell r="I517">
            <v>37772</v>
          </cell>
          <cell r="O517">
            <v>0.56255411176264025</v>
          </cell>
        </row>
        <row r="518">
          <cell r="I518">
            <v>37773</v>
          </cell>
          <cell r="O518">
            <v>0.51712662264906428</v>
          </cell>
        </row>
        <row r="519">
          <cell r="I519">
            <v>37774</v>
          </cell>
          <cell r="O519">
            <v>0.47107683916406939</v>
          </cell>
        </row>
        <row r="520">
          <cell r="I520">
            <v>37775</v>
          </cell>
          <cell r="O520">
            <v>0.46236471796420547</v>
          </cell>
        </row>
        <row r="521">
          <cell r="I521">
            <v>37776</v>
          </cell>
          <cell r="O521">
            <v>0.43311688250751956</v>
          </cell>
        </row>
        <row r="522">
          <cell r="I522">
            <v>37777</v>
          </cell>
          <cell r="O522">
            <v>0.40946969639360326</v>
          </cell>
        </row>
        <row r="523">
          <cell r="I523">
            <v>37778</v>
          </cell>
          <cell r="O523">
            <v>0.3908008652510378</v>
          </cell>
        </row>
        <row r="524">
          <cell r="I524">
            <v>37779</v>
          </cell>
          <cell r="O524">
            <v>0.38706709902252462</v>
          </cell>
        </row>
        <row r="525">
          <cell r="I525">
            <v>37780</v>
          </cell>
          <cell r="O525">
            <v>0.40449134142225246</v>
          </cell>
        </row>
        <row r="526">
          <cell r="I526">
            <v>37781</v>
          </cell>
          <cell r="O526">
            <v>0.39577922022238859</v>
          </cell>
        </row>
        <row r="527">
          <cell r="I527">
            <v>37782</v>
          </cell>
          <cell r="O527">
            <v>0.393912337108132</v>
          </cell>
        </row>
        <row r="528">
          <cell r="I528">
            <v>37783</v>
          </cell>
          <cell r="O528">
            <v>0.37773268345124195</v>
          </cell>
        </row>
        <row r="529">
          <cell r="I529">
            <v>37784</v>
          </cell>
          <cell r="O529">
            <v>0.35533008608016331</v>
          </cell>
        </row>
        <row r="530">
          <cell r="I530">
            <v>37785</v>
          </cell>
          <cell r="O530">
            <v>0.41755952322204831</v>
          </cell>
        </row>
        <row r="531">
          <cell r="I531">
            <v>37786</v>
          </cell>
          <cell r="O531">
            <v>0.38582251027968695</v>
          </cell>
        </row>
        <row r="532">
          <cell r="I532">
            <v>37787</v>
          </cell>
          <cell r="O532">
            <v>0.37897727219407962</v>
          </cell>
        </row>
        <row r="533">
          <cell r="I533">
            <v>37788</v>
          </cell>
          <cell r="O533">
            <v>0.33354978308050359</v>
          </cell>
        </row>
        <row r="534">
          <cell r="I534">
            <v>37789</v>
          </cell>
          <cell r="O534">
            <v>0.30865800822374956</v>
          </cell>
        </row>
        <row r="535">
          <cell r="I535">
            <v>37790</v>
          </cell>
          <cell r="O535">
            <v>0.30616883073807416</v>
          </cell>
        </row>
        <row r="536">
          <cell r="I536">
            <v>37791</v>
          </cell>
          <cell r="O536">
            <v>0.33728354930901666</v>
          </cell>
        </row>
        <row r="537">
          <cell r="I537">
            <v>37792</v>
          </cell>
          <cell r="O537">
            <v>0.37337662285130996</v>
          </cell>
        </row>
        <row r="538">
          <cell r="I538">
            <v>37793</v>
          </cell>
          <cell r="O538">
            <v>0.39764610333664507</v>
          </cell>
        </row>
        <row r="539">
          <cell r="I539">
            <v>37794</v>
          </cell>
          <cell r="O539">
            <v>0.4038690470508336</v>
          </cell>
        </row>
        <row r="540">
          <cell r="I540">
            <v>37795</v>
          </cell>
          <cell r="O540">
            <v>0.34412878739462405</v>
          </cell>
        </row>
        <row r="541">
          <cell r="I541">
            <v>37796</v>
          </cell>
          <cell r="O541">
            <v>0.29994588702388569</v>
          </cell>
        </row>
        <row r="542">
          <cell r="I542">
            <v>37797</v>
          </cell>
          <cell r="O542">
            <v>0.2538961035388908</v>
          </cell>
        </row>
        <row r="543">
          <cell r="I543">
            <v>37798</v>
          </cell>
          <cell r="O543">
            <v>0.24580627671044575</v>
          </cell>
        </row>
        <row r="544">
          <cell r="I544">
            <v>37799</v>
          </cell>
          <cell r="O544">
            <v>0.21531385251092208</v>
          </cell>
        </row>
        <row r="545">
          <cell r="I545">
            <v>37800</v>
          </cell>
          <cell r="O545">
            <v>0.20473484819680163</v>
          </cell>
        </row>
        <row r="546">
          <cell r="I546">
            <v>37801</v>
          </cell>
          <cell r="O546">
            <v>0.23211580053923103</v>
          </cell>
        </row>
        <row r="547">
          <cell r="I547">
            <v>37802</v>
          </cell>
          <cell r="O547">
            <v>0.22962662305355563</v>
          </cell>
        </row>
        <row r="548">
          <cell r="I548">
            <v>37803</v>
          </cell>
          <cell r="O548">
            <v>0.19851190448261313</v>
          </cell>
        </row>
        <row r="549">
          <cell r="I549">
            <v>37804</v>
          </cell>
          <cell r="O549">
            <v>0.1941558438826812</v>
          </cell>
        </row>
        <row r="550">
          <cell r="I550">
            <v>37805</v>
          </cell>
          <cell r="O550">
            <v>0.19726731573977543</v>
          </cell>
        </row>
        <row r="551">
          <cell r="I551">
            <v>37806</v>
          </cell>
          <cell r="O551">
            <v>0.20535714256822046</v>
          </cell>
        </row>
        <row r="552">
          <cell r="I552">
            <v>37807</v>
          </cell>
          <cell r="O552">
            <v>0.22527056245362367</v>
          </cell>
        </row>
        <row r="553">
          <cell r="I553">
            <v>37808</v>
          </cell>
          <cell r="O553">
            <v>0.25762986976740387</v>
          </cell>
        </row>
        <row r="554">
          <cell r="I554">
            <v>37809</v>
          </cell>
          <cell r="O554">
            <v>0.21780302999659748</v>
          </cell>
        </row>
        <row r="555">
          <cell r="I555">
            <v>37810</v>
          </cell>
          <cell r="O555">
            <v>0.21842532436801632</v>
          </cell>
        </row>
        <row r="556">
          <cell r="I556">
            <v>37811</v>
          </cell>
          <cell r="O556">
            <v>0.21282467502524668</v>
          </cell>
        </row>
        <row r="557">
          <cell r="I557">
            <v>37812</v>
          </cell>
          <cell r="O557">
            <v>0.18108766208288535</v>
          </cell>
        </row>
        <row r="558">
          <cell r="I558">
            <v>37813</v>
          </cell>
          <cell r="O558">
            <v>0.16739718591167063</v>
          </cell>
        </row>
        <row r="559">
          <cell r="I559">
            <v>37814</v>
          </cell>
          <cell r="O559">
            <v>0.15681818159755018</v>
          </cell>
        </row>
        <row r="560">
          <cell r="I560">
            <v>37815</v>
          </cell>
          <cell r="O560">
            <v>0.20473484819680163</v>
          </cell>
        </row>
        <row r="561">
          <cell r="I561">
            <v>37816</v>
          </cell>
          <cell r="O561">
            <v>0.161796536568901</v>
          </cell>
        </row>
        <row r="562">
          <cell r="I562">
            <v>37817</v>
          </cell>
          <cell r="O562">
            <v>0.14810606039768628</v>
          </cell>
        </row>
        <row r="563">
          <cell r="I563">
            <v>37818</v>
          </cell>
          <cell r="O563">
            <v>0.15495129848329364</v>
          </cell>
        </row>
        <row r="564">
          <cell r="I564">
            <v>37819</v>
          </cell>
          <cell r="O564">
            <v>0.15992965345464441</v>
          </cell>
        </row>
        <row r="565">
          <cell r="I565">
            <v>37820</v>
          </cell>
          <cell r="O565">
            <v>0.14250541105491663</v>
          </cell>
        </row>
        <row r="566">
          <cell r="I566">
            <v>37821</v>
          </cell>
          <cell r="O566">
            <v>0.14063852794066006</v>
          </cell>
        </row>
        <row r="567">
          <cell r="I567">
            <v>37822</v>
          </cell>
          <cell r="O567">
            <v>0.14126082231207893</v>
          </cell>
        </row>
        <row r="568">
          <cell r="I568">
            <v>37823</v>
          </cell>
          <cell r="O568">
            <v>0.1294372292551208</v>
          </cell>
        </row>
        <row r="569">
          <cell r="I569">
            <v>37824</v>
          </cell>
          <cell r="O569">
            <v>9.5833333198502887E-2</v>
          </cell>
        </row>
        <row r="570">
          <cell r="I570">
            <v>37825</v>
          </cell>
          <cell r="O570">
            <v>8.4009740141544748E-2</v>
          </cell>
        </row>
        <row r="571">
          <cell r="I571">
            <v>37826</v>
          </cell>
          <cell r="O571">
            <v>7.716450205593739E-2</v>
          </cell>
        </row>
        <row r="572">
          <cell r="I572">
            <v>37827</v>
          </cell>
          <cell r="O572">
            <v>7.2808441456005443E-2</v>
          </cell>
        </row>
        <row r="573">
          <cell r="I573">
            <v>37828</v>
          </cell>
          <cell r="O573">
            <v>9.1477272598570941E-2</v>
          </cell>
        </row>
        <row r="574">
          <cell r="I574">
            <v>37829</v>
          </cell>
          <cell r="O574">
            <v>9.1477272598570941E-2</v>
          </cell>
        </row>
        <row r="575">
          <cell r="I575">
            <v>37830</v>
          </cell>
          <cell r="O575">
            <v>7.4053030198843142E-2</v>
          </cell>
        </row>
        <row r="576">
          <cell r="I576">
            <v>37831</v>
          </cell>
          <cell r="O576">
            <v>6.2229437141884995E-2</v>
          </cell>
        </row>
        <row r="577">
          <cell r="I577">
            <v>37832</v>
          </cell>
          <cell r="O577">
            <v>5.4761904684858795E-2</v>
          </cell>
        </row>
        <row r="578">
          <cell r="I578">
            <v>37833</v>
          </cell>
          <cell r="O578">
            <v>5.1650432827764541E-2</v>
          </cell>
        </row>
        <row r="579">
          <cell r="I579">
            <v>37834</v>
          </cell>
          <cell r="O579">
            <v>5.4761904684858795E-2</v>
          </cell>
        </row>
        <row r="580">
          <cell r="I580">
            <v>37835</v>
          </cell>
          <cell r="O580">
            <v>8.3387445770125898E-2</v>
          </cell>
        </row>
        <row r="581">
          <cell r="I581">
            <v>37836</v>
          </cell>
          <cell r="O581">
            <v>0.10579004314120449</v>
          </cell>
        </row>
        <row r="582">
          <cell r="I582">
            <v>37837</v>
          </cell>
          <cell r="O582">
            <v>9.5211038827084038E-2</v>
          </cell>
        </row>
        <row r="583">
          <cell r="I583">
            <v>37838</v>
          </cell>
          <cell r="O583">
            <v>9.1477272598570941E-2</v>
          </cell>
        </row>
        <row r="584">
          <cell r="I584">
            <v>37839</v>
          </cell>
          <cell r="O584">
            <v>0.10454545439836678</v>
          </cell>
        </row>
        <row r="585">
          <cell r="I585">
            <v>37840</v>
          </cell>
          <cell r="O585">
            <v>9.5833333198502887E-2</v>
          </cell>
        </row>
        <row r="586">
          <cell r="I586">
            <v>37841</v>
          </cell>
          <cell r="O586">
            <v>0.97700216312759436</v>
          </cell>
        </row>
        <row r="587">
          <cell r="I587">
            <v>37842</v>
          </cell>
          <cell r="O587">
            <v>0.24580627671044575</v>
          </cell>
        </row>
        <row r="588">
          <cell r="I588">
            <v>37843</v>
          </cell>
          <cell r="O588">
            <v>0.15992965345464441</v>
          </cell>
        </row>
        <row r="589">
          <cell r="I589">
            <v>37844</v>
          </cell>
          <cell r="O589">
            <v>0.12134740242667573</v>
          </cell>
        </row>
        <row r="590">
          <cell r="I590">
            <v>37845</v>
          </cell>
          <cell r="O590">
            <v>0.1157467530839061</v>
          </cell>
        </row>
        <row r="591">
          <cell r="I591">
            <v>37846</v>
          </cell>
          <cell r="O591">
            <v>0.10267857128411023</v>
          </cell>
        </row>
        <row r="592">
          <cell r="I592">
            <v>37847</v>
          </cell>
          <cell r="O592">
            <v>9.4588744455665189E-2</v>
          </cell>
        </row>
        <row r="593">
          <cell r="I593">
            <v>37848</v>
          </cell>
          <cell r="O593">
            <v>8.9610389484314393E-2</v>
          </cell>
        </row>
        <row r="594">
          <cell r="I594">
            <v>37849</v>
          </cell>
          <cell r="O594">
            <v>8.2765151398707049E-2</v>
          </cell>
        </row>
        <row r="595">
          <cell r="I595">
            <v>37850</v>
          </cell>
          <cell r="O595">
            <v>8.774350637005783E-2</v>
          </cell>
        </row>
        <row r="596">
          <cell r="I596">
            <v>37851</v>
          </cell>
          <cell r="O596">
            <v>9.272186134140864E-2</v>
          </cell>
        </row>
        <row r="597">
          <cell r="I597">
            <v>37852</v>
          </cell>
          <cell r="O597">
            <v>8.5254328884382446E-2</v>
          </cell>
        </row>
        <row r="598">
          <cell r="I598">
            <v>37853</v>
          </cell>
          <cell r="O598">
            <v>8.4632034512963597E-2</v>
          </cell>
        </row>
        <row r="599">
          <cell r="I599">
            <v>37854</v>
          </cell>
          <cell r="O599">
            <v>9.334415571282749E-2</v>
          </cell>
        </row>
        <row r="600">
          <cell r="I600">
            <v>37855</v>
          </cell>
          <cell r="O600">
            <v>0.10018939379843485</v>
          </cell>
        </row>
        <row r="601">
          <cell r="I601">
            <v>37856</v>
          </cell>
          <cell r="O601">
            <v>0.10641233751262334</v>
          </cell>
        </row>
        <row r="602">
          <cell r="I602">
            <v>37857</v>
          </cell>
          <cell r="O602">
            <v>0.11139069248397414</v>
          </cell>
        </row>
        <row r="603">
          <cell r="I603">
            <v>37858</v>
          </cell>
          <cell r="O603">
            <v>8.6498917627220132E-2</v>
          </cell>
        </row>
        <row r="604">
          <cell r="I604">
            <v>37859</v>
          </cell>
          <cell r="O604">
            <v>9.1477272598570941E-2</v>
          </cell>
        </row>
        <row r="605">
          <cell r="I605">
            <v>37860</v>
          </cell>
          <cell r="O605">
            <v>9.4588744455665189E-2</v>
          </cell>
        </row>
        <row r="606">
          <cell r="I606">
            <v>37861</v>
          </cell>
          <cell r="O606">
            <v>8.836580074147668E-2</v>
          </cell>
        </row>
        <row r="607">
          <cell r="I607">
            <v>37862</v>
          </cell>
          <cell r="O607">
            <v>9.1477272598570941E-2</v>
          </cell>
        </row>
        <row r="608">
          <cell r="I608">
            <v>37863</v>
          </cell>
          <cell r="O608">
            <v>8.4632034512963597E-2</v>
          </cell>
        </row>
        <row r="609">
          <cell r="I609">
            <v>37864</v>
          </cell>
          <cell r="O609">
            <v>0.10703463188404219</v>
          </cell>
        </row>
        <row r="610">
          <cell r="I610">
            <v>37865</v>
          </cell>
          <cell r="O610">
            <v>9.334415571282749E-2</v>
          </cell>
        </row>
        <row r="611">
          <cell r="I611">
            <v>37866</v>
          </cell>
          <cell r="O611">
            <v>0.10018939379843485</v>
          </cell>
        </row>
        <row r="612">
          <cell r="I612">
            <v>37867</v>
          </cell>
          <cell r="O612">
            <v>9.5833333198502887E-2</v>
          </cell>
        </row>
        <row r="613">
          <cell r="I613">
            <v>37868</v>
          </cell>
          <cell r="O613">
            <v>9.1477272598570941E-2</v>
          </cell>
        </row>
        <row r="614">
          <cell r="I614">
            <v>37869</v>
          </cell>
          <cell r="O614">
            <v>9.3966450084246339E-2</v>
          </cell>
        </row>
        <row r="615">
          <cell r="I615">
            <v>37870</v>
          </cell>
          <cell r="O615">
            <v>9.9567099427015998E-2</v>
          </cell>
        </row>
        <row r="616">
          <cell r="I616">
            <v>37871</v>
          </cell>
          <cell r="O616">
            <v>0.25949675288166041</v>
          </cell>
        </row>
        <row r="617">
          <cell r="I617">
            <v>37872</v>
          </cell>
          <cell r="O617">
            <v>0.29434523768111603</v>
          </cell>
        </row>
        <row r="618">
          <cell r="I618">
            <v>37873</v>
          </cell>
          <cell r="O618">
            <v>0.59864718530493355</v>
          </cell>
        </row>
        <row r="619">
          <cell r="I619">
            <v>37874</v>
          </cell>
          <cell r="O619">
            <v>0.26074134162449814</v>
          </cell>
        </row>
        <row r="620">
          <cell r="I620">
            <v>37875</v>
          </cell>
          <cell r="O620">
            <v>0.18233225082572305</v>
          </cell>
        </row>
        <row r="621">
          <cell r="I621">
            <v>37876</v>
          </cell>
          <cell r="O621">
            <v>0.14872835476910515</v>
          </cell>
        </row>
        <row r="622">
          <cell r="I622">
            <v>37877</v>
          </cell>
          <cell r="O622">
            <v>0.12321428554093229</v>
          </cell>
        </row>
        <row r="623">
          <cell r="I623">
            <v>37878</v>
          </cell>
          <cell r="O623">
            <v>0.12072510805525688</v>
          </cell>
        </row>
        <row r="624">
          <cell r="I624">
            <v>37879</v>
          </cell>
          <cell r="O624">
            <v>0.10392316002694793</v>
          </cell>
        </row>
        <row r="625">
          <cell r="I625">
            <v>37880</v>
          </cell>
          <cell r="O625">
            <v>0.1642857140545764</v>
          </cell>
        </row>
        <row r="626">
          <cell r="I626">
            <v>37881</v>
          </cell>
          <cell r="O626">
            <v>0.14063852794066006</v>
          </cell>
        </row>
        <row r="627">
          <cell r="I627">
            <v>37882</v>
          </cell>
          <cell r="O627">
            <v>0.12445887428376999</v>
          </cell>
        </row>
        <row r="628">
          <cell r="I628">
            <v>37883</v>
          </cell>
          <cell r="O628">
            <v>0.11325757559823069</v>
          </cell>
        </row>
        <row r="629">
          <cell r="I629">
            <v>37884</v>
          </cell>
          <cell r="O629">
            <v>0.11139069248397414</v>
          </cell>
        </row>
        <row r="630">
          <cell r="I630">
            <v>37885</v>
          </cell>
          <cell r="O630">
            <v>0.10952380936971759</v>
          </cell>
        </row>
        <row r="631">
          <cell r="I631">
            <v>37886</v>
          </cell>
          <cell r="O631">
            <v>0.10641233751262334</v>
          </cell>
        </row>
        <row r="632">
          <cell r="I632">
            <v>37887</v>
          </cell>
          <cell r="O632">
            <v>0.12321428554093229</v>
          </cell>
        </row>
        <row r="633">
          <cell r="I633">
            <v>37888</v>
          </cell>
          <cell r="O633">
            <v>0.1294372292551208</v>
          </cell>
        </row>
        <row r="634">
          <cell r="I634">
            <v>37889</v>
          </cell>
          <cell r="O634">
            <v>0.13628246734072813</v>
          </cell>
        </row>
        <row r="635">
          <cell r="I635">
            <v>37890</v>
          </cell>
          <cell r="O635">
            <v>0.12632575739802651</v>
          </cell>
        </row>
        <row r="636">
          <cell r="I636">
            <v>37891</v>
          </cell>
          <cell r="O636">
            <v>0.12321428554093229</v>
          </cell>
        </row>
        <row r="637">
          <cell r="I637">
            <v>37892</v>
          </cell>
          <cell r="O637">
            <v>0.11636904745532495</v>
          </cell>
        </row>
        <row r="638">
          <cell r="I638">
            <v>37893</v>
          </cell>
          <cell r="O638">
            <v>0.13130411236937733</v>
          </cell>
        </row>
        <row r="639">
          <cell r="I639">
            <v>37894</v>
          </cell>
          <cell r="O639">
            <v>0.15806277034038788</v>
          </cell>
        </row>
        <row r="640">
          <cell r="I640">
            <v>37895</v>
          </cell>
          <cell r="O640">
            <v>0.1630411253117387</v>
          </cell>
        </row>
        <row r="641">
          <cell r="I641">
            <v>37896</v>
          </cell>
          <cell r="O641">
            <v>0.17859848459720995</v>
          </cell>
        </row>
        <row r="642">
          <cell r="I642">
            <v>37897</v>
          </cell>
          <cell r="O642">
            <v>0.19104437202558691</v>
          </cell>
        </row>
        <row r="643">
          <cell r="I643">
            <v>37898</v>
          </cell>
          <cell r="O643">
            <v>0.1306818179979585</v>
          </cell>
        </row>
        <row r="644">
          <cell r="I644">
            <v>37899</v>
          </cell>
          <cell r="O644">
            <v>0.14063852794066006</v>
          </cell>
        </row>
        <row r="645">
          <cell r="I645">
            <v>37900</v>
          </cell>
          <cell r="O645">
            <v>0.19166666639700577</v>
          </cell>
        </row>
        <row r="646">
          <cell r="I646">
            <v>37901</v>
          </cell>
          <cell r="O646">
            <v>0.38644480465110581</v>
          </cell>
        </row>
        <row r="647">
          <cell r="I647">
            <v>37902</v>
          </cell>
          <cell r="O647">
            <v>0.24456168796760805</v>
          </cell>
        </row>
        <row r="648">
          <cell r="I648">
            <v>37903</v>
          </cell>
          <cell r="O648">
            <v>0.36590909039428376</v>
          </cell>
        </row>
        <row r="649">
          <cell r="I649">
            <v>37904</v>
          </cell>
          <cell r="O649">
            <v>0.40013528082232047</v>
          </cell>
        </row>
        <row r="650">
          <cell r="I650">
            <v>37905</v>
          </cell>
          <cell r="O650">
            <v>0.42564935005049337</v>
          </cell>
        </row>
        <row r="651">
          <cell r="I651">
            <v>37906</v>
          </cell>
          <cell r="O651">
            <v>0.69696969598911185</v>
          </cell>
        </row>
        <row r="652">
          <cell r="I652">
            <v>37907</v>
          </cell>
          <cell r="O652">
            <v>0.39142315962245661</v>
          </cell>
        </row>
        <row r="653">
          <cell r="I653">
            <v>37908</v>
          </cell>
          <cell r="O653">
            <v>0.31114718570942496</v>
          </cell>
        </row>
        <row r="654">
          <cell r="I654">
            <v>37909</v>
          </cell>
          <cell r="O654">
            <v>0.38146644967975502</v>
          </cell>
        </row>
        <row r="655">
          <cell r="I655">
            <v>37910</v>
          </cell>
          <cell r="O655">
            <v>0.38706709902252462</v>
          </cell>
        </row>
        <row r="656">
          <cell r="I656">
            <v>37911</v>
          </cell>
          <cell r="O656">
            <v>0.25576298665314734</v>
          </cell>
        </row>
        <row r="657">
          <cell r="I657">
            <v>37912</v>
          </cell>
          <cell r="O657">
            <v>0.20722402568247703</v>
          </cell>
        </row>
        <row r="658">
          <cell r="I658">
            <v>37913</v>
          </cell>
          <cell r="O658">
            <v>0.56504328924831571</v>
          </cell>
        </row>
        <row r="659">
          <cell r="I659">
            <v>37914</v>
          </cell>
          <cell r="O659">
            <v>0.31488095193793803</v>
          </cell>
        </row>
        <row r="660">
          <cell r="I660">
            <v>37915</v>
          </cell>
          <cell r="O660">
            <v>0.23771644988200066</v>
          </cell>
        </row>
        <row r="661">
          <cell r="I661">
            <v>37916</v>
          </cell>
          <cell r="O661">
            <v>0.25327380916747194</v>
          </cell>
        </row>
        <row r="662">
          <cell r="I662">
            <v>37917</v>
          </cell>
          <cell r="O662">
            <v>0.31985930690928882</v>
          </cell>
        </row>
        <row r="663">
          <cell r="I663">
            <v>37918</v>
          </cell>
          <cell r="O663">
            <v>0.25327380916747194</v>
          </cell>
        </row>
        <row r="664">
          <cell r="I664">
            <v>37919</v>
          </cell>
          <cell r="O664">
            <v>0.22838203431071794</v>
          </cell>
        </row>
        <row r="665">
          <cell r="I665">
            <v>37920</v>
          </cell>
          <cell r="O665">
            <v>0.26820887408152427</v>
          </cell>
        </row>
        <row r="666">
          <cell r="I666">
            <v>37921</v>
          </cell>
          <cell r="O666">
            <v>0.27505411216713166</v>
          </cell>
        </row>
        <row r="667">
          <cell r="I667">
            <v>37922</v>
          </cell>
          <cell r="O667">
            <v>0.26509740222443007</v>
          </cell>
        </row>
        <row r="668">
          <cell r="I668">
            <v>37923</v>
          </cell>
          <cell r="O668">
            <v>0.33106060559482819</v>
          </cell>
        </row>
        <row r="669">
          <cell r="I669">
            <v>37924</v>
          </cell>
          <cell r="O669">
            <v>0.31425865756651922</v>
          </cell>
        </row>
        <row r="670">
          <cell r="I670">
            <v>37925</v>
          </cell>
          <cell r="O670">
            <v>0.19477813825410004</v>
          </cell>
        </row>
        <row r="671">
          <cell r="I671">
            <v>37926</v>
          </cell>
          <cell r="O671">
            <v>0.19042207765416808</v>
          </cell>
        </row>
        <row r="672">
          <cell r="I672">
            <v>37927</v>
          </cell>
          <cell r="O672">
            <v>0.26074134162449814</v>
          </cell>
        </row>
        <row r="673">
          <cell r="I673">
            <v>37928</v>
          </cell>
          <cell r="O673">
            <v>0.27878787839564478</v>
          </cell>
        </row>
        <row r="674">
          <cell r="I674">
            <v>37929</v>
          </cell>
          <cell r="O674">
            <v>0.24518398233902688</v>
          </cell>
        </row>
        <row r="675">
          <cell r="I675">
            <v>37930</v>
          </cell>
          <cell r="O675">
            <v>0.24393939359618916</v>
          </cell>
        </row>
        <row r="676">
          <cell r="I676">
            <v>37931</v>
          </cell>
          <cell r="O676">
            <v>0.24207251048193262</v>
          </cell>
        </row>
        <row r="677">
          <cell r="I677">
            <v>37932</v>
          </cell>
          <cell r="O677">
            <v>0.23896103862483836</v>
          </cell>
        </row>
        <row r="678">
          <cell r="I678">
            <v>37933</v>
          </cell>
          <cell r="O678">
            <v>0.32483766188063967</v>
          </cell>
        </row>
        <row r="679">
          <cell r="I679">
            <v>37934</v>
          </cell>
          <cell r="O679">
            <v>0.27505411216713166</v>
          </cell>
        </row>
        <row r="680">
          <cell r="I680">
            <v>37935</v>
          </cell>
          <cell r="O680">
            <v>0.25265151479605302</v>
          </cell>
        </row>
        <row r="681">
          <cell r="I681">
            <v>37936</v>
          </cell>
          <cell r="O681">
            <v>0.29434523768111603</v>
          </cell>
        </row>
        <row r="682">
          <cell r="I682">
            <v>37937</v>
          </cell>
          <cell r="O682">
            <v>0.2638528134815924</v>
          </cell>
        </row>
        <row r="683">
          <cell r="I683">
            <v>37938</v>
          </cell>
          <cell r="O683">
            <v>0.24829545419612115</v>
          </cell>
        </row>
        <row r="684">
          <cell r="I684">
            <v>37939</v>
          </cell>
          <cell r="O684">
            <v>0.2563852810245662</v>
          </cell>
        </row>
        <row r="685">
          <cell r="I685">
            <v>37940</v>
          </cell>
          <cell r="O685">
            <v>0.43809523747887036</v>
          </cell>
        </row>
        <row r="686">
          <cell r="I686">
            <v>37941</v>
          </cell>
          <cell r="O686">
            <v>0.97077921941340584</v>
          </cell>
        </row>
        <row r="687">
          <cell r="I687">
            <v>37942</v>
          </cell>
          <cell r="O687">
            <v>0.65963203370398094</v>
          </cell>
        </row>
        <row r="688">
          <cell r="I688">
            <v>37943</v>
          </cell>
          <cell r="O688">
            <v>0.90854978227152083</v>
          </cell>
        </row>
        <row r="689">
          <cell r="I689">
            <v>37944</v>
          </cell>
          <cell r="O689">
            <v>3.1363636319510038</v>
          </cell>
        </row>
        <row r="690">
          <cell r="I690">
            <v>37945</v>
          </cell>
          <cell r="O690">
            <v>1.4810606039768628</v>
          </cell>
        </row>
        <row r="691">
          <cell r="I691">
            <v>37946</v>
          </cell>
          <cell r="O691">
            <v>0.93966450084246333</v>
          </cell>
        </row>
        <row r="692">
          <cell r="I692">
            <v>37947</v>
          </cell>
          <cell r="O692">
            <v>0.59304653596216395</v>
          </cell>
        </row>
        <row r="693">
          <cell r="I693">
            <v>37948</v>
          </cell>
          <cell r="O693">
            <v>0.46547618982129979</v>
          </cell>
        </row>
        <row r="694">
          <cell r="I694">
            <v>37949</v>
          </cell>
          <cell r="O694">
            <v>0.65963203370398094</v>
          </cell>
        </row>
        <row r="695">
          <cell r="I695">
            <v>37950</v>
          </cell>
          <cell r="O695">
            <v>1.232142855409323</v>
          </cell>
        </row>
        <row r="696">
          <cell r="I696">
            <v>37951</v>
          </cell>
          <cell r="O696">
            <v>1.107683981125553</v>
          </cell>
        </row>
        <row r="697">
          <cell r="I697">
            <v>37952</v>
          </cell>
          <cell r="O697">
            <v>0.69696969598911185</v>
          </cell>
        </row>
        <row r="698">
          <cell r="I698">
            <v>37953</v>
          </cell>
          <cell r="O698">
            <v>0.71563852713167742</v>
          </cell>
        </row>
        <row r="699">
          <cell r="I699">
            <v>37954</v>
          </cell>
          <cell r="O699">
            <v>2.507846316817965</v>
          </cell>
        </row>
        <row r="700">
          <cell r="I700">
            <v>37955</v>
          </cell>
          <cell r="O700">
            <v>1.232142855409323</v>
          </cell>
        </row>
        <row r="701">
          <cell r="I701">
            <v>37956</v>
          </cell>
          <cell r="O701">
            <v>1.0516774876978563</v>
          </cell>
        </row>
        <row r="702">
          <cell r="I702">
            <v>37957</v>
          </cell>
          <cell r="O702">
            <v>0.91477272598570936</v>
          </cell>
        </row>
        <row r="703">
          <cell r="I703">
            <v>37958</v>
          </cell>
          <cell r="O703">
            <v>1.4499458854059204</v>
          </cell>
        </row>
        <row r="704">
          <cell r="I704">
            <v>37959</v>
          </cell>
          <cell r="O704">
            <v>1.1450216434106837</v>
          </cell>
        </row>
        <row r="705">
          <cell r="I705">
            <v>37960</v>
          </cell>
          <cell r="O705">
            <v>2.3771644988200071</v>
          </cell>
        </row>
        <row r="706">
          <cell r="I706">
            <v>37961</v>
          </cell>
          <cell r="O706">
            <v>2.1842532436801632</v>
          </cell>
        </row>
        <row r="707">
          <cell r="I707">
            <v>37962</v>
          </cell>
          <cell r="O707">
            <v>2.769209952813882</v>
          </cell>
        </row>
        <row r="708">
          <cell r="I708">
            <v>37963</v>
          </cell>
          <cell r="O708">
            <v>2.0597943693963936</v>
          </cell>
        </row>
        <row r="709">
          <cell r="I709">
            <v>37964</v>
          </cell>
          <cell r="O709">
            <v>1.7548701274011569</v>
          </cell>
        </row>
        <row r="710">
          <cell r="I710">
            <v>37965</v>
          </cell>
          <cell r="O710">
            <v>1.9228896076842463</v>
          </cell>
        </row>
        <row r="711">
          <cell r="I711">
            <v>37966</v>
          </cell>
          <cell r="O711">
            <v>1.6615259716883293</v>
          </cell>
        </row>
        <row r="712">
          <cell r="I712">
            <v>37967</v>
          </cell>
          <cell r="O712">
            <v>2.3024891742497449</v>
          </cell>
        </row>
        <row r="713">
          <cell r="I713">
            <v>37968</v>
          </cell>
          <cell r="O713">
            <v>7.7164502055937394</v>
          </cell>
        </row>
        <row r="714">
          <cell r="I714">
            <v>37969</v>
          </cell>
          <cell r="O714">
            <v>11.139069248397414</v>
          </cell>
        </row>
        <row r="715">
          <cell r="I715">
            <v>37970</v>
          </cell>
          <cell r="O715">
            <v>4.8974567030663492</v>
          </cell>
        </row>
        <row r="716">
          <cell r="I716">
            <v>37971</v>
          </cell>
          <cell r="O716">
            <v>3.1550324630935696</v>
          </cell>
        </row>
        <row r="717">
          <cell r="I717">
            <v>37972</v>
          </cell>
          <cell r="O717">
            <v>2.6011904725307926</v>
          </cell>
        </row>
        <row r="718">
          <cell r="I718">
            <v>37973</v>
          </cell>
          <cell r="O718">
            <v>2.1469155813950325</v>
          </cell>
        </row>
        <row r="719">
          <cell r="I719">
            <v>37974</v>
          </cell>
          <cell r="O719">
            <v>1.8793290016849267</v>
          </cell>
        </row>
        <row r="720">
          <cell r="I720">
            <v>37975</v>
          </cell>
          <cell r="O720">
            <v>1.8233225082572304</v>
          </cell>
        </row>
        <row r="721">
          <cell r="I721">
            <v>37976</v>
          </cell>
          <cell r="O721">
            <v>1.9415584388268117</v>
          </cell>
        </row>
        <row r="722">
          <cell r="I722">
            <v>37977</v>
          </cell>
          <cell r="O722">
            <v>1.5744047596896904</v>
          </cell>
        </row>
        <row r="723">
          <cell r="I723">
            <v>37978</v>
          </cell>
          <cell r="O723">
            <v>1.5246212099761824</v>
          </cell>
        </row>
        <row r="724">
          <cell r="I724">
            <v>37979</v>
          </cell>
          <cell r="O724">
            <v>2.6136363599591697</v>
          </cell>
        </row>
        <row r="725">
          <cell r="I725">
            <v>37980</v>
          </cell>
          <cell r="O725">
            <v>6.1856060519033687</v>
          </cell>
        </row>
        <row r="726">
          <cell r="I726">
            <v>37981</v>
          </cell>
          <cell r="O726">
            <v>3.4412878739462398</v>
          </cell>
        </row>
        <row r="727">
          <cell r="I727">
            <v>37982</v>
          </cell>
          <cell r="O727">
            <v>6.6585497741816946</v>
          </cell>
        </row>
        <row r="728">
          <cell r="I728">
            <v>37983</v>
          </cell>
          <cell r="O728">
            <v>8.4632034512963585</v>
          </cell>
        </row>
        <row r="729">
          <cell r="I729">
            <v>37984</v>
          </cell>
          <cell r="O729">
            <v>11.387986996964953</v>
          </cell>
        </row>
        <row r="730">
          <cell r="I730">
            <v>37985</v>
          </cell>
          <cell r="O730">
            <v>6.092261896190541</v>
          </cell>
        </row>
        <row r="731">
          <cell r="I731">
            <v>37986</v>
          </cell>
          <cell r="O731">
            <v>4.3871753185028917</v>
          </cell>
        </row>
        <row r="732">
          <cell r="I732">
            <v>37987</v>
          </cell>
          <cell r="O732">
            <v>3.9826839770806397</v>
          </cell>
        </row>
        <row r="733">
          <cell r="I733">
            <v>37988</v>
          </cell>
          <cell r="O733">
            <v>4.0946969639360322</v>
          </cell>
        </row>
        <row r="734">
          <cell r="I734">
            <v>37989</v>
          </cell>
          <cell r="O734">
            <v>4.0075757519373942</v>
          </cell>
        </row>
        <row r="735">
          <cell r="I735">
            <v>37990</v>
          </cell>
          <cell r="O735">
            <v>3.4412878739462398</v>
          </cell>
        </row>
        <row r="736">
          <cell r="I736">
            <v>37991</v>
          </cell>
          <cell r="O736">
            <v>2.8127705588132019</v>
          </cell>
        </row>
        <row r="737">
          <cell r="I737">
            <v>37992</v>
          </cell>
          <cell r="O737">
            <v>2.6260822473875467</v>
          </cell>
        </row>
        <row r="738">
          <cell r="I738">
            <v>37993</v>
          </cell>
          <cell r="O738">
            <v>2.4207251048193261</v>
          </cell>
        </row>
        <row r="739">
          <cell r="I739">
            <v>37994</v>
          </cell>
          <cell r="O739">
            <v>2.5140692605321537</v>
          </cell>
        </row>
        <row r="740">
          <cell r="I740">
            <v>37995</v>
          </cell>
          <cell r="O740">
            <v>2.6883116845294319</v>
          </cell>
        </row>
        <row r="741">
          <cell r="I741">
            <v>37996</v>
          </cell>
          <cell r="O741">
            <v>2.769209952813882</v>
          </cell>
        </row>
        <row r="742">
          <cell r="I742">
            <v>37997</v>
          </cell>
          <cell r="O742">
            <v>2.7878787839564474</v>
          </cell>
        </row>
        <row r="743">
          <cell r="I743">
            <v>37998</v>
          </cell>
          <cell r="O743">
            <v>2.7878787839564474</v>
          </cell>
        </row>
        <row r="744">
          <cell r="I744">
            <v>37999</v>
          </cell>
          <cell r="O744">
            <v>2.8127705588132019</v>
          </cell>
        </row>
        <row r="745">
          <cell r="I745">
            <v>38000</v>
          </cell>
          <cell r="O745">
            <v>3.8893398213678121</v>
          </cell>
        </row>
        <row r="746">
          <cell r="I746">
            <v>38001</v>
          </cell>
          <cell r="O746">
            <v>5.6504328924831571</v>
          </cell>
        </row>
        <row r="747">
          <cell r="I747">
            <v>38002</v>
          </cell>
          <cell r="O747">
            <v>5.6939934984824765</v>
          </cell>
        </row>
        <row r="748">
          <cell r="I748">
            <v>38003</v>
          </cell>
          <cell r="O748">
            <v>4.2938311627900649</v>
          </cell>
        </row>
        <row r="749">
          <cell r="I749">
            <v>38004</v>
          </cell>
          <cell r="O749">
            <v>3.7773268345124191</v>
          </cell>
        </row>
        <row r="750">
          <cell r="I750">
            <v>38005</v>
          </cell>
          <cell r="O750">
            <v>3.0990259696658726</v>
          </cell>
        </row>
        <row r="751">
          <cell r="I751">
            <v>38006</v>
          </cell>
          <cell r="O751">
            <v>2.644751078530112</v>
          </cell>
        </row>
        <row r="752">
          <cell r="I752">
            <v>38007</v>
          </cell>
          <cell r="O752">
            <v>2.3522727239632526</v>
          </cell>
        </row>
        <row r="753">
          <cell r="I753">
            <v>38008</v>
          </cell>
          <cell r="O753">
            <v>2.1469155813950325</v>
          </cell>
        </row>
        <row r="754">
          <cell r="I754">
            <v>38009</v>
          </cell>
          <cell r="O754">
            <v>2.5700757539598502</v>
          </cell>
        </row>
        <row r="755">
          <cell r="I755">
            <v>38010</v>
          </cell>
          <cell r="O755">
            <v>2.7816558402422595</v>
          </cell>
        </row>
        <row r="756">
          <cell r="I756">
            <v>38011</v>
          </cell>
          <cell r="O756">
            <v>2.644751078530112</v>
          </cell>
        </row>
        <row r="757">
          <cell r="I757">
            <v>38012</v>
          </cell>
          <cell r="O757">
            <v>2.5451839791030961</v>
          </cell>
        </row>
        <row r="758">
          <cell r="I758">
            <v>38013</v>
          </cell>
          <cell r="O758">
            <v>2.5265151479605308</v>
          </cell>
        </row>
        <row r="759">
          <cell r="I759">
            <v>38014</v>
          </cell>
          <cell r="O759">
            <v>3.2794913373773396</v>
          </cell>
        </row>
        <row r="760">
          <cell r="I760">
            <v>38015</v>
          </cell>
          <cell r="O760">
            <v>14.935064914052399</v>
          </cell>
        </row>
        <row r="761">
          <cell r="I761">
            <v>38016</v>
          </cell>
          <cell r="O761">
            <v>17.237554088302144</v>
          </cell>
        </row>
        <row r="762">
          <cell r="I762">
            <v>38017</v>
          </cell>
          <cell r="O762">
            <v>10.827922062687989</v>
          </cell>
        </row>
        <row r="763">
          <cell r="I763">
            <v>38018</v>
          </cell>
          <cell r="O763">
            <v>7.4675324570261994</v>
          </cell>
        </row>
        <row r="764">
          <cell r="I764">
            <v>38019</v>
          </cell>
          <cell r="O764">
            <v>6.7207792113235794</v>
          </cell>
        </row>
        <row r="765">
          <cell r="I765">
            <v>38020</v>
          </cell>
          <cell r="O765">
            <v>4.2316017256481793</v>
          </cell>
        </row>
        <row r="766">
          <cell r="I766">
            <v>38021</v>
          </cell>
          <cell r="O766">
            <v>3.3292748870908473</v>
          </cell>
        </row>
        <row r="767">
          <cell r="I767">
            <v>38022</v>
          </cell>
          <cell r="O767">
            <v>2.7941017276706361</v>
          </cell>
        </row>
        <row r="768">
          <cell r="I768">
            <v>38023</v>
          </cell>
          <cell r="O768">
            <v>2.7941017276706361</v>
          </cell>
        </row>
        <row r="769">
          <cell r="I769">
            <v>38024</v>
          </cell>
          <cell r="O769">
            <v>2.4207251048193261</v>
          </cell>
        </row>
        <row r="770">
          <cell r="I770">
            <v>38025</v>
          </cell>
          <cell r="O770">
            <v>2.1158008628240896</v>
          </cell>
        </row>
        <row r="771">
          <cell r="I771">
            <v>38026</v>
          </cell>
          <cell r="O771">
            <v>1.9415584388268117</v>
          </cell>
        </row>
        <row r="772">
          <cell r="I772">
            <v>38027</v>
          </cell>
          <cell r="O772">
            <v>1.8170995645430417</v>
          </cell>
        </row>
        <row r="773">
          <cell r="I773">
            <v>38028</v>
          </cell>
          <cell r="O773">
            <v>1.7113095214018372</v>
          </cell>
        </row>
        <row r="774">
          <cell r="I774">
            <v>38029</v>
          </cell>
          <cell r="O774">
            <v>1.6055194782606328</v>
          </cell>
        </row>
        <row r="775">
          <cell r="I775">
            <v>38030</v>
          </cell>
          <cell r="O775">
            <v>1.530844153690371</v>
          </cell>
        </row>
        <row r="776">
          <cell r="I776">
            <v>38031</v>
          </cell>
          <cell r="O776">
            <v>1.6801948028308948</v>
          </cell>
        </row>
        <row r="777">
          <cell r="I777">
            <v>38032</v>
          </cell>
          <cell r="O777">
            <v>1.8731060579707384</v>
          </cell>
        </row>
        <row r="778">
          <cell r="I778">
            <v>38033</v>
          </cell>
          <cell r="O778">
            <v>2.8189935025273902</v>
          </cell>
        </row>
        <row r="779">
          <cell r="I779">
            <v>38034</v>
          </cell>
          <cell r="O779">
            <v>3.4848484799455597</v>
          </cell>
        </row>
        <row r="780">
          <cell r="I780">
            <v>38035</v>
          </cell>
          <cell r="O780">
            <v>4.8725649282095951</v>
          </cell>
        </row>
        <row r="781">
          <cell r="I781">
            <v>38036</v>
          </cell>
          <cell r="O781">
            <v>3.7213203410847226</v>
          </cell>
        </row>
        <row r="782">
          <cell r="I782">
            <v>38037</v>
          </cell>
          <cell r="O782">
            <v>3.1114718570942497</v>
          </cell>
        </row>
        <row r="783">
          <cell r="I783">
            <v>38038</v>
          </cell>
          <cell r="O783">
            <v>2.7505411216713167</v>
          </cell>
        </row>
        <row r="784">
          <cell r="I784">
            <v>38039</v>
          </cell>
          <cell r="O784">
            <v>2.4393939359618919</v>
          </cell>
        </row>
        <row r="785">
          <cell r="I785">
            <v>38040</v>
          </cell>
          <cell r="O785">
            <v>2.1593614688234095</v>
          </cell>
        </row>
        <row r="786">
          <cell r="I786">
            <v>38041</v>
          </cell>
          <cell r="O786">
            <v>2.1033549753957126</v>
          </cell>
        </row>
        <row r="787">
          <cell r="I787">
            <v>38042</v>
          </cell>
          <cell r="O787">
            <v>2.1469155813950325</v>
          </cell>
        </row>
        <row r="788">
          <cell r="I788">
            <v>38043</v>
          </cell>
          <cell r="O788">
            <v>2.6198593036733584</v>
          </cell>
        </row>
        <row r="789">
          <cell r="I789">
            <v>38044</v>
          </cell>
          <cell r="O789">
            <v>4.5551947987859815</v>
          </cell>
        </row>
        <row r="790">
          <cell r="I790">
            <v>38045</v>
          </cell>
          <cell r="O790">
            <v>5.5010822433426334</v>
          </cell>
        </row>
        <row r="791">
          <cell r="I791">
            <v>38046</v>
          </cell>
          <cell r="O791">
            <v>4.1258116825069751</v>
          </cell>
        </row>
        <row r="792">
          <cell r="I792">
            <v>38047</v>
          </cell>
          <cell r="O792">
            <v>4.405844149645457</v>
          </cell>
        </row>
        <row r="793">
          <cell r="I793">
            <v>38048</v>
          </cell>
          <cell r="O793">
            <v>3.1239177445226267</v>
          </cell>
        </row>
        <row r="794">
          <cell r="I794">
            <v>38049</v>
          </cell>
          <cell r="O794">
            <v>2.9932359265246684</v>
          </cell>
        </row>
        <row r="795">
          <cell r="I795">
            <v>38050</v>
          </cell>
          <cell r="O795">
            <v>2.6696428533868661</v>
          </cell>
        </row>
        <row r="796">
          <cell r="I796">
            <v>38051</v>
          </cell>
          <cell r="O796">
            <v>2.5016233731037771</v>
          </cell>
        </row>
        <row r="797">
          <cell r="I797">
            <v>38052</v>
          </cell>
          <cell r="O797">
            <v>2.215367962251106</v>
          </cell>
        </row>
        <row r="798">
          <cell r="I798">
            <v>38053</v>
          </cell>
          <cell r="O798">
            <v>2.0286796508254508</v>
          </cell>
        </row>
        <row r="799">
          <cell r="I799">
            <v>38054</v>
          </cell>
          <cell r="O799">
            <v>1.8731060579707384</v>
          </cell>
        </row>
        <row r="800">
          <cell r="I800">
            <v>38055</v>
          </cell>
          <cell r="O800">
            <v>1.7610930711153454</v>
          </cell>
        </row>
        <row r="801">
          <cell r="I801">
            <v>38056</v>
          </cell>
          <cell r="O801">
            <v>1.6117424219748213</v>
          </cell>
        </row>
        <row r="802">
          <cell r="I802">
            <v>38057</v>
          </cell>
          <cell r="O802">
            <v>1.5370670974045593</v>
          </cell>
        </row>
        <row r="803">
          <cell r="I803">
            <v>38058</v>
          </cell>
          <cell r="O803">
            <v>1.468614716548486</v>
          </cell>
        </row>
        <row r="804">
          <cell r="I804">
            <v>38059</v>
          </cell>
          <cell r="O804">
            <v>1.3752705608356584</v>
          </cell>
        </row>
        <row r="805">
          <cell r="I805">
            <v>38060</v>
          </cell>
          <cell r="O805">
            <v>1.294372292551208</v>
          </cell>
        </row>
        <row r="806">
          <cell r="I806">
            <v>38061</v>
          </cell>
          <cell r="O806">
            <v>1.2072510805525687</v>
          </cell>
        </row>
        <row r="807">
          <cell r="I807">
            <v>38062</v>
          </cell>
          <cell r="O807">
            <v>1.1450216434106837</v>
          </cell>
        </row>
        <row r="808">
          <cell r="I808">
            <v>38063</v>
          </cell>
          <cell r="O808">
            <v>1.1139069248397413</v>
          </cell>
        </row>
        <row r="809">
          <cell r="I809">
            <v>38064</v>
          </cell>
          <cell r="O809">
            <v>1.1325757559823069</v>
          </cell>
        </row>
        <row r="810">
          <cell r="I810">
            <v>38065</v>
          </cell>
          <cell r="O810">
            <v>1.1263528122681186</v>
          </cell>
        </row>
        <row r="811">
          <cell r="I811">
            <v>38066</v>
          </cell>
          <cell r="O811">
            <v>1.0143398254127254</v>
          </cell>
        </row>
        <row r="812">
          <cell r="I812">
            <v>38067</v>
          </cell>
          <cell r="O812">
            <v>0.97077921941340584</v>
          </cell>
        </row>
        <row r="813">
          <cell r="I813">
            <v>38068</v>
          </cell>
          <cell r="O813">
            <v>0.94588744455665186</v>
          </cell>
        </row>
        <row r="814">
          <cell r="I814">
            <v>38069</v>
          </cell>
          <cell r="O814">
            <v>0.9272186134140864</v>
          </cell>
        </row>
        <row r="815">
          <cell r="I815">
            <v>38070</v>
          </cell>
          <cell r="O815">
            <v>1.0703463188404219</v>
          </cell>
        </row>
        <row r="816">
          <cell r="I816">
            <v>38071</v>
          </cell>
          <cell r="O816">
            <v>1.3503787859789043</v>
          </cell>
        </row>
        <row r="817">
          <cell r="I817">
            <v>38072</v>
          </cell>
          <cell r="O817">
            <v>1.5681818159755019</v>
          </cell>
        </row>
        <row r="818">
          <cell r="I818">
            <v>38073</v>
          </cell>
          <cell r="O818">
            <v>1.4623917728342974</v>
          </cell>
        </row>
        <row r="819">
          <cell r="I819">
            <v>38074</v>
          </cell>
          <cell r="O819">
            <v>1.1139069248397413</v>
          </cell>
        </row>
        <row r="820">
          <cell r="I820">
            <v>38075</v>
          </cell>
          <cell r="O820">
            <v>1.045454543983668</v>
          </cell>
        </row>
        <row r="821">
          <cell r="I821">
            <v>38076</v>
          </cell>
          <cell r="O821">
            <v>1.0018939379843486</v>
          </cell>
        </row>
        <row r="822">
          <cell r="I822">
            <v>38077</v>
          </cell>
          <cell r="O822">
            <v>0.92099566969989799</v>
          </cell>
        </row>
        <row r="823">
          <cell r="I823">
            <v>38078</v>
          </cell>
          <cell r="O823">
            <v>0.87121211998638992</v>
          </cell>
        </row>
        <row r="824">
          <cell r="I824">
            <v>38079</v>
          </cell>
          <cell r="O824">
            <v>0.81520562655869344</v>
          </cell>
        </row>
        <row r="825">
          <cell r="I825">
            <v>38080</v>
          </cell>
          <cell r="O825">
            <v>0.81520562655869344</v>
          </cell>
        </row>
        <row r="826">
          <cell r="I826">
            <v>38081</v>
          </cell>
          <cell r="O826">
            <v>0.77786796427356242</v>
          </cell>
        </row>
        <row r="827">
          <cell r="I827">
            <v>38082</v>
          </cell>
          <cell r="O827">
            <v>0.75919913313099685</v>
          </cell>
        </row>
        <row r="828">
          <cell r="I828">
            <v>38083</v>
          </cell>
          <cell r="O828">
            <v>0.74053030198843139</v>
          </cell>
        </row>
        <row r="829">
          <cell r="I829">
            <v>38084</v>
          </cell>
          <cell r="O829">
            <v>0.70319263970330048</v>
          </cell>
        </row>
        <row r="830">
          <cell r="I830">
            <v>38085</v>
          </cell>
          <cell r="O830">
            <v>0.6783008648465465</v>
          </cell>
        </row>
        <row r="831">
          <cell r="I831">
            <v>38086</v>
          </cell>
          <cell r="O831">
            <v>0.65963203370398094</v>
          </cell>
        </row>
        <row r="832">
          <cell r="I832">
            <v>38087</v>
          </cell>
          <cell r="O832">
            <v>0.64096320256141548</v>
          </cell>
        </row>
        <row r="833">
          <cell r="I833">
            <v>38088</v>
          </cell>
          <cell r="O833">
            <v>0.62851731513303843</v>
          </cell>
        </row>
        <row r="834">
          <cell r="I834">
            <v>38089</v>
          </cell>
          <cell r="O834">
            <v>0.59864718530493355</v>
          </cell>
        </row>
        <row r="835">
          <cell r="I835">
            <v>38090</v>
          </cell>
          <cell r="O835">
            <v>0.58682359224797542</v>
          </cell>
        </row>
        <row r="836">
          <cell r="I836">
            <v>38091</v>
          </cell>
          <cell r="O836">
            <v>1.1948051931241919</v>
          </cell>
        </row>
        <row r="837">
          <cell r="I837">
            <v>38092</v>
          </cell>
          <cell r="O837">
            <v>1.406385279406601</v>
          </cell>
        </row>
        <row r="838">
          <cell r="I838">
            <v>38093</v>
          </cell>
          <cell r="O838">
            <v>1.0765692625546104</v>
          </cell>
        </row>
        <row r="839">
          <cell r="I839">
            <v>38094</v>
          </cell>
          <cell r="O839">
            <v>0.91477272598570936</v>
          </cell>
        </row>
        <row r="840">
          <cell r="I840">
            <v>38095</v>
          </cell>
          <cell r="O840">
            <v>0.82765151398707049</v>
          </cell>
        </row>
        <row r="841">
          <cell r="I841">
            <v>38096</v>
          </cell>
          <cell r="O841">
            <v>1.0018939379843486</v>
          </cell>
        </row>
        <row r="842">
          <cell r="I842">
            <v>38097</v>
          </cell>
          <cell r="O842">
            <v>1.157467530839061</v>
          </cell>
        </row>
        <row r="843">
          <cell r="I843">
            <v>38098</v>
          </cell>
          <cell r="O843">
            <v>1.219696967980946</v>
          </cell>
        </row>
        <row r="844">
          <cell r="I844">
            <v>38099</v>
          </cell>
          <cell r="O844">
            <v>1.0018939379843486</v>
          </cell>
        </row>
        <row r="845">
          <cell r="I845">
            <v>38100</v>
          </cell>
          <cell r="O845">
            <v>0.97700216312759436</v>
          </cell>
        </row>
        <row r="846">
          <cell r="I846">
            <v>38101</v>
          </cell>
          <cell r="O846">
            <v>0.91477272598570936</v>
          </cell>
        </row>
        <row r="847">
          <cell r="I847">
            <v>38102</v>
          </cell>
          <cell r="O847">
            <v>0.81520562655869344</v>
          </cell>
        </row>
        <row r="848">
          <cell r="I848">
            <v>38103</v>
          </cell>
          <cell r="O848">
            <v>0.77786796427356242</v>
          </cell>
        </row>
        <row r="849">
          <cell r="I849">
            <v>38104</v>
          </cell>
          <cell r="O849">
            <v>0.72186147084586594</v>
          </cell>
        </row>
        <row r="850">
          <cell r="I850">
            <v>38105</v>
          </cell>
          <cell r="O850">
            <v>0.66585497741816935</v>
          </cell>
        </row>
        <row r="851">
          <cell r="I851">
            <v>38106</v>
          </cell>
          <cell r="O851">
            <v>0.647186146275604</v>
          </cell>
        </row>
        <row r="852">
          <cell r="I852">
            <v>38107</v>
          </cell>
          <cell r="O852">
            <v>0.59989177404777139</v>
          </cell>
        </row>
        <row r="853">
          <cell r="I853">
            <v>38108</v>
          </cell>
          <cell r="O853">
            <v>0.55633116804845184</v>
          </cell>
        </row>
        <row r="854">
          <cell r="I854">
            <v>38109</v>
          </cell>
          <cell r="O854">
            <v>0.52086038887757735</v>
          </cell>
        </row>
        <row r="855">
          <cell r="I855">
            <v>38110</v>
          </cell>
          <cell r="O855">
            <v>0.51028138456345695</v>
          </cell>
        </row>
        <row r="856">
          <cell r="I856">
            <v>38111</v>
          </cell>
          <cell r="O856">
            <v>0.4947240252779857</v>
          </cell>
        </row>
        <row r="857">
          <cell r="I857">
            <v>38112</v>
          </cell>
          <cell r="O857">
            <v>0.48538960970670292</v>
          </cell>
        </row>
        <row r="858">
          <cell r="I858">
            <v>38113</v>
          </cell>
          <cell r="O858">
            <v>0.46485389544988087</v>
          </cell>
        </row>
        <row r="859">
          <cell r="I859">
            <v>38114</v>
          </cell>
          <cell r="O859">
            <v>0.58308982601946235</v>
          </cell>
        </row>
        <row r="860">
          <cell r="I860">
            <v>38115</v>
          </cell>
          <cell r="O860">
            <v>0.60487012901912218</v>
          </cell>
        </row>
        <row r="861">
          <cell r="I861">
            <v>38116</v>
          </cell>
          <cell r="O861">
            <v>0.5339285706773732</v>
          </cell>
        </row>
        <row r="862">
          <cell r="I862">
            <v>38117</v>
          </cell>
          <cell r="O862">
            <v>0.48227813784960871</v>
          </cell>
        </row>
        <row r="863">
          <cell r="I863">
            <v>38118</v>
          </cell>
          <cell r="O863">
            <v>0.47294372227832593</v>
          </cell>
        </row>
        <row r="864">
          <cell r="I864">
            <v>38119</v>
          </cell>
          <cell r="O864">
            <v>0.43560605999319496</v>
          </cell>
        </row>
        <row r="865">
          <cell r="I865">
            <v>38120</v>
          </cell>
          <cell r="O865">
            <v>0.40262445830799587</v>
          </cell>
        </row>
        <row r="866">
          <cell r="I866">
            <v>38121</v>
          </cell>
          <cell r="O866">
            <v>0.38706709902252462</v>
          </cell>
        </row>
        <row r="867">
          <cell r="I867">
            <v>38122</v>
          </cell>
          <cell r="O867">
            <v>0.40449134142225246</v>
          </cell>
        </row>
        <row r="868">
          <cell r="I868">
            <v>38123</v>
          </cell>
          <cell r="O868">
            <v>0.3932900427367132</v>
          </cell>
        </row>
        <row r="869">
          <cell r="I869">
            <v>38124</v>
          </cell>
          <cell r="O869">
            <v>0.38893398213678121</v>
          </cell>
        </row>
        <row r="870">
          <cell r="I870">
            <v>38125</v>
          </cell>
          <cell r="O870">
            <v>0.40200216393657706</v>
          </cell>
        </row>
        <row r="871">
          <cell r="I871">
            <v>38126</v>
          </cell>
          <cell r="O871">
            <v>0.35408549733732564</v>
          </cell>
        </row>
        <row r="872">
          <cell r="I872">
            <v>38127</v>
          </cell>
          <cell r="O872">
            <v>0.43311688250751956</v>
          </cell>
        </row>
        <row r="873">
          <cell r="I873">
            <v>38128</v>
          </cell>
          <cell r="O873">
            <v>0.33977272679469206</v>
          </cell>
        </row>
        <row r="874">
          <cell r="I874">
            <v>38129</v>
          </cell>
          <cell r="O874">
            <v>0.33479437182334126</v>
          </cell>
        </row>
        <row r="875">
          <cell r="I875">
            <v>38130</v>
          </cell>
          <cell r="O875">
            <v>0.35035173110881251</v>
          </cell>
        </row>
        <row r="876">
          <cell r="I876">
            <v>38131</v>
          </cell>
          <cell r="O876">
            <v>0.3366612549375978</v>
          </cell>
        </row>
        <row r="877">
          <cell r="I877">
            <v>38132</v>
          </cell>
          <cell r="O877">
            <v>0.31052489133800615</v>
          </cell>
        </row>
        <row r="878">
          <cell r="I878">
            <v>38133</v>
          </cell>
          <cell r="O878">
            <v>0.34101731553752979</v>
          </cell>
        </row>
        <row r="879">
          <cell r="I879">
            <v>38134</v>
          </cell>
          <cell r="O879">
            <v>0.63474025884722685</v>
          </cell>
        </row>
        <row r="880">
          <cell r="I880">
            <v>38135</v>
          </cell>
          <cell r="O880">
            <v>0.66585497741816935</v>
          </cell>
        </row>
        <row r="881">
          <cell r="I881">
            <v>38136</v>
          </cell>
          <cell r="O881">
            <v>0.4244047613076557</v>
          </cell>
        </row>
        <row r="882">
          <cell r="I882">
            <v>38137</v>
          </cell>
          <cell r="O882">
            <v>0.37959956656549843</v>
          </cell>
        </row>
        <row r="883">
          <cell r="I883">
            <v>38138</v>
          </cell>
          <cell r="O883">
            <v>0.33043831122340928</v>
          </cell>
        </row>
        <row r="884">
          <cell r="I884">
            <v>38139</v>
          </cell>
          <cell r="O884">
            <v>0.31239177445226263</v>
          </cell>
        </row>
        <row r="885">
          <cell r="I885">
            <v>38140</v>
          </cell>
          <cell r="O885">
            <v>0.29683441516679138</v>
          </cell>
        </row>
        <row r="886">
          <cell r="I886">
            <v>38141</v>
          </cell>
          <cell r="O886">
            <v>0.28687770522408984</v>
          </cell>
        </row>
        <row r="887">
          <cell r="I887">
            <v>38142</v>
          </cell>
          <cell r="O887">
            <v>0.26758657971010547</v>
          </cell>
        </row>
        <row r="888">
          <cell r="I888">
            <v>38143</v>
          </cell>
          <cell r="O888">
            <v>0.3005681813953045</v>
          </cell>
        </row>
        <row r="889">
          <cell r="I889">
            <v>38144</v>
          </cell>
          <cell r="O889">
            <v>0.75919913313099685</v>
          </cell>
        </row>
        <row r="890">
          <cell r="I890">
            <v>38145</v>
          </cell>
          <cell r="O890">
            <v>0.56753246673399105</v>
          </cell>
        </row>
        <row r="891">
          <cell r="I891">
            <v>38146</v>
          </cell>
          <cell r="O891">
            <v>0.74675324570261992</v>
          </cell>
        </row>
        <row r="892">
          <cell r="I892">
            <v>38147</v>
          </cell>
          <cell r="O892">
            <v>0.55197510744851985</v>
          </cell>
        </row>
        <row r="893">
          <cell r="I893">
            <v>38148</v>
          </cell>
          <cell r="O893">
            <v>0.42316017256481797</v>
          </cell>
        </row>
        <row r="894">
          <cell r="I894">
            <v>38149</v>
          </cell>
          <cell r="O894">
            <v>0.36155302979435178</v>
          </cell>
        </row>
        <row r="895">
          <cell r="I895">
            <v>38150</v>
          </cell>
          <cell r="O895">
            <v>0.34599567050888053</v>
          </cell>
        </row>
        <row r="896">
          <cell r="I896">
            <v>38151</v>
          </cell>
          <cell r="O896">
            <v>0.32483766188063967</v>
          </cell>
        </row>
        <row r="897">
          <cell r="I897">
            <v>38152</v>
          </cell>
          <cell r="O897">
            <v>0.29185606019544064</v>
          </cell>
        </row>
        <row r="898">
          <cell r="I898">
            <v>38153</v>
          </cell>
          <cell r="O898">
            <v>0.27941017276706365</v>
          </cell>
        </row>
        <row r="899">
          <cell r="I899">
            <v>38154</v>
          </cell>
          <cell r="O899">
            <v>0.25700757539598501</v>
          </cell>
        </row>
        <row r="900">
          <cell r="I900">
            <v>38155</v>
          </cell>
          <cell r="O900">
            <v>0.23771644988200066</v>
          </cell>
        </row>
        <row r="901">
          <cell r="I901">
            <v>38156</v>
          </cell>
          <cell r="O901">
            <v>0.2302489174249745</v>
          </cell>
        </row>
        <row r="902">
          <cell r="I902">
            <v>38157</v>
          </cell>
          <cell r="O902">
            <v>0.22464826808220481</v>
          </cell>
        </row>
        <row r="903">
          <cell r="I903">
            <v>38158</v>
          </cell>
          <cell r="O903">
            <v>0.23336038928206873</v>
          </cell>
        </row>
        <row r="904">
          <cell r="I904">
            <v>38159</v>
          </cell>
          <cell r="O904">
            <v>0.24954004293895882</v>
          </cell>
        </row>
        <row r="905">
          <cell r="I905">
            <v>38160</v>
          </cell>
          <cell r="O905">
            <v>0.17797619022579109</v>
          </cell>
        </row>
        <row r="906">
          <cell r="I906">
            <v>38161</v>
          </cell>
          <cell r="O906">
            <v>0.1667748915402518</v>
          </cell>
        </row>
        <row r="907">
          <cell r="I907">
            <v>38162</v>
          </cell>
          <cell r="O907">
            <v>0.16864177465450833</v>
          </cell>
        </row>
        <row r="908">
          <cell r="I908">
            <v>38163</v>
          </cell>
          <cell r="O908">
            <v>0.1605519478260633</v>
          </cell>
        </row>
        <row r="909">
          <cell r="I909">
            <v>38164</v>
          </cell>
          <cell r="O909">
            <v>0.14188311668349776</v>
          </cell>
        </row>
        <row r="910">
          <cell r="I910">
            <v>38165</v>
          </cell>
          <cell r="O910">
            <v>0.14748376602626745</v>
          </cell>
        </row>
        <row r="911">
          <cell r="I911">
            <v>38166</v>
          </cell>
          <cell r="O911">
            <v>0.13939393919782239</v>
          </cell>
        </row>
        <row r="912">
          <cell r="I912">
            <v>38167</v>
          </cell>
          <cell r="O912">
            <v>0.15246212099761824</v>
          </cell>
        </row>
        <row r="913">
          <cell r="I913">
            <v>38168</v>
          </cell>
          <cell r="O913">
            <v>0.11636904745532495</v>
          </cell>
        </row>
        <row r="914">
          <cell r="I914">
            <v>38169</v>
          </cell>
          <cell r="O914">
            <v>0.11014610374113644</v>
          </cell>
        </row>
        <row r="915">
          <cell r="I915">
            <v>38170</v>
          </cell>
          <cell r="O915">
            <v>0.11325757559823069</v>
          </cell>
        </row>
        <row r="916">
          <cell r="I916">
            <v>38171</v>
          </cell>
          <cell r="O916">
            <v>0.12259199116951344</v>
          </cell>
        </row>
        <row r="917">
          <cell r="I917">
            <v>38172</v>
          </cell>
          <cell r="O917">
            <v>0.11387986996964955</v>
          </cell>
        </row>
        <row r="918">
          <cell r="I918">
            <v>38173</v>
          </cell>
          <cell r="O918">
            <v>0.11201298685539299</v>
          </cell>
        </row>
        <row r="919">
          <cell r="I919">
            <v>38174</v>
          </cell>
          <cell r="O919">
            <v>0.10205627691269138</v>
          </cell>
        </row>
        <row r="920">
          <cell r="I920">
            <v>38175</v>
          </cell>
          <cell r="O920">
            <v>9.8322510684178299E-2</v>
          </cell>
        </row>
        <row r="921">
          <cell r="I921">
            <v>38176</v>
          </cell>
          <cell r="O921">
            <v>0.11014610374113644</v>
          </cell>
        </row>
        <row r="922">
          <cell r="I922">
            <v>38177</v>
          </cell>
          <cell r="O922">
            <v>0.11014610374113644</v>
          </cell>
        </row>
        <row r="923">
          <cell r="I923">
            <v>38178</v>
          </cell>
          <cell r="O923">
            <v>0.11139069248397414</v>
          </cell>
        </row>
        <row r="924">
          <cell r="I924">
            <v>38179</v>
          </cell>
          <cell r="O924">
            <v>0.10952380936971759</v>
          </cell>
        </row>
        <row r="925">
          <cell r="I925">
            <v>38180</v>
          </cell>
          <cell r="O925">
            <v>0.11885822494100033</v>
          </cell>
        </row>
        <row r="926">
          <cell r="I926">
            <v>38181</v>
          </cell>
          <cell r="O926">
            <v>0.10330086565552908</v>
          </cell>
        </row>
        <row r="927">
          <cell r="I927">
            <v>38182</v>
          </cell>
          <cell r="O927">
            <v>9.3966450084246339E-2</v>
          </cell>
        </row>
        <row r="928">
          <cell r="I928">
            <v>38183</v>
          </cell>
          <cell r="O928">
            <v>8.2765151398707049E-2</v>
          </cell>
        </row>
        <row r="929">
          <cell r="I929">
            <v>38184</v>
          </cell>
          <cell r="O929">
            <v>8.6498917627220132E-2</v>
          </cell>
        </row>
        <row r="930">
          <cell r="I930">
            <v>38185</v>
          </cell>
          <cell r="O930">
            <v>8.7121211998638981E-2</v>
          </cell>
        </row>
        <row r="931">
          <cell r="I931">
            <v>38186</v>
          </cell>
          <cell r="O931">
            <v>9.334415571282749E-2</v>
          </cell>
        </row>
        <row r="932">
          <cell r="I932">
            <v>38187</v>
          </cell>
          <cell r="O932">
            <v>0.10392316002694793</v>
          </cell>
        </row>
        <row r="933">
          <cell r="I933">
            <v>38188</v>
          </cell>
          <cell r="O933">
            <v>7.654220768451854E-2</v>
          </cell>
        </row>
        <row r="934">
          <cell r="I934">
            <v>38189</v>
          </cell>
          <cell r="O934">
            <v>5.3517315942021096E-2</v>
          </cell>
        </row>
        <row r="935">
          <cell r="I935">
            <v>38190</v>
          </cell>
          <cell r="O935">
            <v>5.7873376541953049E-2</v>
          </cell>
        </row>
        <row r="936">
          <cell r="I936">
            <v>38191</v>
          </cell>
          <cell r="O936">
            <v>4.5427489113576046E-2</v>
          </cell>
        </row>
        <row r="937">
          <cell r="I937">
            <v>38192</v>
          </cell>
          <cell r="O937">
            <v>4.9783549713507999E-2</v>
          </cell>
        </row>
        <row r="938">
          <cell r="I938">
            <v>38193</v>
          </cell>
          <cell r="O938">
            <v>6.036255402762844E-2</v>
          </cell>
        </row>
        <row r="939">
          <cell r="I939">
            <v>38194</v>
          </cell>
          <cell r="O939">
            <v>5.6006493427696494E-2</v>
          </cell>
        </row>
        <row r="940">
          <cell r="I940">
            <v>38195</v>
          </cell>
          <cell r="O940">
            <v>5.9117965284790741E-2</v>
          </cell>
        </row>
        <row r="941">
          <cell r="I941">
            <v>38196</v>
          </cell>
          <cell r="O941">
            <v>4.6049783484994895E-2</v>
          </cell>
        </row>
        <row r="942">
          <cell r="I942">
            <v>38197</v>
          </cell>
          <cell r="O942">
            <v>5.6006493427696494E-2</v>
          </cell>
        </row>
        <row r="943">
          <cell r="I943">
            <v>38198</v>
          </cell>
          <cell r="O943">
            <v>3.9204545399387544E-2</v>
          </cell>
        </row>
        <row r="944">
          <cell r="I944">
            <v>38199</v>
          </cell>
          <cell r="O944">
            <v>4.85389609706703E-2</v>
          </cell>
        </row>
        <row r="945">
          <cell r="I945">
            <v>38200</v>
          </cell>
          <cell r="O945">
            <v>7.4675324570261992E-2</v>
          </cell>
        </row>
        <row r="946">
          <cell r="I946">
            <v>38201</v>
          </cell>
          <cell r="O946">
            <v>7.2186147084586594E-2</v>
          </cell>
        </row>
        <row r="947">
          <cell r="I947">
            <v>38202</v>
          </cell>
          <cell r="O947">
            <v>7.8409090798775088E-2</v>
          </cell>
        </row>
        <row r="948">
          <cell r="I948">
            <v>38203</v>
          </cell>
          <cell r="O948">
            <v>7.9031385170193938E-2</v>
          </cell>
        </row>
        <row r="949">
          <cell r="I949">
            <v>38204</v>
          </cell>
          <cell r="O949">
            <v>0.10765692625546104</v>
          </cell>
        </row>
        <row r="950">
          <cell r="I950">
            <v>38205</v>
          </cell>
          <cell r="O950">
            <v>0.1954004326255189</v>
          </cell>
        </row>
        <row r="951">
          <cell r="I951">
            <v>38206</v>
          </cell>
          <cell r="O951">
            <v>0.14063852794066006</v>
          </cell>
        </row>
        <row r="952">
          <cell r="I952">
            <v>38207</v>
          </cell>
          <cell r="O952">
            <v>9.3966450084246339E-2</v>
          </cell>
        </row>
        <row r="953">
          <cell r="I953">
            <v>38208</v>
          </cell>
          <cell r="O953">
            <v>8.9610389484314393E-2</v>
          </cell>
        </row>
        <row r="954">
          <cell r="I954">
            <v>38209</v>
          </cell>
          <cell r="O954">
            <v>7.0319263970330032E-2</v>
          </cell>
        </row>
        <row r="955">
          <cell r="I955">
            <v>38210</v>
          </cell>
          <cell r="O955">
            <v>5.4761904684858795E-2</v>
          </cell>
        </row>
        <row r="956">
          <cell r="I956">
            <v>38211</v>
          </cell>
          <cell r="O956">
            <v>5.1028138456345691E-2</v>
          </cell>
        </row>
        <row r="957">
          <cell r="I957">
            <v>38212</v>
          </cell>
          <cell r="O957">
            <v>4.6672077856413745E-2</v>
          </cell>
        </row>
        <row r="958">
          <cell r="I958">
            <v>38213</v>
          </cell>
          <cell r="O958">
            <v>4.9783549713507999E-2</v>
          </cell>
        </row>
        <row r="959">
          <cell r="I959">
            <v>38214</v>
          </cell>
          <cell r="O959">
            <v>5.3517315942021096E-2</v>
          </cell>
        </row>
        <row r="960">
          <cell r="I960">
            <v>38215</v>
          </cell>
          <cell r="O960">
            <v>5.9740259656209591E-2</v>
          </cell>
        </row>
        <row r="961">
          <cell r="I961">
            <v>38216</v>
          </cell>
          <cell r="O961">
            <v>5.7873376541953049E-2</v>
          </cell>
        </row>
        <row r="962">
          <cell r="I962">
            <v>38217</v>
          </cell>
          <cell r="O962">
            <v>6.1607142770466146E-2</v>
          </cell>
        </row>
        <row r="963">
          <cell r="I963">
            <v>38218</v>
          </cell>
          <cell r="O963">
            <v>6.036255402762844E-2</v>
          </cell>
        </row>
        <row r="964">
          <cell r="I964">
            <v>38219</v>
          </cell>
          <cell r="O964">
            <v>7.2808441456005443E-2</v>
          </cell>
        </row>
        <row r="965">
          <cell r="I965">
            <v>38220</v>
          </cell>
          <cell r="O965">
            <v>3.9826839770806394E-2</v>
          </cell>
        </row>
        <row r="966">
          <cell r="I966">
            <v>38221</v>
          </cell>
          <cell r="O966">
            <v>0.44680735867873422</v>
          </cell>
        </row>
        <row r="967">
          <cell r="I967">
            <v>38222</v>
          </cell>
          <cell r="O967">
            <v>0.27692099528138825</v>
          </cell>
        </row>
        <row r="968">
          <cell r="I968">
            <v>38223</v>
          </cell>
          <cell r="O968">
            <v>0.35408549733732564</v>
          </cell>
        </row>
        <row r="969">
          <cell r="I969">
            <v>38224</v>
          </cell>
          <cell r="O969">
            <v>0.72808441456005435</v>
          </cell>
        </row>
        <row r="970">
          <cell r="I970">
            <v>38225</v>
          </cell>
          <cell r="O970">
            <v>0.33479437182334126</v>
          </cell>
        </row>
        <row r="971">
          <cell r="I971">
            <v>38226</v>
          </cell>
          <cell r="O971">
            <v>0.21655844125375978</v>
          </cell>
        </row>
        <row r="972">
          <cell r="I972">
            <v>38227</v>
          </cell>
          <cell r="O972">
            <v>0.13752705608356583</v>
          </cell>
        </row>
        <row r="973">
          <cell r="I973">
            <v>38228</v>
          </cell>
          <cell r="O973">
            <v>0.12632575739802651</v>
          </cell>
        </row>
        <row r="974">
          <cell r="I974">
            <v>38229</v>
          </cell>
          <cell r="O974">
            <v>9.4588744455665189E-2</v>
          </cell>
        </row>
        <row r="975">
          <cell r="I975">
            <v>38230</v>
          </cell>
          <cell r="O975">
            <v>9.5833333198502887E-2</v>
          </cell>
        </row>
        <row r="976">
          <cell r="I976">
            <v>38231</v>
          </cell>
          <cell r="O976">
            <v>0.10827922062687989</v>
          </cell>
        </row>
        <row r="977">
          <cell r="I977">
            <v>38232</v>
          </cell>
          <cell r="O977">
            <v>0.10579004314120449</v>
          </cell>
        </row>
        <row r="978">
          <cell r="I978">
            <v>38233</v>
          </cell>
          <cell r="O978">
            <v>0.1008116881698537</v>
          </cell>
        </row>
        <row r="979">
          <cell r="I979">
            <v>38234</v>
          </cell>
          <cell r="O979">
            <v>0.10267857128411023</v>
          </cell>
        </row>
        <row r="980">
          <cell r="I980">
            <v>38235</v>
          </cell>
          <cell r="O980">
            <v>9.770021631275945E-2</v>
          </cell>
        </row>
        <row r="981">
          <cell r="I981">
            <v>38236</v>
          </cell>
          <cell r="O981">
            <v>9.6455627569921737E-2</v>
          </cell>
        </row>
        <row r="982">
          <cell r="I982">
            <v>38237</v>
          </cell>
          <cell r="O982">
            <v>0.12010281368383803</v>
          </cell>
        </row>
        <row r="983">
          <cell r="I983">
            <v>38238</v>
          </cell>
          <cell r="O983">
            <v>0.10205627691269138</v>
          </cell>
        </row>
        <row r="984">
          <cell r="I984">
            <v>38239</v>
          </cell>
          <cell r="O984">
            <v>9.8322510684178299E-2</v>
          </cell>
        </row>
        <row r="985">
          <cell r="I985">
            <v>38240</v>
          </cell>
          <cell r="O985">
            <v>0.1008116881698537</v>
          </cell>
        </row>
        <row r="986">
          <cell r="I986">
            <v>38241</v>
          </cell>
          <cell r="O986">
            <v>0.14063852794066006</v>
          </cell>
        </row>
        <row r="987">
          <cell r="I987">
            <v>38242</v>
          </cell>
          <cell r="O987">
            <v>0.11699134182674378</v>
          </cell>
        </row>
        <row r="988">
          <cell r="I988">
            <v>38243</v>
          </cell>
          <cell r="O988">
            <v>0.17486471836869683</v>
          </cell>
        </row>
        <row r="989">
          <cell r="I989">
            <v>38244</v>
          </cell>
          <cell r="O989">
            <v>0.1331709954836339</v>
          </cell>
        </row>
        <row r="990">
          <cell r="I990">
            <v>38245</v>
          </cell>
          <cell r="O990">
            <v>0.14561688291201089</v>
          </cell>
        </row>
        <row r="991">
          <cell r="I991">
            <v>38246</v>
          </cell>
          <cell r="O991">
            <v>0.1356601729693093</v>
          </cell>
        </row>
        <row r="992">
          <cell r="I992">
            <v>38247</v>
          </cell>
          <cell r="O992">
            <v>0.67207792113235798</v>
          </cell>
        </row>
        <row r="993">
          <cell r="I993">
            <v>38248</v>
          </cell>
          <cell r="O993">
            <v>0.5899350641050698</v>
          </cell>
        </row>
        <row r="994">
          <cell r="I994">
            <v>38249</v>
          </cell>
          <cell r="O994">
            <v>0.29994588702388569</v>
          </cell>
        </row>
        <row r="995">
          <cell r="I995">
            <v>38250</v>
          </cell>
          <cell r="O995">
            <v>0.18419913393997958</v>
          </cell>
        </row>
        <row r="996">
          <cell r="I996">
            <v>38251</v>
          </cell>
          <cell r="O996">
            <v>0.14437229416917319</v>
          </cell>
        </row>
        <row r="997">
          <cell r="I997">
            <v>38252</v>
          </cell>
          <cell r="O997">
            <v>0.12632575739802651</v>
          </cell>
        </row>
        <row r="998">
          <cell r="I998">
            <v>38253</v>
          </cell>
          <cell r="O998">
            <v>0.14312770542633546</v>
          </cell>
        </row>
        <row r="999">
          <cell r="I999">
            <v>38254</v>
          </cell>
          <cell r="O999">
            <v>0.10641233751262334</v>
          </cell>
        </row>
        <row r="1000">
          <cell r="I1000">
            <v>38255</v>
          </cell>
          <cell r="O1000">
            <v>0.11325757559823069</v>
          </cell>
        </row>
        <row r="1001">
          <cell r="I1001">
            <v>38256</v>
          </cell>
          <cell r="O1001">
            <v>0.11636904745532495</v>
          </cell>
        </row>
        <row r="1002">
          <cell r="I1002">
            <v>38257</v>
          </cell>
          <cell r="O1002">
            <v>0.11512445871248725</v>
          </cell>
        </row>
        <row r="1003">
          <cell r="I1003">
            <v>38258</v>
          </cell>
          <cell r="O1003">
            <v>0.12196969679809458</v>
          </cell>
        </row>
        <row r="1004">
          <cell r="I1004">
            <v>38259</v>
          </cell>
          <cell r="O1004">
            <v>0.1319264067407962</v>
          </cell>
        </row>
        <row r="1005">
          <cell r="I1005">
            <v>38260</v>
          </cell>
          <cell r="O1005">
            <v>0.11948051931241918</v>
          </cell>
        </row>
        <row r="1006">
          <cell r="I1006">
            <v>38261</v>
          </cell>
          <cell r="O1006">
            <v>0.10205627691269138</v>
          </cell>
        </row>
        <row r="1007">
          <cell r="I1007">
            <v>38262</v>
          </cell>
          <cell r="O1007">
            <v>0.10330086565552908</v>
          </cell>
        </row>
        <row r="1008">
          <cell r="I1008">
            <v>38263</v>
          </cell>
          <cell r="O1008">
            <v>9.9567099427015998E-2</v>
          </cell>
        </row>
        <row r="1009">
          <cell r="I1009">
            <v>38264</v>
          </cell>
          <cell r="O1009">
            <v>0.10392316002694793</v>
          </cell>
        </row>
        <row r="1010">
          <cell r="I1010">
            <v>38265</v>
          </cell>
          <cell r="O1010">
            <v>0.11014610374113644</v>
          </cell>
        </row>
        <row r="1011">
          <cell r="I1011">
            <v>38266</v>
          </cell>
          <cell r="O1011">
            <v>0.44307359245022115</v>
          </cell>
        </row>
        <row r="1012">
          <cell r="I1012">
            <v>38267</v>
          </cell>
          <cell r="O1012">
            <v>0.21220238065382785</v>
          </cell>
        </row>
        <row r="1013">
          <cell r="I1013">
            <v>38268</v>
          </cell>
          <cell r="O1013">
            <v>0.50716991270636269</v>
          </cell>
        </row>
        <row r="1014">
          <cell r="I1014">
            <v>38269</v>
          </cell>
          <cell r="O1014">
            <v>0.58682359224797542</v>
          </cell>
        </row>
        <row r="1015">
          <cell r="I1015">
            <v>38270</v>
          </cell>
          <cell r="O1015">
            <v>0.30990259696658728</v>
          </cell>
        </row>
        <row r="1016">
          <cell r="I1016">
            <v>38271</v>
          </cell>
          <cell r="O1016">
            <v>0.22091450185369171</v>
          </cell>
        </row>
        <row r="1017">
          <cell r="I1017">
            <v>38272</v>
          </cell>
          <cell r="O1017">
            <v>0.16926406902592719</v>
          </cell>
        </row>
        <row r="1018">
          <cell r="I1018">
            <v>38273</v>
          </cell>
          <cell r="O1018">
            <v>0.14872835476910515</v>
          </cell>
        </row>
        <row r="1019">
          <cell r="I1019">
            <v>38274</v>
          </cell>
          <cell r="O1019">
            <v>0.15246212099761824</v>
          </cell>
        </row>
        <row r="1020">
          <cell r="I1020">
            <v>38275</v>
          </cell>
          <cell r="O1020">
            <v>0.16926406902592719</v>
          </cell>
        </row>
        <row r="1021">
          <cell r="I1021">
            <v>38276</v>
          </cell>
          <cell r="O1021">
            <v>0.1655303027974141</v>
          </cell>
        </row>
        <row r="1022">
          <cell r="I1022">
            <v>38277</v>
          </cell>
          <cell r="O1022">
            <v>0.41382575699353524</v>
          </cell>
        </row>
        <row r="1023">
          <cell r="I1023">
            <v>38278</v>
          </cell>
          <cell r="O1023">
            <v>0.68452380856073491</v>
          </cell>
        </row>
        <row r="1024">
          <cell r="I1024">
            <v>38279</v>
          </cell>
          <cell r="O1024">
            <v>0.72808441456005435</v>
          </cell>
        </row>
        <row r="1025">
          <cell r="I1025">
            <v>38280</v>
          </cell>
          <cell r="O1025">
            <v>0.49036796467805377</v>
          </cell>
        </row>
        <row r="1026">
          <cell r="I1026">
            <v>38281</v>
          </cell>
          <cell r="O1026">
            <v>0.29932359265246677</v>
          </cell>
        </row>
        <row r="1027">
          <cell r="I1027">
            <v>38282</v>
          </cell>
          <cell r="O1027">
            <v>0.26260822473875467</v>
          </cell>
        </row>
        <row r="1028">
          <cell r="I1028">
            <v>38283</v>
          </cell>
          <cell r="O1028">
            <v>0.23958333299625723</v>
          </cell>
        </row>
        <row r="1029">
          <cell r="I1029">
            <v>38284</v>
          </cell>
          <cell r="O1029">
            <v>0.21344696939666555</v>
          </cell>
        </row>
        <row r="1030">
          <cell r="I1030">
            <v>38285</v>
          </cell>
          <cell r="O1030">
            <v>0.3621753241657707</v>
          </cell>
        </row>
        <row r="1031">
          <cell r="I1031">
            <v>38286</v>
          </cell>
          <cell r="O1031">
            <v>0.64096320256141548</v>
          </cell>
        </row>
        <row r="1032">
          <cell r="I1032">
            <v>38287</v>
          </cell>
          <cell r="O1032">
            <v>0.4922348477923103</v>
          </cell>
        </row>
        <row r="1033">
          <cell r="I1033">
            <v>38288</v>
          </cell>
          <cell r="O1033">
            <v>0.3260822506234774</v>
          </cell>
        </row>
        <row r="1034">
          <cell r="I1034">
            <v>38289</v>
          </cell>
          <cell r="O1034">
            <v>0.27816558402422592</v>
          </cell>
        </row>
        <row r="1035">
          <cell r="I1035">
            <v>38290</v>
          </cell>
          <cell r="O1035">
            <v>0.56691017236257224</v>
          </cell>
        </row>
        <row r="1036">
          <cell r="I1036">
            <v>38291</v>
          </cell>
          <cell r="O1036">
            <v>0.41507034573637291</v>
          </cell>
        </row>
        <row r="1037">
          <cell r="I1037">
            <v>38292</v>
          </cell>
          <cell r="O1037">
            <v>0.37711038907982303</v>
          </cell>
        </row>
        <row r="1038">
          <cell r="I1038">
            <v>38293</v>
          </cell>
          <cell r="O1038">
            <v>1.1636904745532493</v>
          </cell>
        </row>
        <row r="1039">
          <cell r="I1039">
            <v>38294</v>
          </cell>
          <cell r="O1039">
            <v>0.93344155712827492</v>
          </cell>
        </row>
        <row r="1040">
          <cell r="I1040">
            <v>38295</v>
          </cell>
          <cell r="O1040">
            <v>0.49410173090656689</v>
          </cell>
        </row>
        <row r="1041">
          <cell r="I1041">
            <v>38296</v>
          </cell>
          <cell r="O1041">
            <v>0.38022186093691734</v>
          </cell>
        </row>
        <row r="1042">
          <cell r="I1042">
            <v>38297</v>
          </cell>
          <cell r="O1042">
            <v>0.33479437182334126</v>
          </cell>
        </row>
        <row r="1043">
          <cell r="I1043">
            <v>38298</v>
          </cell>
          <cell r="O1043">
            <v>0.27692099528138825</v>
          </cell>
        </row>
        <row r="1044">
          <cell r="I1044">
            <v>38299</v>
          </cell>
          <cell r="O1044">
            <v>0.26198593036733581</v>
          </cell>
        </row>
        <row r="1045">
          <cell r="I1045">
            <v>38300</v>
          </cell>
          <cell r="O1045">
            <v>0.25078463168179654</v>
          </cell>
        </row>
        <row r="1046">
          <cell r="I1046">
            <v>38301</v>
          </cell>
          <cell r="O1046">
            <v>0.29558982642395371</v>
          </cell>
        </row>
        <row r="1047">
          <cell r="I1047">
            <v>38302</v>
          </cell>
          <cell r="O1047">
            <v>0.30492424199523649</v>
          </cell>
        </row>
        <row r="1048">
          <cell r="I1048">
            <v>38303</v>
          </cell>
          <cell r="O1048">
            <v>0.28812229396692751</v>
          </cell>
        </row>
        <row r="1049">
          <cell r="I1049">
            <v>38304</v>
          </cell>
          <cell r="O1049">
            <v>0.2949675320525349</v>
          </cell>
        </row>
        <row r="1050">
          <cell r="I1050">
            <v>38305</v>
          </cell>
          <cell r="O1050">
            <v>0.28314393899557672</v>
          </cell>
        </row>
        <row r="1051">
          <cell r="I1051">
            <v>38306</v>
          </cell>
          <cell r="O1051">
            <v>0.44991883053582854</v>
          </cell>
        </row>
        <row r="1052">
          <cell r="I1052">
            <v>38307</v>
          </cell>
          <cell r="O1052">
            <v>0.49099025904947258</v>
          </cell>
        </row>
        <row r="1053">
          <cell r="I1053">
            <v>38308</v>
          </cell>
          <cell r="O1053">
            <v>0.3652867960228649</v>
          </cell>
        </row>
        <row r="1054">
          <cell r="I1054">
            <v>38309</v>
          </cell>
          <cell r="O1054">
            <v>0.58620129787655662</v>
          </cell>
        </row>
        <row r="1055">
          <cell r="I1055">
            <v>38310</v>
          </cell>
          <cell r="O1055">
            <v>0.43187229376468189</v>
          </cell>
        </row>
        <row r="1056">
          <cell r="I1056">
            <v>38311</v>
          </cell>
          <cell r="O1056">
            <v>0.40200216393657706</v>
          </cell>
        </row>
        <row r="1057">
          <cell r="I1057">
            <v>38312</v>
          </cell>
          <cell r="O1057">
            <v>0.3211038956521266</v>
          </cell>
        </row>
        <row r="1058">
          <cell r="I1058">
            <v>38313</v>
          </cell>
          <cell r="O1058">
            <v>0.29310064893827831</v>
          </cell>
        </row>
        <row r="1059">
          <cell r="I1059">
            <v>38314</v>
          </cell>
          <cell r="O1059">
            <v>0.31114718570942496</v>
          </cell>
        </row>
        <row r="1060">
          <cell r="I1060">
            <v>38315</v>
          </cell>
          <cell r="O1060">
            <v>0.33292748870908467</v>
          </cell>
        </row>
        <row r="1061">
          <cell r="I1061">
            <v>38316</v>
          </cell>
          <cell r="O1061">
            <v>0.56753246673399105</v>
          </cell>
        </row>
        <row r="1062">
          <cell r="I1062">
            <v>38317</v>
          </cell>
          <cell r="O1062">
            <v>0.40449134142225246</v>
          </cell>
        </row>
        <row r="1063">
          <cell r="I1063">
            <v>38318</v>
          </cell>
          <cell r="O1063">
            <v>0.4324945881361007</v>
          </cell>
        </row>
        <row r="1064">
          <cell r="I1064">
            <v>38319</v>
          </cell>
          <cell r="O1064">
            <v>0.34163960990894865</v>
          </cell>
        </row>
        <row r="1065">
          <cell r="I1065">
            <v>38320</v>
          </cell>
          <cell r="O1065">
            <v>0.31674783505219462</v>
          </cell>
        </row>
        <row r="1066">
          <cell r="I1066">
            <v>38321</v>
          </cell>
          <cell r="O1066">
            <v>0.51152597330629468</v>
          </cell>
        </row>
        <row r="1067">
          <cell r="I1067">
            <v>38322</v>
          </cell>
          <cell r="O1067">
            <v>0.48663419844954064</v>
          </cell>
        </row>
        <row r="1068">
          <cell r="I1068">
            <v>38323</v>
          </cell>
          <cell r="O1068">
            <v>0.37337662285130996</v>
          </cell>
        </row>
        <row r="1069">
          <cell r="I1069">
            <v>38324</v>
          </cell>
          <cell r="O1069">
            <v>0.34412878739462405</v>
          </cell>
        </row>
        <row r="1070">
          <cell r="I1070">
            <v>38325</v>
          </cell>
          <cell r="O1070">
            <v>0.37337662285130996</v>
          </cell>
        </row>
        <row r="1071">
          <cell r="I1071">
            <v>38326</v>
          </cell>
          <cell r="O1071">
            <v>0.61980519393317457</v>
          </cell>
        </row>
        <row r="1072">
          <cell r="I1072">
            <v>38327</v>
          </cell>
          <cell r="O1072">
            <v>0.84009740141544742</v>
          </cell>
        </row>
        <row r="1073">
          <cell r="I1073">
            <v>38328</v>
          </cell>
          <cell r="O1073">
            <v>1.1139069248397413</v>
          </cell>
        </row>
        <row r="1074">
          <cell r="I1074">
            <v>38329</v>
          </cell>
          <cell r="O1074">
            <v>2.2651515119646137</v>
          </cell>
        </row>
        <row r="1075">
          <cell r="I1075">
            <v>38330</v>
          </cell>
          <cell r="O1075">
            <v>1.3814935045498469</v>
          </cell>
        </row>
        <row r="1076">
          <cell r="I1076">
            <v>38331</v>
          </cell>
          <cell r="O1076">
            <v>1.5370670974045593</v>
          </cell>
        </row>
        <row r="1077">
          <cell r="I1077">
            <v>38332</v>
          </cell>
          <cell r="O1077">
            <v>1.841991339399796</v>
          </cell>
        </row>
        <row r="1078">
          <cell r="I1078">
            <v>38333</v>
          </cell>
          <cell r="O1078">
            <v>1.5183982662619937</v>
          </cell>
        </row>
        <row r="1079">
          <cell r="I1079">
            <v>38334</v>
          </cell>
          <cell r="O1079">
            <v>1.4748376602626743</v>
          </cell>
        </row>
        <row r="1080">
          <cell r="I1080">
            <v>38335</v>
          </cell>
          <cell r="O1080">
            <v>2.090909087967336</v>
          </cell>
        </row>
        <row r="1081">
          <cell r="I1081">
            <v>38336</v>
          </cell>
          <cell r="O1081">
            <v>1.5744047596896904</v>
          </cell>
        </row>
        <row r="1082">
          <cell r="I1082">
            <v>38337</v>
          </cell>
          <cell r="O1082">
            <v>1.3628246734072813</v>
          </cell>
        </row>
        <row r="1083">
          <cell r="I1083">
            <v>38338</v>
          </cell>
          <cell r="O1083">
            <v>1.1885822494100036</v>
          </cell>
        </row>
        <row r="1084">
          <cell r="I1084">
            <v>38339</v>
          </cell>
          <cell r="O1084">
            <v>1.0392316002694792</v>
          </cell>
        </row>
        <row r="1085">
          <cell r="I1085">
            <v>38340</v>
          </cell>
          <cell r="O1085">
            <v>0.91477272598570936</v>
          </cell>
        </row>
        <row r="1086">
          <cell r="I1086">
            <v>38341</v>
          </cell>
          <cell r="O1086">
            <v>0.81520562655869344</v>
          </cell>
        </row>
        <row r="1087">
          <cell r="I1087">
            <v>38342</v>
          </cell>
          <cell r="O1087">
            <v>0.73430735827424298</v>
          </cell>
        </row>
        <row r="1088">
          <cell r="I1088">
            <v>38343</v>
          </cell>
          <cell r="O1088">
            <v>0.72808441456005435</v>
          </cell>
        </row>
        <row r="1089">
          <cell r="I1089">
            <v>38344</v>
          </cell>
          <cell r="O1089">
            <v>0.62229437141884991</v>
          </cell>
        </row>
        <row r="1090">
          <cell r="I1090">
            <v>38345</v>
          </cell>
          <cell r="O1090">
            <v>0.57313311607676087</v>
          </cell>
        </row>
        <row r="1091">
          <cell r="I1091">
            <v>38346</v>
          </cell>
          <cell r="O1091">
            <v>0.647186146275604</v>
          </cell>
        </row>
        <row r="1092">
          <cell r="I1092">
            <v>38347</v>
          </cell>
          <cell r="O1092">
            <v>1.4810606039768628</v>
          </cell>
        </row>
        <row r="1093">
          <cell r="I1093">
            <v>38348</v>
          </cell>
          <cell r="O1093">
            <v>0.91477272598570936</v>
          </cell>
        </row>
        <row r="1094">
          <cell r="I1094">
            <v>38349</v>
          </cell>
          <cell r="O1094">
            <v>0.82765151398707049</v>
          </cell>
        </row>
        <row r="1095">
          <cell r="I1095">
            <v>38350</v>
          </cell>
          <cell r="O1095">
            <v>0.85876623255801299</v>
          </cell>
        </row>
        <row r="1096">
          <cell r="I1096">
            <v>38351</v>
          </cell>
          <cell r="O1096">
            <v>0.81520562655869344</v>
          </cell>
        </row>
        <row r="1097">
          <cell r="I1097">
            <v>38352</v>
          </cell>
          <cell r="O1097">
            <v>1.0516774876978563</v>
          </cell>
        </row>
        <row r="1098">
          <cell r="I1098">
            <v>38353</v>
          </cell>
          <cell r="O1098">
            <v>1.1263528122681186</v>
          </cell>
        </row>
        <row r="1099">
          <cell r="I1099">
            <v>38354</v>
          </cell>
          <cell r="O1099">
            <v>0.84009740141544742</v>
          </cell>
        </row>
        <row r="1100">
          <cell r="I1100">
            <v>38355</v>
          </cell>
          <cell r="O1100">
            <v>0.74053030198843139</v>
          </cell>
        </row>
        <row r="1101">
          <cell r="I1101">
            <v>38356</v>
          </cell>
          <cell r="O1101">
            <v>0.71563852713167742</v>
          </cell>
        </row>
        <row r="1102">
          <cell r="I1102">
            <v>38357</v>
          </cell>
          <cell r="O1102">
            <v>0.64096320256141548</v>
          </cell>
        </row>
        <row r="1103">
          <cell r="I1103">
            <v>38358</v>
          </cell>
          <cell r="O1103">
            <v>0.62851731513303843</v>
          </cell>
        </row>
        <row r="1104">
          <cell r="I1104">
            <v>38359</v>
          </cell>
          <cell r="O1104">
            <v>1.2010281368383804</v>
          </cell>
        </row>
        <row r="1105">
          <cell r="I1105">
            <v>38360</v>
          </cell>
          <cell r="O1105">
            <v>1.2694805176944537</v>
          </cell>
        </row>
        <row r="1106">
          <cell r="I1106">
            <v>38361</v>
          </cell>
          <cell r="O1106">
            <v>0.96455627569921742</v>
          </cell>
        </row>
        <row r="1107">
          <cell r="I1107">
            <v>38362</v>
          </cell>
          <cell r="O1107">
            <v>0.93966450084246333</v>
          </cell>
        </row>
        <row r="1108">
          <cell r="I1108">
            <v>38363</v>
          </cell>
          <cell r="O1108">
            <v>0.8338744577012589</v>
          </cell>
        </row>
        <row r="1109">
          <cell r="I1109">
            <v>38364</v>
          </cell>
          <cell r="O1109">
            <v>0.76542207684518548</v>
          </cell>
        </row>
        <row r="1110">
          <cell r="I1110">
            <v>38365</v>
          </cell>
          <cell r="O1110">
            <v>0.69696969598911185</v>
          </cell>
        </row>
        <row r="1111">
          <cell r="I1111">
            <v>38366</v>
          </cell>
          <cell r="O1111">
            <v>0.62851731513303843</v>
          </cell>
        </row>
        <row r="1112">
          <cell r="I1112">
            <v>38367</v>
          </cell>
          <cell r="O1112">
            <v>0.66585497741816935</v>
          </cell>
        </row>
        <row r="1113">
          <cell r="I1113">
            <v>38368</v>
          </cell>
          <cell r="O1113">
            <v>0.69696969598911185</v>
          </cell>
        </row>
        <row r="1114">
          <cell r="I1114">
            <v>38369</v>
          </cell>
          <cell r="O1114">
            <v>1.0143398254127254</v>
          </cell>
        </row>
        <row r="1115">
          <cell r="I1115">
            <v>38370</v>
          </cell>
          <cell r="O1115">
            <v>2.3273809491064985</v>
          </cell>
        </row>
        <row r="1116">
          <cell r="I1116">
            <v>38371</v>
          </cell>
          <cell r="O1116">
            <v>1.8295454519714187</v>
          </cell>
        </row>
        <row r="1117">
          <cell r="I1117">
            <v>38372</v>
          </cell>
          <cell r="O1117">
            <v>1.7050865776876487</v>
          </cell>
        </row>
        <row r="1118">
          <cell r="I1118">
            <v>38373</v>
          </cell>
          <cell r="O1118">
            <v>1.5059523788336169</v>
          </cell>
        </row>
        <row r="1119">
          <cell r="I1119">
            <v>38374</v>
          </cell>
          <cell r="O1119">
            <v>1.2881493488370193</v>
          </cell>
        </row>
        <row r="1120">
          <cell r="I1120">
            <v>38375</v>
          </cell>
          <cell r="O1120">
            <v>1.1139069248397413</v>
          </cell>
        </row>
        <row r="1121">
          <cell r="I1121">
            <v>38376</v>
          </cell>
          <cell r="O1121">
            <v>0.96455627569921742</v>
          </cell>
        </row>
        <row r="1122">
          <cell r="I1122">
            <v>38377</v>
          </cell>
          <cell r="O1122">
            <v>0.87121211998638992</v>
          </cell>
        </row>
        <row r="1123">
          <cell r="I1123">
            <v>38378</v>
          </cell>
          <cell r="O1123">
            <v>0.8027597391303164</v>
          </cell>
        </row>
        <row r="1124">
          <cell r="I1124">
            <v>38379</v>
          </cell>
          <cell r="O1124">
            <v>0.74053030198843139</v>
          </cell>
        </row>
        <row r="1125">
          <cell r="I1125">
            <v>38380</v>
          </cell>
          <cell r="O1125">
            <v>0.87121211998638992</v>
          </cell>
        </row>
        <row r="1126">
          <cell r="I1126">
            <v>38381</v>
          </cell>
          <cell r="O1126">
            <v>1.593073590832256</v>
          </cell>
        </row>
        <row r="1127">
          <cell r="I1127">
            <v>38382</v>
          </cell>
          <cell r="O1127">
            <v>1.1450216434106837</v>
          </cell>
        </row>
        <row r="1128">
          <cell r="I1128">
            <v>38383</v>
          </cell>
          <cell r="O1128">
            <v>1.0392316002694792</v>
          </cell>
        </row>
        <row r="1129">
          <cell r="I1129">
            <v>38384</v>
          </cell>
          <cell r="O1129">
            <v>0.97077921941340584</v>
          </cell>
        </row>
        <row r="1130">
          <cell r="I1130">
            <v>38385</v>
          </cell>
          <cell r="O1130">
            <v>0.90854978227152083</v>
          </cell>
        </row>
        <row r="1131">
          <cell r="I1131">
            <v>38386</v>
          </cell>
          <cell r="O1131">
            <v>0.85254328884382435</v>
          </cell>
        </row>
        <row r="1132">
          <cell r="I1132">
            <v>38387</v>
          </cell>
          <cell r="O1132">
            <v>0.84632034512963594</v>
          </cell>
        </row>
        <row r="1133">
          <cell r="I1133">
            <v>38388</v>
          </cell>
          <cell r="O1133">
            <v>0.77786796427356242</v>
          </cell>
        </row>
        <row r="1134">
          <cell r="I1134">
            <v>38389</v>
          </cell>
          <cell r="O1134">
            <v>1.157467530839061</v>
          </cell>
        </row>
        <row r="1135">
          <cell r="I1135">
            <v>38390</v>
          </cell>
          <cell r="O1135">
            <v>1.0579004314120448</v>
          </cell>
        </row>
        <row r="1136">
          <cell r="I1136">
            <v>38391</v>
          </cell>
          <cell r="O1136">
            <v>0.85876623255801299</v>
          </cell>
        </row>
        <row r="1137">
          <cell r="I1137">
            <v>38392</v>
          </cell>
          <cell r="O1137">
            <v>0.8027597391303164</v>
          </cell>
        </row>
        <row r="1138">
          <cell r="I1138">
            <v>38393</v>
          </cell>
          <cell r="O1138">
            <v>0.77786796427356242</v>
          </cell>
        </row>
        <row r="1139">
          <cell r="I1139">
            <v>38394</v>
          </cell>
          <cell r="O1139">
            <v>0.76542207684518548</v>
          </cell>
        </row>
        <row r="1140">
          <cell r="I1140">
            <v>38395</v>
          </cell>
          <cell r="O1140">
            <v>0.78409090798775094</v>
          </cell>
        </row>
        <row r="1141">
          <cell r="I1141">
            <v>38396</v>
          </cell>
          <cell r="O1141">
            <v>0.72808441456005435</v>
          </cell>
        </row>
        <row r="1142">
          <cell r="I1142">
            <v>38397</v>
          </cell>
          <cell r="O1142">
            <v>0.63474025884722685</v>
          </cell>
        </row>
        <row r="1143">
          <cell r="I1143">
            <v>38398</v>
          </cell>
          <cell r="O1143">
            <v>0.57686688230527383</v>
          </cell>
        </row>
        <row r="1144">
          <cell r="I1144">
            <v>38399</v>
          </cell>
          <cell r="O1144">
            <v>0.53268398193453559</v>
          </cell>
        </row>
        <row r="1145">
          <cell r="I1145">
            <v>38400</v>
          </cell>
          <cell r="O1145">
            <v>0.50903679582061923</v>
          </cell>
        </row>
        <row r="1146">
          <cell r="I1146">
            <v>38401</v>
          </cell>
          <cell r="O1146">
            <v>0.51028138456345695</v>
          </cell>
        </row>
        <row r="1147">
          <cell r="I1147">
            <v>38402</v>
          </cell>
          <cell r="O1147">
            <v>0.51028138456345695</v>
          </cell>
        </row>
        <row r="1148">
          <cell r="I1148">
            <v>38403</v>
          </cell>
          <cell r="O1148">
            <v>0.51401515079197002</v>
          </cell>
        </row>
        <row r="1149">
          <cell r="I1149">
            <v>38404</v>
          </cell>
          <cell r="O1149">
            <v>0.47543289976400133</v>
          </cell>
        </row>
        <row r="1150">
          <cell r="I1150">
            <v>38405</v>
          </cell>
          <cell r="O1150">
            <v>0.43809523747887036</v>
          </cell>
        </row>
        <row r="1151">
          <cell r="I1151">
            <v>38406</v>
          </cell>
          <cell r="O1151">
            <v>0.44120670933596462</v>
          </cell>
        </row>
        <row r="1152">
          <cell r="I1152">
            <v>38407</v>
          </cell>
          <cell r="O1152">
            <v>0.38955627650820007</v>
          </cell>
        </row>
        <row r="1153">
          <cell r="I1153">
            <v>38408</v>
          </cell>
          <cell r="O1153">
            <v>0.3908008652510378</v>
          </cell>
        </row>
        <row r="1154">
          <cell r="I1154">
            <v>38409</v>
          </cell>
          <cell r="O1154">
            <v>0.38520021590826814</v>
          </cell>
        </row>
        <row r="1155">
          <cell r="I1155">
            <v>38410</v>
          </cell>
          <cell r="O1155">
            <v>0.38768939339394354</v>
          </cell>
        </row>
        <row r="1156">
          <cell r="I1156">
            <v>38411</v>
          </cell>
          <cell r="O1156">
            <v>0.43373917687893837</v>
          </cell>
        </row>
        <row r="1157">
          <cell r="I1157">
            <v>38412</v>
          </cell>
          <cell r="O1157">
            <v>0.54450757499149371</v>
          </cell>
        </row>
        <row r="1158">
          <cell r="I1158">
            <v>38413</v>
          </cell>
          <cell r="O1158">
            <v>0.4275162331647499</v>
          </cell>
        </row>
        <row r="1159">
          <cell r="I1159">
            <v>38414</v>
          </cell>
          <cell r="O1159">
            <v>0.44805194742157195</v>
          </cell>
        </row>
        <row r="1160">
          <cell r="I1160">
            <v>38415</v>
          </cell>
          <cell r="O1160">
            <v>0.36839826787995916</v>
          </cell>
        </row>
        <row r="1161">
          <cell r="I1161">
            <v>38416</v>
          </cell>
          <cell r="O1161">
            <v>0.35221861422306905</v>
          </cell>
        </row>
        <row r="1162">
          <cell r="I1162">
            <v>38417</v>
          </cell>
          <cell r="O1162">
            <v>0.35408549733732564</v>
          </cell>
        </row>
        <row r="1163">
          <cell r="I1163">
            <v>38418</v>
          </cell>
          <cell r="O1163">
            <v>0.34101731553752979</v>
          </cell>
        </row>
        <row r="1164">
          <cell r="I1164">
            <v>38419</v>
          </cell>
          <cell r="O1164">
            <v>0.3291937224805716</v>
          </cell>
        </row>
        <row r="1165">
          <cell r="I1165">
            <v>38420</v>
          </cell>
          <cell r="O1165">
            <v>0.32794913373773388</v>
          </cell>
        </row>
        <row r="1166">
          <cell r="I1166">
            <v>38421</v>
          </cell>
          <cell r="O1166">
            <v>0.31861471816645115</v>
          </cell>
        </row>
        <row r="1167">
          <cell r="I1167">
            <v>38422</v>
          </cell>
          <cell r="O1167">
            <v>0.32048160128070774</v>
          </cell>
        </row>
        <row r="1168">
          <cell r="I1168">
            <v>38423</v>
          </cell>
          <cell r="O1168">
            <v>0.30554653636665535</v>
          </cell>
        </row>
        <row r="1169">
          <cell r="I1169">
            <v>38424</v>
          </cell>
          <cell r="O1169">
            <v>0.29310064893827831</v>
          </cell>
        </row>
        <row r="1170">
          <cell r="I1170">
            <v>38425</v>
          </cell>
          <cell r="O1170">
            <v>0.29061147145260291</v>
          </cell>
        </row>
        <row r="1171">
          <cell r="I1171">
            <v>38426</v>
          </cell>
          <cell r="O1171">
            <v>0.269453462824362</v>
          </cell>
        </row>
        <row r="1172">
          <cell r="I1172">
            <v>38427</v>
          </cell>
          <cell r="O1172">
            <v>0.28501082210983325</v>
          </cell>
        </row>
        <row r="1173">
          <cell r="I1173">
            <v>38428</v>
          </cell>
          <cell r="O1173">
            <v>0.30367965325239876</v>
          </cell>
        </row>
        <row r="1174">
          <cell r="I1174">
            <v>38429</v>
          </cell>
          <cell r="O1174">
            <v>0.28438852773841444</v>
          </cell>
        </row>
        <row r="1175">
          <cell r="I1175">
            <v>38430</v>
          </cell>
          <cell r="O1175">
            <v>0.67207792113235798</v>
          </cell>
        </row>
        <row r="1176">
          <cell r="I1176">
            <v>38431</v>
          </cell>
          <cell r="O1176">
            <v>0.6783008648465465</v>
          </cell>
        </row>
        <row r="1177">
          <cell r="I1177">
            <v>38432</v>
          </cell>
          <cell r="O1177">
            <v>0.5028138521064307</v>
          </cell>
        </row>
        <row r="1178">
          <cell r="I1178">
            <v>38433</v>
          </cell>
          <cell r="O1178">
            <v>0.41009199076502212</v>
          </cell>
        </row>
        <row r="1179">
          <cell r="I1179">
            <v>38434</v>
          </cell>
          <cell r="O1179">
            <v>0.4891233759352161</v>
          </cell>
        </row>
        <row r="1180">
          <cell r="I1180">
            <v>38435</v>
          </cell>
          <cell r="O1180">
            <v>0.52708333259176599</v>
          </cell>
        </row>
        <row r="1181">
          <cell r="I1181">
            <v>38436</v>
          </cell>
          <cell r="O1181">
            <v>0.4947240252779857</v>
          </cell>
        </row>
        <row r="1182">
          <cell r="I1182">
            <v>38437</v>
          </cell>
          <cell r="O1182">
            <v>1.4561688291201087</v>
          </cell>
        </row>
        <row r="1183">
          <cell r="I1183">
            <v>38438</v>
          </cell>
          <cell r="O1183">
            <v>0</v>
          </cell>
        </row>
        <row r="1184">
          <cell r="I1184">
            <v>38439</v>
          </cell>
          <cell r="O1184">
            <v>12.881493488370193</v>
          </cell>
        </row>
        <row r="1185">
          <cell r="I1185">
            <v>38440</v>
          </cell>
          <cell r="O1185">
            <v>14.126082231207894</v>
          </cell>
        </row>
        <row r="1186">
          <cell r="I1186">
            <v>38441</v>
          </cell>
          <cell r="O1186">
            <v>5.76244587933855</v>
          </cell>
        </row>
        <row r="1187">
          <cell r="I1187">
            <v>38442</v>
          </cell>
          <cell r="O1187">
            <v>3.8271103842259273</v>
          </cell>
        </row>
        <row r="1188">
          <cell r="I1188">
            <v>38443</v>
          </cell>
          <cell r="O1188">
            <v>3.2857142810915274</v>
          </cell>
        </row>
        <row r="1189">
          <cell r="I1189">
            <v>38444</v>
          </cell>
          <cell r="O1189">
            <v>2.632305191101735</v>
          </cell>
        </row>
        <row r="1190">
          <cell r="I1190">
            <v>38445</v>
          </cell>
          <cell r="O1190">
            <v>2.3958333299625725</v>
          </cell>
        </row>
        <row r="1191">
          <cell r="I1191">
            <v>38446</v>
          </cell>
          <cell r="O1191">
            <v>2.0286796508254508</v>
          </cell>
        </row>
        <row r="1192">
          <cell r="I1192">
            <v>38447</v>
          </cell>
          <cell r="O1192">
            <v>1.6490800842599522</v>
          </cell>
        </row>
        <row r="1193">
          <cell r="I1193">
            <v>38448</v>
          </cell>
          <cell r="O1193">
            <v>1.4561688291201087</v>
          </cell>
        </row>
        <row r="1194">
          <cell r="I1194">
            <v>38449</v>
          </cell>
          <cell r="O1194">
            <v>1.6490800842599522</v>
          </cell>
        </row>
        <row r="1195">
          <cell r="I1195">
            <v>38450</v>
          </cell>
          <cell r="O1195">
            <v>1.5370670974045593</v>
          </cell>
        </row>
        <row r="1196">
          <cell r="I1196">
            <v>38451</v>
          </cell>
          <cell r="O1196">
            <v>1.2757034614086424</v>
          </cell>
        </row>
        <row r="1197">
          <cell r="I1197">
            <v>38452</v>
          </cell>
          <cell r="O1197">
            <v>1.2010281368383804</v>
          </cell>
        </row>
        <row r="1198">
          <cell r="I1198">
            <v>38453</v>
          </cell>
          <cell r="O1198">
            <v>2.0722402568247702</v>
          </cell>
        </row>
        <row r="1199">
          <cell r="I1199">
            <v>38454</v>
          </cell>
          <cell r="O1199">
            <v>1.655303027974141</v>
          </cell>
        </row>
        <row r="1200">
          <cell r="I1200">
            <v>38455</v>
          </cell>
          <cell r="O1200">
            <v>1.530844153690371</v>
          </cell>
        </row>
        <row r="1201">
          <cell r="I1201">
            <v>38456</v>
          </cell>
          <cell r="O1201">
            <v>1.4001623356924124</v>
          </cell>
        </row>
        <row r="1202">
          <cell r="I1202">
            <v>38457</v>
          </cell>
          <cell r="O1202">
            <v>1.3503787859789043</v>
          </cell>
        </row>
        <row r="1203">
          <cell r="I1203">
            <v>38458</v>
          </cell>
          <cell r="O1203">
            <v>2.1966991311085402</v>
          </cell>
        </row>
        <row r="1204">
          <cell r="I1204">
            <v>38459</v>
          </cell>
          <cell r="O1204">
            <v>1.7673160148295337</v>
          </cell>
        </row>
        <row r="1205">
          <cell r="I1205">
            <v>38460</v>
          </cell>
          <cell r="O1205">
            <v>1.8108766208288534</v>
          </cell>
        </row>
        <row r="1206">
          <cell r="I1206">
            <v>38461</v>
          </cell>
          <cell r="O1206">
            <v>1.5992965345464443</v>
          </cell>
        </row>
        <row r="1207">
          <cell r="I1207">
            <v>38462</v>
          </cell>
          <cell r="O1207">
            <v>1.4935064914052398</v>
          </cell>
        </row>
        <row r="1208">
          <cell r="I1208">
            <v>38463</v>
          </cell>
          <cell r="O1208">
            <v>1.3690476171214698</v>
          </cell>
        </row>
        <row r="1209">
          <cell r="I1209">
            <v>38464</v>
          </cell>
          <cell r="O1209">
            <v>1.232142855409323</v>
          </cell>
        </row>
        <row r="1210">
          <cell r="I1210">
            <v>38465</v>
          </cell>
          <cell r="O1210">
            <v>1.2632575739802654</v>
          </cell>
        </row>
        <row r="1211">
          <cell r="I1211">
            <v>38466</v>
          </cell>
          <cell r="O1211">
            <v>1.2010281368383804</v>
          </cell>
        </row>
        <row r="1212">
          <cell r="I1212">
            <v>38467</v>
          </cell>
          <cell r="O1212">
            <v>1.1823593056958148</v>
          </cell>
        </row>
        <row r="1213">
          <cell r="I1213">
            <v>38468</v>
          </cell>
          <cell r="O1213">
            <v>1.0018939379843486</v>
          </cell>
        </row>
        <row r="1214">
          <cell r="I1214">
            <v>38469</v>
          </cell>
          <cell r="O1214">
            <v>0.87121211998638992</v>
          </cell>
        </row>
        <row r="1215">
          <cell r="I1215">
            <v>38470</v>
          </cell>
          <cell r="O1215">
            <v>0.7716450205593739</v>
          </cell>
        </row>
        <row r="1216">
          <cell r="I1216">
            <v>38471</v>
          </cell>
          <cell r="O1216">
            <v>0.709415583417489</v>
          </cell>
        </row>
        <row r="1217">
          <cell r="I1217">
            <v>38472</v>
          </cell>
          <cell r="O1217">
            <v>0.65963203370398094</v>
          </cell>
        </row>
        <row r="1218">
          <cell r="I1218">
            <v>38473</v>
          </cell>
          <cell r="O1218">
            <v>0.63474025884722685</v>
          </cell>
        </row>
        <row r="1219">
          <cell r="I1219">
            <v>38474</v>
          </cell>
          <cell r="O1219">
            <v>0.74675324570261992</v>
          </cell>
        </row>
        <row r="1220">
          <cell r="I1220">
            <v>38475</v>
          </cell>
          <cell r="O1220">
            <v>0.60860389524763525</v>
          </cell>
        </row>
        <row r="1221">
          <cell r="I1221">
            <v>38476</v>
          </cell>
          <cell r="O1221">
            <v>0.79653679541612799</v>
          </cell>
        </row>
        <row r="1222">
          <cell r="I1222">
            <v>38477</v>
          </cell>
          <cell r="O1222">
            <v>0.68452380856073491</v>
          </cell>
        </row>
        <row r="1223">
          <cell r="I1223">
            <v>38478</v>
          </cell>
          <cell r="O1223">
            <v>0.78409090798775094</v>
          </cell>
        </row>
        <row r="1224">
          <cell r="I1224">
            <v>38479</v>
          </cell>
          <cell r="O1224">
            <v>0.72808441456005435</v>
          </cell>
        </row>
        <row r="1225">
          <cell r="I1225">
            <v>38480</v>
          </cell>
          <cell r="O1225">
            <v>0.81520562655869344</v>
          </cell>
        </row>
        <row r="1226">
          <cell r="I1226">
            <v>38481</v>
          </cell>
          <cell r="O1226">
            <v>1.5868506471180674</v>
          </cell>
        </row>
        <row r="1227">
          <cell r="I1227">
            <v>38482</v>
          </cell>
          <cell r="O1227">
            <v>2.507846316817965</v>
          </cell>
        </row>
        <row r="1228">
          <cell r="I1228">
            <v>38483</v>
          </cell>
          <cell r="O1228">
            <v>1.8731060579707384</v>
          </cell>
        </row>
        <row r="1229">
          <cell r="I1229">
            <v>38484</v>
          </cell>
          <cell r="O1229">
            <v>1.6304112531173869</v>
          </cell>
        </row>
        <row r="1230">
          <cell r="I1230">
            <v>38485</v>
          </cell>
          <cell r="O1230">
            <v>1.4312770542633548</v>
          </cell>
        </row>
        <row r="1231">
          <cell r="I1231">
            <v>38486</v>
          </cell>
          <cell r="O1231">
            <v>1.4623917728342974</v>
          </cell>
        </row>
        <row r="1232">
          <cell r="I1232">
            <v>38487</v>
          </cell>
          <cell r="O1232">
            <v>1.3939393919782237</v>
          </cell>
        </row>
        <row r="1233">
          <cell r="I1233">
            <v>38488</v>
          </cell>
          <cell r="O1233">
            <v>1.7362012962585913</v>
          </cell>
        </row>
        <row r="1234">
          <cell r="I1234">
            <v>38489</v>
          </cell>
          <cell r="O1234">
            <v>1.4872835476910513</v>
          </cell>
        </row>
        <row r="1235">
          <cell r="I1235">
            <v>38490</v>
          </cell>
          <cell r="O1235">
            <v>2.6198593036733584</v>
          </cell>
        </row>
        <row r="1236">
          <cell r="I1236">
            <v>38491</v>
          </cell>
          <cell r="O1236">
            <v>2.632305191101735</v>
          </cell>
        </row>
        <row r="1237">
          <cell r="I1237">
            <v>38492</v>
          </cell>
          <cell r="O1237">
            <v>2.4954004293895884</v>
          </cell>
        </row>
        <row r="1238">
          <cell r="I1238">
            <v>38493</v>
          </cell>
          <cell r="O1238">
            <v>2.2900432868213674</v>
          </cell>
        </row>
        <row r="1239">
          <cell r="I1239">
            <v>38494</v>
          </cell>
          <cell r="O1239">
            <v>2.3087121179639332</v>
          </cell>
        </row>
        <row r="1240">
          <cell r="I1240">
            <v>38495</v>
          </cell>
          <cell r="O1240">
            <v>1.8606601705423613</v>
          </cell>
        </row>
        <row r="1241">
          <cell r="I1241">
            <v>38496</v>
          </cell>
          <cell r="O1241">
            <v>1.6490800842599522</v>
          </cell>
        </row>
        <row r="1242">
          <cell r="I1242">
            <v>38497</v>
          </cell>
          <cell r="O1242">
            <v>1.4623917728342974</v>
          </cell>
        </row>
        <row r="1243">
          <cell r="I1243">
            <v>38498</v>
          </cell>
          <cell r="O1243">
            <v>1.294372292551208</v>
          </cell>
        </row>
        <row r="1244">
          <cell r="I1244">
            <v>38499</v>
          </cell>
          <cell r="O1244">
            <v>1.1512445871248724</v>
          </cell>
        </row>
        <row r="1245">
          <cell r="I1245">
            <v>38500</v>
          </cell>
          <cell r="O1245">
            <v>1.0267857128411024</v>
          </cell>
        </row>
        <row r="1246">
          <cell r="I1246">
            <v>38501</v>
          </cell>
          <cell r="O1246">
            <v>0.91477272598570936</v>
          </cell>
        </row>
        <row r="1247">
          <cell r="I1247">
            <v>38502</v>
          </cell>
          <cell r="O1247">
            <v>0.84009740141544742</v>
          </cell>
        </row>
        <row r="1248">
          <cell r="I1248">
            <v>38503</v>
          </cell>
          <cell r="O1248">
            <v>0.72808441456005435</v>
          </cell>
        </row>
        <row r="1249">
          <cell r="I1249">
            <v>38504</v>
          </cell>
          <cell r="O1249">
            <v>1.0827922062687989</v>
          </cell>
        </row>
        <row r="1250">
          <cell r="I1250">
            <v>38505</v>
          </cell>
          <cell r="O1250">
            <v>0.85876623255801299</v>
          </cell>
        </row>
        <row r="1251">
          <cell r="I1251">
            <v>38506</v>
          </cell>
          <cell r="O1251">
            <v>0.68452380856073491</v>
          </cell>
        </row>
        <row r="1252">
          <cell r="I1252">
            <v>38507</v>
          </cell>
          <cell r="O1252">
            <v>0.59678030219067713</v>
          </cell>
        </row>
        <row r="1253">
          <cell r="I1253">
            <v>38508</v>
          </cell>
          <cell r="O1253">
            <v>0.66585497741816935</v>
          </cell>
        </row>
        <row r="1254">
          <cell r="I1254">
            <v>38509</v>
          </cell>
          <cell r="O1254">
            <v>0.74675324570261992</v>
          </cell>
        </row>
        <row r="1255">
          <cell r="I1255">
            <v>38510</v>
          </cell>
          <cell r="O1255">
            <v>0.69696969598911185</v>
          </cell>
        </row>
        <row r="1256">
          <cell r="I1256">
            <v>38511</v>
          </cell>
          <cell r="O1256">
            <v>0.62229437141884991</v>
          </cell>
        </row>
        <row r="1257">
          <cell r="I1257">
            <v>38512</v>
          </cell>
          <cell r="O1257">
            <v>0.52148268324899627</v>
          </cell>
        </row>
        <row r="1258">
          <cell r="I1258">
            <v>38513</v>
          </cell>
          <cell r="O1258">
            <v>0.46672077856413746</v>
          </cell>
        </row>
        <row r="1259">
          <cell r="I1259">
            <v>38514</v>
          </cell>
          <cell r="O1259">
            <v>0.50032467462075525</v>
          </cell>
        </row>
        <row r="1260">
          <cell r="I1260">
            <v>38515</v>
          </cell>
          <cell r="O1260">
            <v>0.45116341927866621</v>
          </cell>
        </row>
        <row r="1261">
          <cell r="I1261">
            <v>38516</v>
          </cell>
          <cell r="O1261">
            <v>0.3932900427367132</v>
          </cell>
        </row>
        <row r="1262">
          <cell r="I1262">
            <v>38517</v>
          </cell>
          <cell r="O1262">
            <v>0.33728354930901666</v>
          </cell>
        </row>
        <row r="1263">
          <cell r="I1263">
            <v>38518</v>
          </cell>
          <cell r="O1263">
            <v>0.31861471816645115</v>
          </cell>
        </row>
        <row r="1264">
          <cell r="I1264">
            <v>38519</v>
          </cell>
          <cell r="O1264">
            <v>0.33043831122340928</v>
          </cell>
        </row>
        <row r="1265">
          <cell r="I1265">
            <v>38520</v>
          </cell>
          <cell r="O1265">
            <v>0.56939934984824769</v>
          </cell>
        </row>
        <row r="1266">
          <cell r="I1266">
            <v>38521</v>
          </cell>
          <cell r="O1266">
            <v>0.43187229376468189</v>
          </cell>
        </row>
        <row r="1267">
          <cell r="I1267">
            <v>38522</v>
          </cell>
          <cell r="O1267">
            <v>0.33728354930901666</v>
          </cell>
        </row>
        <row r="1268">
          <cell r="I1268">
            <v>38523</v>
          </cell>
          <cell r="O1268">
            <v>0.34848484799455592</v>
          </cell>
        </row>
        <row r="1269">
          <cell r="I1269">
            <v>38524</v>
          </cell>
          <cell r="O1269">
            <v>0.32234848439496427</v>
          </cell>
        </row>
        <row r="1270">
          <cell r="I1270">
            <v>38525</v>
          </cell>
          <cell r="O1270">
            <v>0.33790584368043552</v>
          </cell>
        </row>
        <row r="1271">
          <cell r="I1271">
            <v>38526</v>
          </cell>
          <cell r="O1271">
            <v>0.35221861422306905</v>
          </cell>
        </row>
        <row r="1272">
          <cell r="I1272">
            <v>38527</v>
          </cell>
          <cell r="O1272">
            <v>0.28687770522408984</v>
          </cell>
        </row>
        <row r="1273">
          <cell r="I1273">
            <v>38528</v>
          </cell>
          <cell r="O1273">
            <v>0.26011904725307927</v>
          </cell>
        </row>
        <row r="1274">
          <cell r="I1274">
            <v>38529</v>
          </cell>
          <cell r="O1274">
            <v>0.27256493468145626</v>
          </cell>
        </row>
        <row r="1275">
          <cell r="I1275">
            <v>38530</v>
          </cell>
          <cell r="O1275">
            <v>0.52086038887757735</v>
          </cell>
        </row>
        <row r="1276">
          <cell r="I1276">
            <v>38531</v>
          </cell>
          <cell r="O1276">
            <v>0.41444805136495405</v>
          </cell>
        </row>
        <row r="1277">
          <cell r="I1277">
            <v>38532</v>
          </cell>
          <cell r="O1277">
            <v>0.33728354930901666</v>
          </cell>
        </row>
        <row r="1278">
          <cell r="I1278">
            <v>38533</v>
          </cell>
          <cell r="O1278">
            <v>0.28812229396692751</v>
          </cell>
        </row>
        <row r="1279">
          <cell r="I1279">
            <v>38534</v>
          </cell>
          <cell r="O1279">
            <v>0.24954004293895882</v>
          </cell>
        </row>
        <row r="1280">
          <cell r="I1280">
            <v>38535</v>
          </cell>
          <cell r="O1280">
            <v>0.2327380949106499</v>
          </cell>
        </row>
        <row r="1281">
          <cell r="I1281">
            <v>38536</v>
          </cell>
          <cell r="O1281">
            <v>0.21406926376808438</v>
          </cell>
        </row>
        <row r="1282">
          <cell r="I1282">
            <v>38537</v>
          </cell>
          <cell r="O1282">
            <v>0.20846861442531472</v>
          </cell>
        </row>
        <row r="1283">
          <cell r="I1283">
            <v>38538</v>
          </cell>
          <cell r="O1283">
            <v>0.20971320316815242</v>
          </cell>
        </row>
        <row r="1284">
          <cell r="I1284">
            <v>38539</v>
          </cell>
          <cell r="O1284">
            <v>0.22215909059652941</v>
          </cell>
        </row>
        <row r="1285">
          <cell r="I1285">
            <v>38540</v>
          </cell>
          <cell r="O1285">
            <v>0.19166666639700577</v>
          </cell>
        </row>
        <row r="1286">
          <cell r="I1286">
            <v>38541</v>
          </cell>
          <cell r="O1286">
            <v>0.27816558402422592</v>
          </cell>
        </row>
        <row r="1287">
          <cell r="I1287">
            <v>38542</v>
          </cell>
          <cell r="O1287">
            <v>0.36341991290860837</v>
          </cell>
        </row>
        <row r="1288">
          <cell r="I1288">
            <v>38543</v>
          </cell>
          <cell r="O1288">
            <v>0.26011904725307927</v>
          </cell>
        </row>
        <row r="1289">
          <cell r="I1289">
            <v>38544</v>
          </cell>
          <cell r="O1289">
            <v>0.2290043286821368</v>
          </cell>
        </row>
        <row r="1290">
          <cell r="I1290">
            <v>38545</v>
          </cell>
          <cell r="O1290">
            <v>0.19726731573977543</v>
          </cell>
        </row>
        <row r="1291">
          <cell r="I1291">
            <v>38546</v>
          </cell>
          <cell r="O1291">
            <v>0.17797619022579109</v>
          </cell>
        </row>
        <row r="1292">
          <cell r="I1292">
            <v>38547</v>
          </cell>
          <cell r="O1292">
            <v>0.15868506471180671</v>
          </cell>
        </row>
        <row r="1293">
          <cell r="I1293">
            <v>38548</v>
          </cell>
          <cell r="O1293">
            <v>0.14935064914052398</v>
          </cell>
        </row>
        <row r="1294">
          <cell r="I1294">
            <v>38549</v>
          </cell>
          <cell r="O1294">
            <v>0.13503787859789043</v>
          </cell>
        </row>
        <row r="1295">
          <cell r="I1295">
            <v>38550</v>
          </cell>
          <cell r="O1295">
            <v>0.13254870111221503</v>
          </cell>
        </row>
        <row r="1296">
          <cell r="I1296">
            <v>38551</v>
          </cell>
          <cell r="O1296">
            <v>0.11325757559823069</v>
          </cell>
        </row>
        <row r="1297">
          <cell r="I1297">
            <v>38552</v>
          </cell>
          <cell r="O1297">
            <v>8.8988095112895543E-2</v>
          </cell>
        </row>
        <row r="1298">
          <cell r="I1298">
            <v>38553</v>
          </cell>
          <cell r="O1298">
            <v>6.0984848399047289E-2</v>
          </cell>
        </row>
        <row r="1299">
          <cell r="I1299">
            <v>38554</v>
          </cell>
          <cell r="O1299">
            <v>5.4761904684858795E-2</v>
          </cell>
        </row>
        <row r="1300">
          <cell r="I1300">
            <v>38555</v>
          </cell>
          <cell r="O1300">
            <v>9.1477272598570941E-2</v>
          </cell>
        </row>
        <row r="1301">
          <cell r="I1301">
            <v>38556</v>
          </cell>
          <cell r="O1301">
            <v>6.2851731513303838E-2</v>
          </cell>
        </row>
        <row r="1302">
          <cell r="I1302">
            <v>38557</v>
          </cell>
          <cell r="O1302">
            <v>5.9117965284790741E-2</v>
          </cell>
        </row>
        <row r="1303">
          <cell r="I1303">
            <v>38558</v>
          </cell>
          <cell r="O1303">
            <v>4.7294372227832594E-2</v>
          </cell>
        </row>
        <row r="1304">
          <cell r="I1304">
            <v>38559</v>
          </cell>
          <cell r="O1304">
            <v>3.8582251027968695E-2</v>
          </cell>
        </row>
        <row r="1305">
          <cell r="I1305">
            <v>38560</v>
          </cell>
          <cell r="O1305">
            <v>3.8582251027968695E-2</v>
          </cell>
        </row>
        <row r="1306">
          <cell r="I1306">
            <v>38561</v>
          </cell>
          <cell r="O1306">
            <v>3.9204545399387544E-2</v>
          </cell>
        </row>
        <row r="1307">
          <cell r="I1307">
            <v>38562</v>
          </cell>
          <cell r="O1307">
            <v>3.6093073542293297E-2</v>
          </cell>
        </row>
        <row r="1308">
          <cell r="I1308">
            <v>38563</v>
          </cell>
          <cell r="O1308">
            <v>4.2938311627900641E-2</v>
          </cell>
        </row>
        <row r="1309">
          <cell r="I1309">
            <v>38564</v>
          </cell>
          <cell r="O1309">
            <v>5.4761904684858795E-2</v>
          </cell>
        </row>
        <row r="1310">
          <cell r="I1310">
            <v>38565</v>
          </cell>
          <cell r="O1310">
            <v>5.0405844084926849E-2</v>
          </cell>
        </row>
        <row r="1311">
          <cell r="I1311">
            <v>38566</v>
          </cell>
          <cell r="O1311">
            <v>4.418290037073834E-2</v>
          </cell>
        </row>
        <row r="1312">
          <cell r="I1312">
            <v>38567</v>
          </cell>
          <cell r="O1312">
            <v>3.7959956656549845E-2</v>
          </cell>
        </row>
        <row r="1313">
          <cell r="I1313">
            <v>38568</v>
          </cell>
          <cell r="O1313">
            <v>3.4848484799455598E-2</v>
          </cell>
        </row>
        <row r="1314">
          <cell r="I1314">
            <v>38569</v>
          </cell>
          <cell r="O1314">
            <v>0</v>
          </cell>
        </row>
        <row r="1315">
          <cell r="I1315">
            <v>38570</v>
          </cell>
          <cell r="O1315">
            <v>4.044913414222525E-2</v>
          </cell>
        </row>
        <row r="1316">
          <cell r="I1316">
            <v>38571</v>
          </cell>
          <cell r="O1316">
            <v>5.4761904684858795E-2</v>
          </cell>
        </row>
        <row r="1317">
          <cell r="I1317">
            <v>38572</v>
          </cell>
          <cell r="O1317">
            <v>5.1650432827764541E-2</v>
          </cell>
        </row>
        <row r="1318">
          <cell r="I1318">
            <v>38573</v>
          </cell>
          <cell r="O1318">
            <v>0</v>
          </cell>
        </row>
        <row r="1319">
          <cell r="I1319">
            <v>38574</v>
          </cell>
          <cell r="O1319">
            <v>5.6006493427696494E-2</v>
          </cell>
        </row>
        <row r="1320">
          <cell r="I1320">
            <v>38575</v>
          </cell>
          <cell r="O1320">
            <v>6.0984848399047289E-2</v>
          </cell>
        </row>
        <row r="1321">
          <cell r="I1321">
            <v>38576</v>
          </cell>
          <cell r="O1321">
            <v>5.8495670913371892E-2</v>
          </cell>
        </row>
        <row r="1322">
          <cell r="I1322">
            <v>38577</v>
          </cell>
          <cell r="O1322">
            <v>7.2808441456005443E-2</v>
          </cell>
        </row>
        <row r="1323">
          <cell r="I1323">
            <v>38578</v>
          </cell>
          <cell r="O1323">
            <v>7.2808441456005443E-2</v>
          </cell>
        </row>
        <row r="1324">
          <cell r="I1324">
            <v>38579</v>
          </cell>
          <cell r="O1324">
            <v>6.47186146275604E-2</v>
          </cell>
        </row>
        <row r="1325">
          <cell r="I1325">
            <v>38580</v>
          </cell>
          <cell r="O1325">
            <v>6.3474025884722701E-2</v>
          </cell>
        </row>
        <row r="1326">
          <cell r="I1326">
            <v>38581</v>
          </cell>
          <cell r="O1326">
            <v>5.9740259656209591E-2</v>
          </cell>
        </row>
        <row r="1327">
          <cell r="I1327">
            <v>38582</v>
          </cell>
          <cell r="O1327">
            <v>7.156385271316773E-2</v>
          </cell>
        </row>
        <row r="1328">
          <cell r="I1328">
            <v>38583</v>
          </cell>
          <cell r="O1328">
            <v>6.2229437141884995E-2</v>
          </cell>
        </row>
        <row r="1329">
          <cell r="I1329">
            <v>38584</v>
          </cell>
          <cell r="O1329">
            <v>6.534090899897925E-2</v>
          </cell>
        </row>
        <row r="1330">
          <cell r="I1330">
            <v>38585</v>
          </cell>
          <cell r="O1330">
            <v>7.0319263970330032E-2</v>
          </cell>
        </row>
        <row r="1331">
          <cell r="I1331">
            <v>38586</v>
          </cell>
          <cell r="O1331">
            <v>6.5963203370398099E-2</v>
          </cell>
        </row>
        <row r="1332">
          <cell r="I1332">
            <v>38587</v>
          </cell>
          <cell r="O1332">
            <v>6.7830086484654648E-2</v>
          </cell>
        </row>
        <row r="1333">
          <cell r="I1333">
            <v>38588</v>
          </cell>
          <cell r="O1333">
            <v>7.0319263970330032E-2</v>
          </cell>
        </row>
        <row r="1334">
          <cell r="I1334">
            <v>38589</v>
          </cell>
          <cell r="O1334">
            <v>6.47186146275604E-2</v>
          </cell>
        </row>
        <row r="1335">
          <cell r="I1335">
            <v>38590</v>
          </cell>
          <cell r="O1335">
            <v>7.5919913313099691E-2</v>
          </cell>
        </row>
        <row r="1336">
          <cell r="I1336">
            <v>38591</v>
          </cell>
          <cell r="O1336">
            <v>9.0232683855733242E-2</v>
          </cell>
        </row>
        <row r="1337">
          <cell r="I1337">
            <v>38592</v>
          </cell>
          <cell r="O1337">
            <v>8.5254328884382446E-2</v>
          </cell>
        </row>
        <row r="1338">
          <cell r="I1338">
            <v>38593</v>
          </cell>
          <cell r="O1338">
            <v>8.7121211998638981E-2</v>
          </cell>
        </row>
        <row r="1339">
          <cell r="I1339">
            <v>38594</v>
          </cell>
          <cell r="O1339">
            <v>7.0319263970330032E-2</v>
          </cell>
        </row>
        <row r="1340">
          <cell r="I1340">
            <v>38595</v>
          </cell>
          <cell r="O1340">
            <v>6.4096320256141551E-2</v>
          </cell>
        </row>
        <row r="1341">
          <cell r="I1341">
            <v>38596</v>
          </cell>
          <cell r="O1341">
            <v>6.036255402762844E-2</v>
          </cell>
        </row>
        <row r="1342">
          <cell r="I1342">
            <v>38597</v>
          </cell>
          <cell r="O1342">
            <v>5.9117965284790741E-2</v>
          </cell>
        </row>
        <row r="1343">
          <cell r="I1343">
            <v>38598</v>
          </cell>
          <cell r="O1343">
            <v>6.036255402762844E-2</v>
          </cell>
        </row>
        <row r="1344">
          <cell r="I1344">
            <v>38599</v>
          </cell>
          <cell r="O1344">
            <v>8.4009740141544748E-2</v>
          </cell>
        </row>
        <row r="1345">
          <cell r="I1345">
            <v>38600</v>
          </cell>
          <cell r="O1345">
            <v>6.7207792113235798E-2</v>
          </cell>
        </row>
        <row r="1346">
          <cell r="I1346">
            <v>38601</v>
          </cell>
          <cell r="O1346">
            <v>5.9740259656209591E-2</v>
          </cell>
        </row>
        <row r="1347">
          <cell r="I1347">
            <v>38602</v>
          </cell>
          <cell r="O1347">
            <v>5.2895021570602246E-2</v>
          </cell>
        </row>
        <row r="1348">
          <cell r="I1348">
            <v>38603</v>
          </cell>
          <cell r="O1348">
            <v>6.3474025884722701E-2</v>
          </cell>
        </row>
        <row r="1349">
          <cell r="I1349">
            <v>38604</v>
          </cell>
          <cell r="O1349">
            <v>7.156385271316773E-2</v>
          </cell>
        </row>
        <row r="1350">
          <cell r="I1350">
            <v>38605</v>
          </cell>
          <cell r="O1350">
            <v>8.836580074147668E-2</v>
          </cell>
        </row>
        <row r="1351">
          <cell r="I1351">
            <v>38606</v>
          </cell>
          <cell r="O1351">
            <v>0.1306818179979585</v>
          </cell>
        </row>
        <row r="1352">
          <cell r="I1352">
            <v>38607</v>
          </cell>
          <cell r="O1352">
            <v>0.10641233751262334</v>
          </cell>
        </row>
        <row r="1353">
          <cell r="I1353">
            <v>38608</v>
          </cell>
          <cell r="O1353">
            <v>0.11885822494100033</v>
          </cell>
        </row>
        <row r="1354">
          <cell r="I1354">
            <v>38609</v>
          </cell>
          <cell r="O1354">
            <v>0.10392316002694793</v>
          </cell>
        </row>
        <row r="1355">
          <cell r="I1355">
            <v>38610</v>
          </cell>
          <cell r="O1355">
            <v>0.10330086565552908</v>
          </cell>
        </row>
        <row r="1356">
          <cell r="I1356">
            <v>38611</v>
          </cell>
          <cell r="O1356">
            <v>0.1680194802830895</v>
          </cell>
        </row>
        <row r="1357">
          <cell r="I1357">
            <v>38612</v>
          </cell>
          <cell r="O1357">
            <v>0.19602272699693774</v>
          </cell>
        </row>
        <row r="1358">
          <cell r="I1358">
            <v>38613</v>
          </cell>
          <cell r="O1358">
            <v>9.3966450084246339E-2</v>
          </cell>
        </row>
        <row r="1359">
          <cell r="I1359">
            <v>38614</v>
          </cell>
          <cell r="O1359">
            <v>8.0275973913031651E-2</v>
          </cell>
        </row>
        <row r="1360">
          <cell r="I1360">
            <v>38615</v>
          </cell>
          <cell r="O1360">
            <v>7.4675324570261992E-2</v>
          </cell>
        </row>
        <row r="1361">
          <cell r="I1361">
            <v>38616</v>
          </cell>
          <cell r="O1361">
            <v>6.7207792113235798E-2</v>
          </cell>
        </row>
        <row r="1362">
          <cell r="I1362">
            <v>38617</v>
          </cell>
          <cell r="O1362">
            <v>6.8452380856073497E-2</v>
          </cell>
        </row>
        <row r="1363">
          <cell r="I1363">
            <v>38618</v>
          </cell>
          <cell r="O1363">
            <v>6.9696969598911196E-2</v>
          </cell>
        </row>
        <row r="1364">
          <cell r="I1364">
            <v>38619</v>
          </cell>
          <cell r="O1364">
            <v>8.0275973913031651E-2</v>
          </cell>
        </row>
        <row r="1365">
          <cell r="I1365">
            <v>38620</v>
          </cell>
          <cell r="O1365">
            <v>7.2808441456005443E-2</v>
          </cell>
        </row>
        <row r="1366">
          <cell r="I1366">
            <v>38621</v>
          </cell>
          <cell r="O1366">
            <v>8.4009740141544748E-2</v>
          </cell>
        </row>
        <row r="1367">
          <cell r="I1367">
            <v>38622</v>
          </cell>
          <cell r="O1367">
            <v>8.774350637005783E-2</v>
          </cell>
        </row>
        <row r="1368">
          <cell r="I1368">
            <v>38623</v>
          </cell>
          <cell r="O1368">
            <v>0.1269480517694454</v>
          </cell>
        </row>
        <row r="1369">
          <cell r="I1369">
            <v>38624</v>
          </cell>
          <cell r="O1369">
            <v>6.2851731513303838E-2</v>
          </cell>
        </row>
        <row r="1370">
          <cell r="I1370">
            <v>38625</v>
          </cell>
          <cell r="O1370">
            <v>0.82765151398707049</v>
          </cell>
        </row>
        <row r="1371">
          <cell r="I1371">
            <v>38626</v>
          </cell>
          <cell r="O1371">
            <v>0.71563852713167742</v>
          </cell>
        </row>
        <row r="1372">
          <cell r="I1372">
            <v>38627</v>
          </cell>
          <cell r="O1372">
            <v>0.22838203431071794</v>
          </cell>
        </row>
        <row r="1373">
          <cell r="I1373">
            <v>38628</v>
          </cell>
          <cell r="O1373">
            <v>0.1966450213683566</v>
          </cell>
        </row>
        <row r="1374">
          <cell r="I1374">
            <v>38629</v>
          </cell>
          <cell r="O1374">
            <v>0.16615259716883293</v>
          </cell>
        </row>
        <row r="1375">
          <cell r="I1375">
            <v>38630</v>
          </cell>
          <cell r="O1375">
            <v>0.11387986996964955</v>
          </cell>
        </row>
        <row r="1376">
          <cell r="I1376">
            <v>38631</v>
          </cell>
          <cell r="O1376">
            <v>0.10703463188404219</v>
          </cell>
        </row>
        <row r="1377">
          <cell r="I1377">
            <v>38632</v>
          </cell>
          <cell r="O1377">
            <v>0.11636904745532495</v>
          </cell>
        </row>
        <row r="1378">
          <cell r="I1378">
            <v>38633</v>
          </cell>
          <cell r="O1378">
            <v>0.17175324651160256</v>
          </cell>
        </row>
        <row r="1379">
          <cell r="I1379">
            <v>38634</v>
          </cell>
          <cell r="O1379">
            <v>0.21282467502524668</v>
          </cell>
        </row>
        <row r="1380">
          <cell r="I1380">
            <v>38635</v>
          </cell>
          <cell r="O1380">
            <v>0.12757034614086424</v>
          </cell>
        </row>
        <row r="1381">
          <cell r="I1381">
            <v>38636</v>
          </cell>
          <cell r="O1381">
            <v>0.11885822494100033</v>
          </cell>
        </row>
        <row r="1382">
          <cell r="I1382">
            <v>38637</v>
          </cell>
          <cell r="O1382">
            <v>0.11948051931241918</v>
          </cell>
        </row>
        <row r="1383">
          <cell r="I1383">
            <v>38638</v>
          </cell>
          <cell r="O1383">
            <v>0.1344155842264716</v>
          </cell>
        </row>
        <row r="1384">
          <cell r="I1384">
            <v>38639</v>
          </cell>
          <cell r="O1384">
            <v>0.14437229416917319</v>
          </cell>
        </row>
        <row r="1385">
          <cell r="I1385">
            <v>38640</v>
          </cell>
          <cell r="O1385">
            <v>0.20971320316815242</v>
          </cell>
        </row>
        <row r="1386">
          <cell r="I1386">
            <v>38641</v>
          </cell>
          <cell r="O1386">
            <v>0.23087121179639333</v>
          </cell>
        </row>
        <row r="1387">
          <cell r="I1387">
            <v>38642</v>
          </cell>
          <cell r="O1387">
            <v>0.19104437202558691</v>
          </cell>
        </row>
        <row r="1388">
          <cell r="I1388">
            <v>38643</v>
          </cell>
          <cell r="O1388">
            <v>0.18731060579707381</v>
          </cell>
        </row>
        <row r="1389">
          <cell r="I1389">
            <v>38644</v>
          </cell>
          <cell r="O1389">
            <v>0.29621212079537257</v>
          </cell>
        </row>
        <row r="1390">
          <cell r="I1390">
            <v>38645</v>
          </cell>
          <cell r="O1390">
            <v>0.2302489174249745</v>
          </cell>
        </row>
        <row r="1391">
          <cell r="I1391">
            <v>38646</v>
          </cell>
          <cell r="O1391">
            <v>0.15246212099761824</v>
          </cell>
        </row>
        <row r="1392">
          <cell r="I1392">
            <v>38647</v>
          </cell>
          <cell r="O1392">
            <v>0.16988636339734603</v>
          </cell>
        </row>
        <row r="1393">
          <cell r="I1393">
            <v>38648</v>
          </cell>
          <cell r="O1393">
            <v>0.20722402568247703</v>
          </cell>
        </row>
        <row r="1394">
          <cell r="I1394">
            <v>38649</v>
          </cell>
          <cell r="O1394">
            <v>0.1954004326255189</v>
          </cell>
        </row>
        <row r="1395">
          <cell r="I1395">
            <v>38650</v>
          </cell>
          <cell r="O1395">
            <v>0.29123376582402177</v>
          </cell>
        </row>
        <row r="1396">
          <cell r="I1396">
            <v>38651</v>
          </cell>
          <cell r="O1396">
            <v>0.39702380896522627</v>
          </cell>
        </row>
        <row r="1397">
          <cell r="I1397">
            <v>38652</v>
          </cell>
          <cell r="O1397">
            <v>0.24020562736767606</v>
          </cell>
        </row>
        <row r="1398">
          <cell r="I1398">
            <v>38653</v>
          </cell>
          <cell r="O1398">
            <v>0.73430735827424298</v>
          </cell>
        </row>
        <row r="1399">
          <cell r="I1399">
            <v>38654</v>
          </cell>
          <cell r="O1399">
            <v>0.39515692585096968</v>
          </cell>
        </row>
        <row r="1400">
          <cell r="I1400">
            <v>38655</v>
          </cell>
          <cell r="O1400">
            <v>0.269453462824362</v>
          </cell>
        </row>
        <row r="1401">
          <cell r="I1401">
            <v>38656</v>
          </cell>
          <cell r="O1401">
            <v>2.3709415551058184</v>
          </cell>
        </row>
        <row r="1402">
          <cell r="I1402">
            <v>38657</v>
          </cell>
          <cell r="O1402">
            <v>7.4053030198843146</v>
          </cell>
        </row>
        <row r="1403">
          <cell r="I1403">
            <v>38658</v>
          </cell>
          <cell r="O1403">
            <v>1.232142855409323</v>
          </cell>
        </row>
        <row r="1404">
          <cell r="I1404">
            <v>38659</v>
          </cell>
          <cell r="O1404">
            <v>1.5681818159755019</v>
          </cell>
        </row>
        <row r="1405">
          <cell r="I1405">
            <v>38660</v>
          </cell>
          <cell r="O1405">
            <v>1.8731060579707384</v>
          </cell>
        </row>
        <row r="1406">
          <cell r="I1406">
            <v>38661</v>
          </cell>
          <cell r="O1406">
            <v>2.3149350616781219</v>
          </cell>
        </row>
        <row r="1407">
          <cell r="I1407">
            <v>38662</v>
          </cell>
          <cell r="O1407">
            <v>1.8731060579707384</v>
          </cell>
        </row>
        <row r="1408">
          <cell r="I1408">
            <v>38663</v>
          </cell>
          <cell r="O1408">
            <v>1.3628246734072813</v>
          </cell>
        </row>
        <row r="1409">
          <cell r="I1409">
            <v>38664</v>
          </cell>
          <cell r="O1409">
            <v>0.96455627569921742</v>
          </cell>
        </row>
        <row r="1410">
          <cell r="I1410">
            <v>38665</v>
          </cell>
          <cell r="O1410">
            <v>0.80898268284450492</v>
          </cell>
        </row>
        <row r="1411">
          <cell r="I1411">
            <v>38666</v>
          </cell>
          <cell r="O1411">
            <v>0.71563852713167742</v>
          </cell>
        </row>
        <row r="1412">
          <cell r="I1412">
            <v>38667</v>
          </cell>
          <cell r="O1412">
            <v>0.88365800741476686</v>
          </cell>
        </row>
        <row r="1413">
          <cell r="I1413">
            <v>38668</v>
          </cell>
          <cell r="O1413">
            <v>1.3503787859789043</v>
          </cell>
        </row>
        <row r="1414">
          <cell r="I1414">
            <v>38669</v>
          </cell>
          <cell r="O1414">
            <v>2.134469693966655</v>
          </cell>
        </row>
        <row r="1415">
          <cell r="I1415">
            <v>38670</v>
          </cell>
          <cell r="O1415">
            <v>1.3379328985505274</v>
          </cell>
        </row>
        <row r="1416">
          <cell r="I1416">
            <v>38671</v>
          </cell>
          <cell r="O1416">
            <v>1.0641233751262336</v>
          </cell>
        </row>
        <row r="1417">
          <cell r="I1417">
            <v>38672</v>
          </cell>
          <cell r="O1417">
            <v>0.90854978227152083</v>
          </cell>
        </row>
        <row r="1418">
          <cell r="I1418">
            <v>38673</v>
          </cell>
          <cell r="O1418">
            <v>0.7716450205593739</v>
          </cell>
        </row>
        <row r="1419">
          <cell r="I1419">
            <v>38674</v>
          </cell>
          <cell r="O1419">
            <v>0.65963203370398094</v>
          </cell>
        </row>
        <row r="1420">
          <cell r="I1420">
            <v>38675</v>
          </cell>
          <cell r="O1420">
            <v>0.58371212039088127</v>
          </cell>
        </row>
        <row r="1421">
          <cell r="I1421">
            <v>38676</v>
          </cell>
          <cell r="O1421">
            <v>0.51277056204913241</v>
          </cell>
        </row>
        <row r="1422">
          <cell r="I1422">
            <v>38677</v>
          </cell>
          <cell r="O1422">
            <v>0.4374729431074515</v>
          </cell>
        </row>
        <row r="1423">
          <cell r="I1423">
            <v>38678</v>
          </cell>
          <cell r="O1423">
            <v>0.41071428513644093</v>
          </cell>
        </row>
        <row r="1424">
          <cell r="I1424">
            <v>38679</v>
          </cell>
          <cell r="O1424">
            <v>0.38208874405117382</v>
          </cell>
        </row>
        <row r="1425">
          <cell r="I1425">
            <v>38680</v>
          </cell>
          <cell r="O1425">
            <v>0.47978896036393331</v>
          </cell>
        </row>
        <row r="1426">
          <cell r="I1426">
            <v>38681</v>
          </cell>
          <cell r="O1426">
            <v>2.1780302999659749</v>
          </cell>
        </row>
        <row r="1427">
          <cell r="I1427">
            <v>38682</v>
          </cell>
          <cell r="O1427">
            <v>1.3877164482640354</v>
          </cell>
        </row>
        <row r="1428">
          <cell r="I1428">
            <v>38683</v>
          </cell>
          <cell r="O1428">
            <v>1.1325757559823069</v>
          </cell>
        </row>
        <row r="1429">
          <cell r="I1429">
            <v>38684</v>
          </cell>
          <cell r="O1429">
            <v>1.1201298685539298</v>
          </cell>
        </row>
        <row r="1430">
          <cell r="I1430">
            <v>38685</v>
          </cell>
          <cell r="O1430">
            <v>1.9788961011119428</v>
          </cell>
        </row>
        <row r="1431">
          <cell r="I1431">
            <v>38686</v>
          </cell>
          <cell r="O1431">
            <v>1.6366341968315754</v>
          </cell>
        </row>
        <row r="1432">
          <cell r="I1432">
            <v>38687</v>
          </cell>
          <cell r="O1432">
            <v>1.9166666639700578</v>
          </cell>
        </row>
        <row r="1433">
          <cell r="I1433">
            <v>38688</v>
          </cell>
          <cell r="O1433">
            <v>7.5919913313099689</v>
          </cell>
        </row>
        <row r="1434">
          <cell r="I1434">
            <v>38689</v>
          </cell>
          <cell r="O1434">
            <v>4.959686140208234</v>
          </cell>
        </row>
        <row r="1435">
          <cell r="I1435">
            <v>38690</v>
          </cell>
          <cell r="O1435">
            <v>3.0865800822374956</v>
          </cell>
        </row>
        <row r="1436">
          <cell r="I1436">
            <v>38691</v>
          </cell>
          <cell r="O1436">
            <v>2.4705086545328343</v>
          </cell>
        </row>
        <row r="1437">
          <cell r="I1437">
            <v>38692</v>
          </cell>
          <cell r="O1437">
            <v>2.0411255382538278</v>
          </cell>
        </row>
        <row r="1438">
          <cell r="I1438">
            <v>38693</v>
          </cell>
          <cell r="O1438">
            <v>1.7050865776876487</v>
          </cell>
        </row>
        <row r="1439">
          <cell r="I1439">
            <v>38694</v>
          </cell>
          <cell r="O1439">
            <v>1.406385279406601</v>
          </cell>
        </row>
        <row r="1440">
          <cell r="I1440">
            <v>38695</v>
          </cell>
          <cell r="O1440">
            <v>1.1450216434106837</v>
          </cell>
        </row>
        <row r="1441">
          <cell r="I1441">
            <v>38696</v>
          </cell>
          <cell r="O1441">
            <v>1.0018939379843486</v>
          </cell>
        </row>
        <row r="1442">
          <cell r="I1442">
            <v>38697</v>
          </cell>
          <cell r="O1442">
            <v>0.87743506370057844</v>
          </cell>
        </row>
        <row r="1443">
          <cell r="I1443">
            <v>38698</v>
          </cell>
          <cell r="O1443">
            <v>0.75297618941680844</v>
          </cell>
        </row>
        <row r="1444">
          <cell r="I1444">
            <v>38699</v>
          </cell>
          <cell r="O1444">
            <v>0.69074675227492344</v>
          </cell>
        </row>
        <row r="1445">
          <cell r="I1445">
            <v>38700</v>
          </cell>
          <cell r="O1445">
            <v>0.62229437141884991</v>
          </cell>
        </row>
        <row r="1446">
          <cell r="I1446">
            <v>38701</v>
          </cell>
          <cell r="O1446">
            <v>0.56877705547682889</v>
          </cell>
        </row>
        <row r="1447">
          <cell r="I1447">
            <v>38702</v>
          </cell>
          <cell r="O1447">
            <v>0.53268398193453559</v>
          </cell>
        </row>
        <row r="1448">
          <cell r="I1448">
            <v>38703</v>
          </cell>
          <cell r="O1448">
            <v>0.49285714216372917</v>
          </cell>
        </row>
        <row r="1449">
          <cell r="I1449">
            <v>38704</v>
          </cell>
          <cell r="O1449">
            <v>0.47543289976400133</v>
          </cell>
        </row>
        <row r="1450">
          <cell r="I1450">
            <v>38705</v>
          </cell>
          <cell r="O1450">
            <v>1.4810606039768628</v>
          </cell>
        </row>
        <row r="1451">
          <cell r="I1451">
            <v>38706</v>
          </cell>
          <cell r="O1451">
            <v>1.6615259716883293</v>
          </cell>
        </row>
        <row r="1452">
          <cell r="I1452">
            <v>38707</v>
          </cell>
          <cell r="O1452">
            <v>3.3541666619476009</v>
          </cell>
        </row>
        <row r="1453">
          <cell r="I1453">
            <v>38708</v>
          </cell>
          <cell r="O1453">
            <v>0</v>
          </cell>
        </row>
        <row r="1454">
          <cell r="I1454">
            <v>38709</v>
          </cell>
          <cell r="O1454">
            <v>0</v>
          </cell>
        </row>
        <row r="1455">
          <cell r="I1455">
            <v>38710</v>
          </cell>
          <cell r="O1455">
            <v>6.4096320256141546</v>
          </cell>
        </row>
        <row r="1456">
          <cell r="I1456">
            <v>38711</v>
          </cell>
          <cell r="O1456">
            <v>4.1133657950785976</v>
          </cell>
        </row>
        <row r="1457">
          <cell r="I1457">
            <v>38712</v>
          </cell>
          <cell r="O1457">
            <v>4.156926401077917</v>
          </cell>
        </row>
        <row r="1458">
          <cell r="I1458">
            <v>38713</v>
          </cell>
          <cell r="O1458">
            <v>8.8988095112895547</v>
          </cell>
        </row>
        <row r="1459">
          <cell r="I1459">
            <v>38714</v>
          </cell>
          <cell r="O1459">
            <v>0</v>
          </cell>
        </row>
        <row r="1460">
          <cell r="I1460">
            <v>38715</v>
          </cell>
          <cell r="O1460">
            <v>0</v>
          </cell>
        </row>
        <row r="1461">
          <cell r="I1461">
            <v>38716</v>
          </cell>
          <cell r="O1461">
            <v>0</v>
          </cell>
        </row>
        <row r="1462">
          <cell r="I1462">
            <v>38717</v>
          </cell>
          <cell r="O1462">
            <v>0</v>
          </cell>
        </row>
        <row r="1463">
          <cell r="I1463">
            <v>38718</v>
          </cell>
          <cell r="O1463">
            <v>14.063852794066008</v>
          </cell>
        </row>
        <row r="1464">
          <cell r="I1464">
            <v>38719</v>
          </cell>
          <cell r="O1464">
            <v>12.445887428376999</v>
          </cell>
        </row>
        <row r="1465">
          <cell r="I1465">
            <v>38720</v>
          </cell>
          <cell r="O1465">
            <v>10.454545439836679</v>
          </cell>
        </row>
        <row r="1466">
          <cell r="I1466">
            <v>38721</v>
          </cell>
          <cell r="O1466">
            <v>7.4675324570261994</v>
          </cell>
        </row>
        <row r="1467">
          <cell r="I1467">
            <v>38722</v>
          </cell>
          <cell r="O1467">
            <v>6.0051406841919022</v>
          </cell>
        </row>
        <row r="1468">
          <cell r="I1468">
            <v>38723</v>
          </cell>
          <cell r="O1468">
            <v>7.4053030198843146</v>
          </cell>
        </row>
        <row r="1469">
          <cell r="I1469">
            <v>38724</v>
          </cell>
          <cell r="O1469">
            <v>16.988636339734605</v>
          </cell>
        </row>
        <row r="1470">
          <cell r="I1470">
            <v>38725</v>
          </cell>
          <cell r="O1470">
            <v>11.574675308390608</v>
          </cell>
        </row>
        <row r="1471">
          <cell r="I1471">
            <v>38726</v>
          </cell>
          <cell r="O1471">
            <v>11.823593056958149</v>
          </cell>
        </row>
        <row r="1472">
          <cell r="I1472">
            <v>38727</v>
          </cell>
          <cell r="O1472">
            <v>18.046536771146648</v>
          </cell>
        </row>
        <row r="1473">
          <cell r="I1473">
            <v>38728</v>
          </cell>
          <cell r="O1473">
            <v>21.718073562517862</v>
          </cell>
        </row>
        <row r="1474">
          <cell r="I1474">
            <v>38729</v>
          </cell>
          <cell r="O1474">
            <v>19.540043262551887</v>
          </cell>
        </row>
        <row r="1475">
          <cell r="I1475">
            <v>38730</v>
          </cell>
          <cell r="O1475">
            <v>19.291125513984348</v>
          </cell>
        </row>
        <row r="1476">
          <cell r="I1476">
            <v>38731</v>
          </cell>
          <cell r="O1476">
            <v>14.935064914052399</v>
          </cell>
        </row>
        <row r="1477">
          <cell r="I1477">
            <v>38732</v>
          </cell>
          <cell r="O1477">
            <v>11.2012986855393</v>
          </cell>
        </row>
        <row r="1478">
          <cell r="I1478">
            <v>38733</v>
          </cell>
          <cell r="O1478">
            <v>10.579004314120448</v>
          </cell>
        </row>
        <row r="1479">
          <cell r="I1479">
            <v>38734</v>
          </cell>
          <cell r="O1479">
            <v>14.935064914052399</v>
          </cell>
        </row>
        <row r="1480">
          <cell r="I1480">
            <v>38735</v>
          </cell>
          <cell r="O1480">
            <v>11.885822494100033</v>
          </cell>
        </row>
        <row r="1481">
          <cell r="I1481">
            <v>38736</v>
          </cell>
          <cell r="O1481">
            <v>11.014610374113644</v>
          </cell>
        </row>
        <row r="1482">
          <cell r="I1482">
            <v>38737</v>
          </cell>
          <cell r="O1482">
            <v>12.881493488370193</v>
          </cell>
        </row>
        <row r="1483">
          <cell r="I1483">
            <v>38738</v>
          </cell>
          <cell r="O1483">
            <v>9.2099566969989795</v>
          </cell>
        </row>
        <row r="1484">
          <cell r="I1484">
            <v>38739</v>
          </cell>
          <cell r="O1484">
            <v>6.1544913333324258</v>
          </cell>
        </row>
        <row r="1485">
          <cell r="I1485">
            <v>38740</v>
          </cell>
          <cell r="O1485">
            <v>4.405844149645457</v>
          </cell>
        </row>
        <row r="1486">
          <cell r="I1486">
            <v>38741</v>
          </cell>
          <cell r="O1486">
            <v>3.7275432847989109</v>
          </cell>
        </row>
        <row r="1487">
          <cell r="I1487">
            <v>38742</v>
          </cell>
          <cell r="O1487">
            <v>3.4163960990894862</v>
          </cell>
        </row>
        <row r="1488">
          <cell r="I1488">
            <v>38743</v>
          </cell>
          <cell r="O1488">
            <v>3.254599562520585</v>
          </cell>
        </row>
        <row r="1489">
          <cell r="I1489">
            <v>38744</v>
          </cell>
          <cell r="O1489">
            <v>3.2732683936631508</v>
          </cell>
        </row>
        <row r="1490">
          <cell r="I1490">
            <v>38745</v>
          </cell>
          <cell r="O1490">
            <v>6.4718614627560394</v>
          </cell>
        </row>
        <row r="1491">
          <cell r="I1491">
            <v>38746</v>
          </cell>
          <cell r="O1491">
            <v>9.832251068417829</v>
          </cell>
        </row>
        <row r="1492">
          <cell r="I1492">
            <v>38747</v>
          </cell>
          <cell r="O1492">
            <v>16.801948028308949</v>
          </cell>
        </row>
        <row r="1493">
          <cell r="I1493">
            <v>38748</v>
          </cell>
          <cell r="O1493">
            <v>14.063852794066008</v>
          </cell>
        </row>
        <row r="1494">
          <cell r="I1494">
            <v>38749</v>
          </cell>
          <cell r="O1494">
            <v>12.010281368383804</v>
          </cell>
        </row>
        <row r="1495">
          <cell r="I1495">
            <v>38750</v>
          </cell>
          <cell r="O1495">
            <v>13.130411236937734</v>
          </cell>
        </row>
        <row r="1496">
          <cell r="I1496">
            <v>38751</v>
          </cell>
          <cell r="O1496">
            <v>11.512445871248724</v>
          </cell>
        </row>
        <row r="1497">
          <cell r="I1497">
            <v>38752</v>
          </cell>
          <cell r="O1497">
            <v>13.130411236937734</v>
          </cell>
        </row>
        <row r="1498">
          <cell r="I1498">
            <v>38753</v>
          </cell>
          <cell r="O1498">
            <v>10.081168816985368</v>
          </cell>
        </row>
        <row r="1499">
          <cell r="I1499">
            <v>38754</v>
          </cell>
          <cell r="O1499">
            <v>7.0319263970330042</v>
          </cell>
        </row>
        <row r="1500">
          <cell r="I1500">
            <v>38755</v>
          </cell>
          <cell r="O1500">
            <v>4.7605519413542021</v>
          </cell>
        </row>
        <row r="1501">
          <cell r="I1501">
            <v>38756</v>
          </cell>
          <cell r="O1501">
            <v>3.7648809470840421</v>
          </cell>
        </row>
        <row r="1502">
          <cell r="I1502">
            <v>38757</v>
          </cell>
          <cell r="O1502">
            <v>3.1923701253786998</v>
          </cell>
        </row>
        <row r="1503">
          <cell r="I1503">
            <v>38758</v>
          </cell>
          <cell r="O1503">
            <v>2.7941017276706361</v>
          </cell>
        </row>
        <row r="1504">
          <cell r="I1504">
            <v>38759</v>
          </cell>
          <cell r="O1504">
            <v>2.4705086545328343</v>
          </cell>
        </row>
        <row r="1505">
          <cell r="I1505">
            <v>38760</v>
          </cell>
          <cell r="O1505">
            <v>2.2029220748227285</v>
          </cell>
        </row>
        <row r="1506">
          <cell r="I1506">
            <v>38761</v>
          </cell>
          <cell r="O1506">
            <v>2.0162337633970737</v>
          </cell>
        </row>
        <row r="1507">
          <cell r="I1507">
            <v>38762</v>
          </cell>
          <cell r="O1507">
            <v>1.8668831142565498</v>
          </cell>
        </row>
        <row r="1508">
          <cell r="I1508">
            <v>38763</v>
          </cell>
          <cell r="O1508">
            <v>1.7362012962585913</v>
          </cell>
        </row>
        <row r="1509">
          <cell r="I1509">
            <v>38764</v>
          </cell>
          <cell r="O1509">
            <v>1.593073590832256</v>
          </cell>
        </row>
        <row r="1510">
          <cell r="I1510">
            <v>38765</v>
          </cell>
          <cell r="O1510">
            <v>1.4748376602626743</v>
          </cell>
        </row>
        <row r="1511">
          <cell r="I1511">
            <v>38766</v>
          </cell>
          <cell r="O1511">
            <v>1.3254870111221504</v>
          </cell>
        </row>
        <row r="1512">
          <cell r="I1512">
            <v>38767</v>
          </cell>
          <cell r="O1512">
            <v>1.2445887428376998</v>
          </cell>
        </row>
        <row r="1513">
          <cell r="I1513">
            <v>38768</v>
          </cell>
          <cell r="O1513">
            <v>1.1761363619816263</v>
          </cell>
        </row>
        <row r="1514">
          <cell r="I1514">
            <v>38769</v>
          </cell>
          <cell r="O1514">
            <v>1.1885822494100036</v>
          </cell>
        </row>
        <row r="1515">
          <cell r="I1515">
            <v>38770</v>
          </cell>
          <cell r="O1515">
            <v>1.1450216434106837</v>
          </cell>
        </row>
        <row r="1516">
          <cell r="I1516">
            <v>38771</v>
          </cell>
          <cell r="O1516">
            <v>1.1325757559823069</v>
          </cell>
        </row>
        <row r="1517">
          <cell r="I1517">
            <v>38772</v>
          </cell>
          <cell r="O1517">
            <v>1.107683981125553</v>
          </cell>
        </row>
        <row r="1518">
          <cell r="I1518">
            <v>38773</v>
          </cell>
          <cell r="O1518">
            <v>1.0205627691269139</v>
          </cell>
        </row>
        <row r="1519">
          <cell r="I1519">
            <v>38774</v>
          </cell>
          <cell r="O1519">
            <v>1.0392316002694792</v>
          </cell>
        </row>
        <row r="1520">
          <cell r="I1520">
            <v>38775</v>
          </cell>
          <cell r="O1520">
            <v>1.418831166834978</v>
          </cell>
        </row>
        <row r="1521">
          <cell r="I1521">
            <v>38776</v>
          </cell>
          <cell r="O1521">
            <v>2.3771644988200071</v>
          </cell>
        </row>
        <row r="1522">
          <cell r="I1522">
            <v>38777</v>
          </cell>
          <cell r="O1522">
            <v>1.6366341968315754</v>
          </cell>
        </row>
        <row r="1523">
          <cell r="I1523">
            <v>38778</v>
          </cell>
          <cell r="O1523">
            <v>1.4437229416917319</v>
          </cell>
        </row>
        <row r="1524">
          <cell r="I1524">
            <v>38779</v>
          </cell>
          <cell r="O1524">
            <v>1.3005952362653963</v>
          </cell>
        </row>
        <row r="1525">
          <cell r="I1525">
            <v>38780</v>
          </cell>
          <cell r="O1525">
            <v>1.1948051931241919</v>
          </cell>
        </row>
        <row r="1526">
          <cell r="I1526">
            <v>38781</v>
          </cell>
          <cell r="O1526">
            <v>1.4250541105491663</v>
          </cell>
        </row>
        <row r="1527">
          <cell r="I1527">
            <v>38782</v>
          </cell>
          <cell r="O1527">
            <v>1.2259199116951343</v>
          </cell>
        </row>
        <row r="1528">
          <cell r="I1528">
            <v>38783</v>
          </cell>
          <cell r="O1528">
            <v>1.2757034614086424</v>
          </cell>
        </row>
        <row r="1529">
          <cell r="I1529">
            <v>38784</v>
          </cell>
          <cell r="O1529">
            <v>3.005681813953045</v>
          </cell>
        </row>
        <row r="1530">
          <cell r="I1530">
            <v>38785</v>
          </cell>
          <cell r="O1530">
            <v>4.4680735867873427</v>
          </cell>
        </row>
        <row r="1531">
          <cell r="I1531">
            <v>38786</v>
          </cell>
          <cell r="O1531">
            <v>4.8912337593521604</v>
          </cell>
        </row>
        <row r="1532">
          <cell r="I1532">
            <v>38787</v>
          </cell>
          <cell r="O1532">
            <v>3.9080086525103774</v>
          </cell>
        </row>
        <row r="1533">
          <cell r="I1533">
            <v>38788</v>
          </cell>
          <cell r="O1533">
            <v>3.3292748870908473</v>
          </cell>
        </row>
        <row r="1534">
          <cell r="I1534">
            <v>38789</v>
          </cell>
          <cell r="O1534">
            <v>2.8687770522408984</v>
          </cell>
        </row>
        <row r="1535">
          <cell r="I1535">
            <v>38790</v>
          </cell>
          <cell r="O1535">
            <v>2.6385281348159237</v>
          </cell>
        </row>
        <row r="1536">
          <cell r="I1536">
            <v>38791</v>
          </cell>
          <cell r="O1536">
            <v>2.3024891742497449</v>
          </cell>
        </row>
        <row r="1537">
          <cell r="I1537">
            <v>38792</v>
          </cell>
          <cell r="O1537">
            <v>2.756764065385505</v>
          </cell>
        </row>
        <row r="1538">
          <cell r="I1538">
            <v>38793</v>
          </cell>
          <cell r="O1538">
            <v>2.4891774856753996</v>
          </cell>
        </row>
        <row r="1539">
          <cell r="I1539">
            <v>38794</v>
          </cell>
          <cell r="O1539">
            <v>2.1966991311085402</v>
          </cell>
        </row>
        <row r="1540">
          <cell r="I1540">
            <v>38795</v>
          </cell>
          <cell r="O1540">
            <v>2.0971320316815243</v>
          </cell>
        </row>
        <row r="1541">
          <cell r="I1541">
            <v>38796</v>
          </cell>
          <cell r="O1541">
            <v>2.0349025945396395</v>
          </cell>
        </row>
        <row r="1542">
          <cell r="I1542">
            <v>38797</v>
          </cell>
          <cell r="O1542">
            <v>2.0037878759686971</v>
          </cell>
        </row>
        <row r="1543">
          <cell r="I1543">
            <v>38798</v>
          </cell>
          <cell r="O1543">
            <v>1.7237554088302143</v>
          </cell>
        </row>
        <row r="1544">
          <cell r="I1544">
            <v>38799</v>
          </cell>
          <cell r="O1544">
            <v>1.4997294351194284</v>
          </cell>
        </row>
        <row r="1545">
          <cell r="I1545">
            <v>38800</v>
          </cell>
          <cell r="O1545">
            <v>2.1158008628240896</v>
          </cell>
        </row>
        <row r="1546">
          <cell r="I1546">
            <v>38801</v>
          </cell>
          <cell r="O1546">
            <v>1.8793290016849267</v>
          </cell>
        </row>
        <row r="1547">
          <cell r="I1547">
            <v>38802</v>
          </cell>
          <cell r="O1547">
            <v>1.8046536771146648</v>
          </cell>
        </row>
        <row r="1548">
          <cell r="I1548">
            <v>38803</v>
          </cell>
          <cell r="O1548">
            <v>1.8170995645430417</v>
          </cell>
        </row>
        <row r="1549">
          <cell r="I1549">
            <v>38804</v>
          </cell>
          <cell r="O1549">
            <v>1.8295454519714187</v>
          </cell>
        </row>
        <row r="1550">
          <cell r="I1550">
            <v>38805</v>
          </cell>
          <cell r="O1550">
            <v>1.6864177465450834</v>
          </cell>
        </row>
        <row r="1551">
          <cell r="I1551">
            <v>38806</v>
          </cell>
          <cell r="O1551">
            <v>1.5121753225478054</v>
          </cell>
        </row>
        <row r="1552">
          <cell r="I1552">
            <v>38807</v>
          </cell>
          <cell r="O1552">
            <v>1.4872835476910513</v>
          </cell>
        </row>
        <row r="1553">
          <cell r="I1553">
            <v>38808</v>
          </cell>
          <cell r="O1553">
            <v>1.7424242399727798</v>
          </cell>
        </row>
        <row r="1554">
          <cell r="I1554">
            <v>38809</v>
          </cell>
          <cell r="O1554">
            <v>1.4872835476910513</v>
          </cell>
        </row>
        <row r="1555">
          <cell r="I1555">
            <v>38810</v>
          </cell>
          <cell r="O1555">
            <v>1.4374999979775434</v>
          </cell>
        </row>
        <row r="1556">
          <cell r="I1556">
            <v>38811</v>
          </cell>
          <cell r="O1556">
            <v>1.3005952362653963</v>
          </cell>
        </row>
        <row r="1557">
          <cell r="I1557">
            <v>38812</v>
          </cell>
          <cell r="O1557">
            <v>1.4437229416917319</v>
          </cell>
        </row>
        <row r="1558">
          <cell r="I1558">
            <v>38813</v>
          </cell>
          <cell r="O1558">
            <v>1.2881493488370193</v>
          </cell>
        </row>
        <row r="1559">
          <cell r="I1559">
            <v>38814</v>
          </cell>
          <cell r="O1559">
            <v>1.169913418267438</v>
          </cell>
        </row>
        <row r="1560">
          <cell r="I1560">
            <v>38815</v>
          </cell>
          <cell r="O1560">
            <v>1.4810606039768628</v>
          </cell>
        </row>
        <row r="1561">
          <cell r="I1561">
            <v>38816</v>
          </cell>
          <cell r="O1561">
            <v>1.2383657991235113</v>
          </cell>
        </row>
        <row r="1562">
          <cell r="I1562">
            <v>38817</v>
          </cell>
          <cell r="O1562">
            <v>1.2757034614086424</v>
          </cell>
        </row>
        <row r="1563">
          <cell r="I1563">
            <v>38818</v>
          </cell>
          <cell r="O1563">
            <v>1.1263528122681186</v>
          </cell>
        </row>
        <row r="1564">
          <cell r="I1564">
            <v>38819</v>
          </cell>
          <cell r="O1564">
            <v>1.045454543983668</v>
          </cell>
        </row>
        <row r="1565">
          <cell r="I1565">
            <v>38820</v>
          </cell>
          <cell r="O1565">
            <v>0.97700216312759436</v>
          </cell>
        </row>
        <row r="1566">
          <cell r="I1566">
            <v>38821</v>
          </cell>
          <cell r="O1566">
            <v>1.5121753225478054</v>
          </cell>
        </row>
        <row r="1567">
          <cell r="I1567">
            <v>38822</v>
          </cell>
          <cell r="O1567">
            <v>2.1095779191099013</v>
          </cell>
        </row>
        <row r="1568">
          <cell r="I1568">
            <v>38823</v>
          </cell>
          <cell r="O1568">
            <v>2.1904761873943519</v>
          </cell>
        </row>
        <row r="1569">
          <cell r="I1569">
            <v>38824</v>
          </cell>
          <cell r="O1569">
            <v>2.0286796508254508</v>
          </cell>
        </row>
        <row r="1570">
          <cell r="I1570">
            <v>38825</v>
          </cell>
          <cell r="O1570">
            <v>1.8482142831139843</v>
          </cell>
        </row>
        <row r="1571">
          <cell r="I1571">
            <v>38826</v>
          </cell>
          <cell r="O1571">
            <v>1.7424242399727798</v>
          </cell>
        </row>
        <row r="1572">
          <cell r="I1572">
            <v>38827</v>
          </cell>
          <cell r="O1572">
            <v>1.6428571405457637</v>
          </cell>
        </row>
        <row r="1573">
          <cell r="I1573">
            <v>38828</v>
          </cell>
          <cell r="O1573">
            <v>1.4997294351194284</v>
          </cell>
        </row>
        <row r="1574">
          <cell r="I1574">
            <v>38829</v>
          </cell>
          <cell r="O1574">
            <v>1.3130411236937733</v>
          </cell>
        </row>
        <row r="1575">
          <cell r="I1575">
            <v>38830</v>
          </cell>
          <cell r="O1575">
            <v>1.1761363619816263</v>
          </cell>
        </row>
        <row r="1576">
          <cell r="I1576">
            <v>38831</v>
          </cell>
          <cell r="O1576">
            <v>1.1014610374113643</v>
          </cell>
        </row>
        <row r="1577">
          <cell r="I1577">
            <v>38832</v>
          </cell>
          <cell r="O1577">
            <v>1.0330086565552909</v>
          </cell>
        </row>
        <row r="1578">
          <cell r="I1578">
            <v>38833</v>
          </cell>
          <cell r="O1578">
            <v>0.98322510684178299</v>
          </cell>
        </row>
        <row r="1579">
          <cell r="I1579">
            <v>38834</v>
          </cell>
          <cell r="O1579">
            <v>0.93344155712827492</v>
          </cell>
        </row>
        <row r="1580">
          <cell r="I1580">
            <v>38835</v>
          </cell>
          <cell r="O1580">
            <v>0.8649891762722014</v>
          </cell>
        </row>
        <row r="1581">
          <cell r="I1581">
            <v>38836</v>
          </cell>
          <cell r="O1581">
            <v>0.90854978227152083</v>
          </cell>
        </row>
        <row r="1582">
          <cell r="I1582">
            <v>38837</v>
          </cell>
          <cell r="O1582">
            <v>0.87121211998638992</v>
          </cell>
        </row>
        <row r="1583">
          <cell r="I1583">
            <v>38838</v>
          </cell>
          <cell r="O1583">
            <v>0.76542207684518548</v>
          </cell>
        </row>
        <row r="1584">
          <cell r="I1584">
            <v>38839</v>
          </cell>
          <cell r="O1584">
            <v>0.69696969598911185</v>
          </cell>
        </row>
        <row r="1585">
          <cell r="I1585">
            <v>38840</v>
          </cell>
          <cell r="O1585">
            <v>0.66585497741816935</v>
          </cell>
        </row>
        <row r="1586">
          <cell r="I1586">
            <v>38841</v>
          </cell>
          <cell r="O1586">
            <v>0.647186146275604</v>
          </cell>
        </row>
        <row r="1587">
          <cell r="I1587">
            <v>38842</v>
          </cell>
          <cell r="O1587">
            <v>0.60300324590486554</v>
          </cell>
        </row>
        <row r="1588">
          <cell r="I1588">
            <v>38843</v>
          </cell>
          <cell r="O1588">
            <v>0.56379870050547809</v>
          </cell>
        </row>
        <row r="1589">
          <cell r="I1589">
            <v>38844</v>
          </cell>
          <cell r="O1589">
            <v>0.65340908998979241</v>
          </cell>
        </row>
        <row r="1590">
          <cell r="I1590">
            <v>38845</v>
          </cell>
          <cell r="O1590">
            <v>0.65963203370398094</v>
          </cell>
        </row>
        <row r="1591">
          <cell r="I1591">
            <v>38846</v>
          </cell>
          <cell r="O1591">
            <v>0.5283279213346036</v>
          </cell>
        </row>
        <row r="1592">
          <cell r="I1592">
            <v>38847</v>
          </cell>
          <cell r="O1592">
            <v>0.47356601664974485</v>
          </cell>
        </row>
        <row r="1593">
          <cell r="I1593">
            <v>38848</v>
          </cell>
          <cell r="O1593">
            <v>0.46423160107846206</v>
          </cell>
        </row>
        <row r="1594">
          <cell r="I1594">
            <v>38849</v>
          </cell>
          <cell r="O1594">
            <v>0.4324945881361007</v>
          </cell>
        </row>
        <row r="1595">
          <cell r="I1595">
            <v>38850</v>
          </cell>
          <cell r="O1595">
            <v>0.39951298645090166</v>
          </cell>
        </row>
        <row r="1596">
          <cell r="I1596">
            <v>38851</v>
          </cell>
          <cell r="O1596">
            <v>0.37150973973705342</v>
          </cell>
        </row>
        <row r="1597">
          <cell r="I1597">
            <v>38852</v>
          </cell>
          <cell r="O1597">
            <v>0.3627976185371895</v>
          </cell>
        </row>
        <row r="1598">
          <cell r="I1598">
            <v>38853</v>
          </cell>
          <cell r="O1598">
            <v>0.32297077876638314</v>
          </cell>
        </row>
        <row r="1599">
          <cell r="I1599">
            <v>38854</v>
          </cell>
          <cell r="O1599">
            <v>0.29061147145260291</v>
          </cell>
        </row>
        <row r="1600">
          <cell r="I1600">
            <v>38855</v>
          </cell>
          <cell r="O1600">
            <v>0.28314393899557672</v>
          </cell>
        </row>
        <row r="1601">
          <cell r="I1601">
            <v>38856</v>
          </cell>
          <cell r="O1601">
            <v>0.3005681813953045</v>
          </cell>
        </row>
        <row r="1602">
          <cell r="I1602">
            <v>38857</v>
          </cell>
          <cell r="O1602">
            <v>0.34724025925171825</v>
          </cell>
        </row>
        <row r="1603">
          <cell r="I1603">
            <v>38858</v>
          </cell>
          <cell r="O1603">
            <v>0.40760281327934672</v>
          </cell>
        </row>
        <row r="1604">
          <cell r="I1604">
            <v>38859</v>
          </cell>
          <cell r="O1604">
            <v>1.0330086565552909</v>
          </cell>
        </row>
        <row r="1605">
          <cell r="I1605">
            <v>38860</v>
          </cell>
          <cell r="O1605">
            <v>1.1139069248397413</v>
          </cell>
        </row>
        <row r="1606">
          <cell r="I1606">
            <v>38861</v>
          </cell>
          <cell r="O1606">
            <v>1.1139069248397413</v>
          </cell>
        </row>
        <row r="1607">
          <cell r="I1607">
            <v>38862</v>
          </cell>
          <cell r="O1607">
            <v>0.7716450205593739</v>
          </cell>
        </row>
        <row r="1608">
          <cell r="I1608">
            <v>38863</v>
          </cell>
          <cell r="O1608">
            <v>0.80898268284450492</v>
          </cell>
        </row>
        <row r="1609">
          <cell r="I1609">
            <v>38864</v>
          </cell>
          <cell r="O1609">
            <v>0.98322510684178299</v>
          </cell>
        </row>
        <row r="1610">
          <cell r="I1610">
            <v>38865</v>
          </cell>
          <cell r="O1610">
            <v>0.97077921941340584</v>
          </cell>
        </row>
        <row r="1611">
          <cell r="I1611">
            <v>38866</v>
          </cell>
          <cell r="O1611">
            <v>0.71563852713167742</v>
          </cell>
        </row>
        <row r="1612">
          <cell r="I1612">
            <v>38867</v>
          </cell>
          <cell r="O1612">
            <v>0.5905573584764886</v>
          </cell>
        </row>
        <row r="1613">
          <cell r="I1613">
            <v>38868</v>
          </cell>
          <cell r="O1613">
            <v>0.53455086504879212</v>
          </cell>
        </row>
        <row r="1614">
          <cell r="I1614">
            <v>38869</v>
          </cell>
          <cell r="O1614">
            <v>0.82765151398707049</v>
          </cell>
        </row>
        <row r="1615">
          <cell r="I1615">
            <v>38870</v>
          </cell>
          <cell r="O1615">
            <v>0.9583333319850289</v>
          </cell>
        </row>
        <row r="1616">
          <cell r="I1616">
            <v>38871</v>
          </cell>
          <cell r="O1616">
            <v>0.58682359224797542</v>
          </cell>
        </row>
        <row r="1617">
          <cell r="I1617">
            <v>38872</v>
          </cell>
          <cell r="O1617">
            <v>0.79031385170193935</v>
          </cell>
        </row>
        <row r="1618">
          <cell r="I1618">
            <v>38873</v>
          </cell>
          <cell r="O1618">
            <v>0.58433441476230008</v>
          </cell>
        </row>
        <row r="1619">
          <cell r="I1619">
            <v>38874</v>
          </cell>
          <cell r="O1619">
            <v>0.47045454479265053</v>
          </cell>
        </row>
        <row r="1620">
          <cell r="I1620">
            <v>38875</v>
          </cell>
          <cell r="O1620">
            <v>0.41320346262211632</v>
          </cell>
        </row>
        <row r="1621">
          <cell r="I1621">
            <v>38876</v>
          </cell>
          <cell r="O1621">
            <v>0.38644480465110581</v>
          </cell>
        </row>
        <row r="1622">
          <cell r="I1622">
            <v>38877</v>
          </cell>
          <cell r="O1622">
            <v>0.37275432847989115</v>
          </cell>
        </row>
        <row r="1623">
          <cell r="I1623">
            <v>38878</v>
          </cell>
          <cell r="O1623">
            <v>0.37897727219407962</v>
          </cell>
        </row>
        <row r="1624">
          <cell r="I1624">
            <v>38879</v>
          </cell>
          <cell r="O1624">
            <v>0.35097402548023132</v>
          </cell>
        </row>
        <row r="1625">
          <cell r="I1625">
            <v>38880</v>
          </cell>
          <cell r="O1625">
            <v>0.36653138476570257</v>
          </cell>
        </row>
        <row r="1626">
          <cell r="I1626">
            <v>38881</v>
          </cell>
          <cell r="O1626">
            <v>0.37524350596556655</v>
          </cell>
        </row>
        <row r="1627">
          <cell r="I1627">
            <v>38882</v>
          </cell>
          <cell r="O1627">
            <v>0.36404220728002717</v>
          </cell>
        </row>
        <row r="1628">
          <cell r="I1628">
            <v>38883</v>
          </cell>
          <cell r="O1628">
            <v>0.33603896056617899</v>
          </cell>
        </row>
        <row r="1629">
          <cell r="I1629">
            <v>38884</v>
          </cell>
          <cell r="O1629">
            <v>0.331682899966247</v>
          </cell>
        </row>
        <row r="1630">
          <cell r="I1630">
            <v>38885</v>
          </cell>
          <cell r="O1630">
            <v>0.331682899966247</v>
          </cell>
        </row>
        <row r="1631">
          <cell r="I1631">
            <v>38886</v>
          </cell>
          <cell r="O1631">
            <v>0.2974567095382103</v>
          </cell>
        </row>
        <row r="1632">
          <cell r="I1632">
            <v>38887</v>
          </cell>
          <cell r="O1632">
            <v>0.27318722905287512</v>
          </cell>
        </row>
        <row r="1633">
          <cell r="I1633">
            <v>38888</v>
          </cell>
          <cell r="O1633">
            <v>0.25327380916747194</v>
          </cell>
        </row>
        <row r="1634">
          <cell r="I1634">
            <v>38889</v>
          </cell>
          <cell r="O1634">
            <v>0.23958333299625723</v>
          </cell>
        </row>
        <row r="1635">
          <cell r="I1635">
            <v>38890</v>
          </cell>
          <cell r="O1635">
            <v>0.22091450185369171</v>
          </cell>
        </row>
        <row r="1636">
          <cell r="I1636">
            <v>38891</v>
          </cell>
          <cell r="O1636">
            <v>0.2003787875968697</v>
          </cell>
        </row>
        <row r="1637">
          <cell r="I1637">
            <v>38892</v>
          </cell>
          <cell r="O1637">
            <v>0.20535714256822046</v>
          </cell>
        </row>
        <row r="1638">
          <cell r="I1638">
            <v>38893</v>
          </cell>
          <cell r="O1638">
            <v>0.21095779191099015</v>
          </cell>
        </row>
        <row r="1639">
          <cell r="I1639">
            <v>38894</v>
          </cell>
          <cell r="O1639">
            <v>0.20660173131105816</v>
          </cell>
        </row>
        <row r="1640">
          <cell r="I1640">
            <v>38895</v>
          </cell>
          <cell r="O1640">
            <v>0.18357683956856075</v>
          </cell>
        </row>
        <row r="1641">
          <cell r="I1641">
            <v>38896</v>
          </cell>
          <cell r="O1641">
            <v>0.15557359285471248</v>
          </cell>
        </row>
        <row r="1642">
          <cell r="I1642">
            <v>38897</v>
          </cell>
          <cell r="O1642">
            <v>0.15495129848329364</v>
          </cell>
        </row>
        <row r="1643">
          <cell r="I1643">
            <v>38898</v>
          </cell>
          <cell r="O1643">
            <v>0.17548701274011566</v>
          </cell>
        </row>
        <row r="1644">
          <cell r="I1644">
            <v>38899</v>
          </cell>
          <cell r="O1644">
            <v>0.14063852794066006</v>
          </cell>
        </row>
        <row r="1645">
          <cell r="I1645">
            <v>38900</v>
          </cell>
          <cell r="O1645">
            <v>0.14499458854059205</v>
          </cell>
        </row>
        <row r="1646">
          <cell r="I1646">
            <v>38901</v>
          </cell>
          <cell r="O1646">
            <v>0.14561688291201089</v>
          </cell>
        </row>
        <row r="1647">
          <cell r="I1647">
            <v>38902</v>
          </cell>
          <cell r="O1647">
            <v>0.15868506471180671</v>
          </cell>
        </row>
        <row r="1648">
          <cell r="I1648">
            <v>38903</v>
          </cell>
          <cell r="O1648">
            <v>0.15681818159755018</v>
          </cell>
        </row>
        <row r="1649">
          <cell r="I1649">
            <v>38904</v>
          </cell>
          <cell r="O1649">
            <v>0.18979978328274921</v>
          </cell>
        </row>
        <row r="1650">
          <cell r="I1650">
            <v>38905</v>
          </cell>
          <cell r="O1650">
            <v>0.17610930711153452</v>
          </cell>
        </row>
        <row r="1651">
          <cell r="I1651">
            <v>38906</v>
          </cell>
          <cell r="O1651">
            <v>0.16926406902592719</v>
          </cell>
        </row>
        <row r="1652">
          <cell r="I1652">
            <v>38907</v>
          </cell>
          <cell r="O1652">
            <v>0.17486471836869683</v>
          </cell>
        </row>
        <row r="1653">
          <cell r="I1653">
            <v>38908</v>
          </cell>
          <cell r="O1653">
            <v>0.17237554088302143</v>
          </cell>
        </row>
        <row r="1654">
          <cell r="I1654">
            <v>38909</v>
          </cell>
          <cell r="O1654">
            <v>0.1680194802830895</v>
          </cell>
        </row>
        <row r="1655">
          <cell r="I1655">
            <v>38910</v>
          </cell>
          <cell r="O1655">
            <v>0.20473484819680163</v>
          </cell>
        </row>
        <row r="1656">
          <cell r="I1656">
            <v>38911</v>
          </cell>
          <cell r="O1656">
            <v>0.20411255382538276</v>
          </cell>
        </row>
        <row r="1657">
          <cell r="I1657">
            <v>38912</v>
          </cell>
          <cell r="O1657">
            <v>0.16864177465450833</v>
          </cell>
        </row>
        <row r="1658">
          <cell r="I1658">
            <v>38913</v>
          </cell>
          <cell r="O1658">
            <v>0.15495129848329364</v>
          </cell>
        </row>
        <row r="1659">
          <cell r="I1659">
            <v>38914</v>
          </cell>
          <cell r="O1659">
            <v>0.14686147165484859</v>
          </cell>
        </row>
        <row r="1660">
          <cell r="I1660">
            <v>38915</v>
          </cell>
          <cell r="O1660">
            <v>0.14001623356924123</v>
          </cell>
        </row>
        <row r="1661">
          <cell r="I1661">
            <v>38916</v>
          </cell>
          <cell r="O1661">
            <v>0.13005952362653964</v>
          </cell>
        </row>
        <row r="1662">
          <cell r="I1662">
            <v>38917</v>
          </cell>
          <cell r="O1662">
            <v>0.12570346302660768</v>
          </cell>
        </row>
        <row r="1663">
          <cell r="I1663">
            <v>38918</v>
          </cell>
          <cell r="O1663">
            <v>0.1319264067407962</v>
          </cell>
        </row>
        <row r="1664">
          <cell r="I1664">
            <v>38919</v>
          </cell>
          <cell r="O1664">
            <v>0.1344155842264716</v>
          </cell>
        </row>
        <row r="1665">
          <cell r="I1665">
            <v>38920</v>
          </cell>
          <cell r="O1665">
            <v>0.14001623356924123</v>
          </cell>
        </row>
        <row r="1666">
          <cell r="I1666">
            <v>38921</v>
          </cell>
          <cell r="O1666">
            <v>0.14935064914052398</v>
          </cell>
        </row>
        <row r="1667">
          <cell r="I1667">
            <v>38922</v>
          </cell>
          <cell r="O1667">
            <v>0.12570346302660768</v>
          </cell>
        </row>
        <row r="1668">
          <cell r="I1668">
            <v>38923</v>
          </cell>
          <cell r="O1668">
            <v>0.10703463188404219</v>
          </cell>
        </row>
        <row r="1669">
          <cell r="I1669">
            <v>38924</v>
          </cell>
          <cell r="O1669">
            <v>0.10516774876978563</v>
          </cell>
        </row>
        <row r="1670">
          <cell r="I1670">
            <v>38925</v>
          </cell>
          <cell r="O1670">
            <v>0.10330086565552908</v>
          </cell>
        </row>
        <row r="1671">
          <cell r="I1671">
            <v>38926</v>
          </cell>
          <cell r="O1671">
            <v>9.70779219413406E-2</v>
          </cell>
        </row>
        <row r="1672">
          <cell r="I1672">
            <v>38927</v>
          </cell>
          <cell r="O1672">
            <v>9.3966450084246339E-2</v>
          </cell>
        </row>
        <row r="1673">
          <cell r="I1673">
            <v>38928</v>
          </cell>
          <cell r="O1673">
            <v>0.12010281368383803</v>
          </cell>
        </row>
        <row r="1674">
          <cell r="I1674">
            <v>38929</v>
          </cell>
          <cell r="O1674">
            <v>0.11885822494100033</v>
          </cell>
        </row>
        <row r="1675">
          <cell r="I1675">
            <v>38930</v>
          </cell>
          <cell r="O1675">
            <v>0.10952380936971759</v>
          </cell>
        </row>
        <row r="1676">
          <cell r="I1676">
            <v>38931</v>
          </cell>
          <cell r="O1676">
            <v>0.10267857128411023</v>
          </cell>
        </row>
        <row r="1677">
          <cell r="I1677">
            <v>38932</v>
          </cell>
          <cell r="O1677">
            <v>0.11076839811255529</v>
          </cell>
        </row>
        <row r="1678">
          <cell r="I1678">
            <v>38933</v>
          </cell>
          <cell r="O1678">
            <v>9.8944805055597149E-2</v>
          </cell>
        </row>
        <row r="1679">
          <cell r="I1679">
            <v>38934</v>
          </cell>
          <cell r="O1679">
            <v>0.10018939379843485</v>
          </cell>
        </row>
        <row r="1680">
          <cell r="I1680">
            <v>38935</v>
          </cell>
          <cell r="O1680">
            <v>0.11139069248397414</v>
          </cell>
        </row>
        <row r="1681">
          <cell r="I1681">
            <v>38936</v>
          </cell>
          <cell r="O1681">
            <v>0.10454545439836678</v>
          </cell>
        </row>
        <row r="1682">
          <cell r="I1682">
            <v>38937</v>
          </cell>
          <cell r="O1682">
            <v>9.770021631275945E-2</v>
          </cell>
        </row>
        <row r="1683">
          <cell r="I1683">
            <v>38938</v>
          </cell>
          <cell r="O1683">
            <v>0.1008116881698537</v>
          </cell>
        </row>
        <row r="1684">
          <cell r="I1684">
            <v>38939</v>
          </cell>
          <cell r="O1684">
            <v>0.10454545439836678</v>
          </cell>
        </row>
        <row r="1685">
          <cell r="I1685">
            <v>38940</v>
          </cell>
          <cell r="O1685">
            <v>9.6455627569921737E-2</v>
          </cell>
        </row>
        <row r="1686">
          <cell r="I1686">
            <v>38941</v>
          </cell>
          <cell r="O1686">
            <v>0.10205627691269138</v>
          </cell>
        </row>
        <row r="1687">
          <cell r="I1687">
            <v>38942</v>
          </cell>
          <cell r="O1687">
            <v>0.10579004314120449</v>
          </cell>
        </row>
        <row r="1688">
          <cell r="I1688">
            <v>38943</v>
          </cell>
          <cell r="O1688">
            <v>9.6455627569921737E-2</v>
          </cell>
        </row>
        <row r="1689">
          <cell r="I1689">
            <v>38944</v>
          </cell>
          <cell r="O1689">
            <v>7.4675324570261992E-2</v>
          </cell>
        </row>
        <row r="1690">
          <cell r="I1690">
            <v>38945</v>
          </cell>
          <cell r="O1690">
            <v>6.4096320256141551E-2</v>
          </cell>
        </row>
        <row r="1691">
          <cell r="I1691">
            <v>38946</v>
          </cell>
          <cell r="O1691">
            <v>7.2186147084586594E-2</v>
          </cell>
        </row>
        <row r="1692">
          <cell r="I1692">
            <v>38947</v>
          </cell>
          <cell r="O1692">
            <v>8.4632034512963597E-2</v>
          </cell>
        </row>
        <row r="1693">
          <cell r="I1693">
            <v>38948</v>
          </cell>
          <cell r="O1693">
            <v>7.8409090798775088E-2</v>
          </cell>
        </row>
        <row r="1694">
          <cell r="I1694">
            <v>38949</v>
          </cell>
          <cell r="O1694">
            <v>7.5297618941680841E-2</v>
          </cell>
        </row>
        <row r="1695">
          <cell r="I1695">
            <v>38950</v>
          </cell>
          <cell r="O1695">
            <v>6.5963203370398099E-2</v>
          </cell>
        </row>
        <row r="1696">
          <cell r="I1696">
            <v>38951</v>
          </cell>
          <cell r="O1696">
            <v>7.2808441456005443E-2</v>
          </cell>
        </row>
        <row r="1697">
          <cell r="I1697">
            <v>38952</v>
          </cell>
          <cell r="O1697">
            <v>6.9074675227492346E-2</v>
          </cell>
        </row>
        <row r="1698">
          <cell r="I1698">
            <v>38953</v>
          </cell>
          <cell r="O1698">
            <v>7.716450205593739E-2</v>
          </cell>
        </row>
        <row r="1699">
          <cell r="I1699">
            <v>38954</v>
          </cell>
          <cell r="O1699">
            <v>8.4632034512963597E-2</v>
          </cell>
        </row>
        <row r="1700">
          <cell r="I1700">
            <v>38955</v>
          </cell>
          <cell r="O1700">
            <v>9.1477272598570941E-2</v>
          </cell>
        </row>
        <row r="1701">
          <cell r="I1701">
            <v>38956</v>
          </cell>
          <cell r="O1701">
            <v>8.774350637005783E-2</v>
          </cell>
        </row>
        <row r="1702">
          <cell r="I1702">
            <v>38957</v>
          </cell>
          <cell r="O1702">
            <v>8.4632034512963597E-2</v>
          </cell>
        </row>
        <row r="1703">
          <cell r="I1703">
            <v>38958</v>
          </cell>
          <cell r="O1703">
            <v>6.47186146275604E-2</v>
          </cell>
        </row>
        <row r="1704">
          <cell r="I1704">
            <v>38959</v>
          </cell>
          <cell r="O1704">
            <v>9.770021631275945E-2</v>
          </cell>
        </row>
        <row r="1705">
          <cell r="I1705">
            <v>38960</v>
          </cell>
          <cell r="O1705">
            <v>8.836580074147668E-2</v>
          </cell>
        </row>
        <row r="1706">
          <cell r="I1706">
            <v>38961</v>
          </cell>
          <cell r="O1706">
            <v>7.4675324570261992E-2</v>
          </cell>
        </row>
        <row r="1707">
          <cell r="I1707">
            <v>38962</v>
          </cell>
          <cell r="O1707">
            <v>7.2186147084586594E-2</v>
          </cell>
        </row>
        <row r="1708">
          <cell r="I1708">
            <v>38963</v>
          </cell>
          <cell r="O1708">
            <v>8.4632034512963597E-2</v>
          </cell>
        </row>
        <row r="1709">
          <cell r="I1709">
            <v>38964</v>
          </cell>
          <cell r="O1709">
            <v>8.3387445770125898E-2</v>
          </cell>
        </row>
        <row r="1710">
          <cell r="I1710">
            <v>38965</v>
          </cell>
          <cell r="O1710">
            <v>8.4009740141544748E-2</v>
          </cell>
        </row>
        <row r="1711">
          <cell r="I1711">
            <v>38966</v>
          </cell>
          <cell r="O1711">
            <v>8.152056265586935E-2</v>
          </cell>
        </row>
        <row r="1712">
          <cell r="I1712">
            <v>38967</v>
          </cell>
          <cell r="O1712">
            <v>7.156385271316773E-2</v>
          </cell>
        </row>
        <row r="1713">
          <cell r="I1713">
            <v>38968</v>
          </cell>
          <cell r="O1713">
            <v>0.10703463188404219</v>
          </cell>
        </row>
        <row r="1714">
          <cell r="I1714">
            <v>38969</v>
          </cell>
          <cell r="O1714">
            <v>7.4675324570261992E-2</v>
          </cell>
        </row>
        <row r="1715">
          <cell r="I1715">
            <v>38970</v>
          </cell>
          <cell r="O1715">
            <v>9.770021631275945E-2</v>
          </cell>
        </row>
        <row r="1716">
          <cell r="I1716">
            <v>38971</v>
          </cell>
          <cell r="O1716">
            <v>7.0941558341748881E-2</v>
          </cell>
        </row>
        <row r="1717">
          <cell r="I1717">
            <v>38972</v>
          </cell>
          <cell r="O1717">
            <v>6.4096320256141551E-2</v>
          </cell>
        </row>
        <row r="1718">
          <cell r="I1718">
            <v>38973</v>
          </cell>
          <cell r="O1718">
            <v>6.1607142770466146E-2</v>
          </cell>
        </row>
        <row r="1719">
          <cell r="I1719">
            <v>38974</v>
          </cell>
          <cell r="O1719">
            <v>0.13939393919782239</v>
          </cell>
        </row>
        <row r="1720">
          <cell r="I1720">
            <v>38975</v>
          </cell>
          <cell r="O1720">
            <v>0.10143398254127253</v>
          </cell>
        </row>
        <row r="1721">
          <cell r="I1721">
            <v>38976</v>
          </cell>
          <cell r="O1721">
            <v>9.2099566969989791E-2</v>
          </cell>
        </row>
        <row r="1722">
          <cell r="I1722">
            <v>38977</v>
          </cell>
          <cell r="O1722">
            <v>8.0275973913031651E-2</v>
          </cell>
        </row>
        <row r="1723">
          <cell r="I1723">
            <v>38978</v>
          </cell>
          <cell r="O1723">
            <v>0.1331709954836339</v>
          </cell>
        </row>
        <row r="1724">
          <cell r="I1724">
            <v>38979</v>
          </cell>
          <cell r="O1724">
            <v>0.11823593056958148</v>
          </cell>
        </row>
        <row r="1725">
          <cell r="I1725">
            <v>38980</v>
          </cell>
          <cell r="O1725">
            <v>9.1477272598570941E-2</v>
          </cell>
        </row>
        <row r="1726">
          <cell r="I1726">
            <v>38981</v>
          </cell>
          <cell r="O1726">
            <v>0.10827922062687989</v>
          </cell>
        </row>
        <row r="1727">
          <cell r="I1727">
            <v>38982</v>
          </cell>
          <cell r="O1727">
            <v>8.7121211998638981E-2</v>
          </cell>
        </row>
        <row r="1728">
          <cell r="I1728">
            <v>38983</v>
          </cell>
          <cell r="O1728">
            <v>7.5919913313099691E-2</v>
          </cell>
        </row>
        <row r="1729">
          <cell r="I1729">
            <v>38984</v>
          </cell>
          <cell r="O1729">
            <v>7.654220768451854E-2</v>
          </cell>
        </row>
        <row r="1730">
          <cell r="I1730">
            <v>38985</v>
          </cell>
          <cell r="O1730">
            <v>6.8452380856073497E-2</v>
          </cell>
        </row>
        <row r="1731">
          <cell r="I1731">
            <v>38986</v>
          </cell>
          <cell r="O1731">
            <v>6.2851731513303838E-2</v>
          </cell>
        </row>
        <row r="1732">
          <cell r="I1732">
            <v>38987</v>
          </cell>
          <cell r="O1732">
            <v>5.72510821705342E-2</v>
          </cell>
        </row>
        <row r="1733">
          <cell r="I1733">
            <v>38988</v>
          </cell>
          <cell r="O1733">
            <v>5.6628787799115343E-2</v>
          </cell>
        </row>
        <row r="1734">
          <cell r="I1734">
            <v>38989</v>
          </cell>
          <cell r="O1734">
            <v>5.9740259656209591E-2</v>
          </cell>
        </row>
        <row r="1735">
          <cell r="I1735">
            <v>38990</v>
          </cell>
          <cell r="O1735">
            <v>5.4139610313439945E-2</v>
          </cell>
        </row>
        <row r="1736">
          <cell r="I1736">
            <v>38991</v>
          </cell>
          <cell r="O1736">
            <v>6.534090899897925E-2</v>
          </cell>
        </row>
        <row r="1737">
          <cell r="I1737">
            <v>38992</v>
          </cell>
          <cell r="O1737">
            <v>6.0984848399047289E-2</v>
          </cell>
        </row>
        <row r="1738">
          <cell r="I1738">
            <v>38993</v>
          </cell>
          <cell r="O1738">
            <v>6.8452380856073497E-2</v>
          </cell>
        </row>
        <row r="1739">
          <cell r="I1739">
            <v>38994</v>
          </cell>
          <cell r="O1739">
            <v>8.152056265586935E-2</v>
          </cell>
        </row>
        <row r="1740">
          <cell r="I1740">
            <v>38995</v>
          </cell>
          <cell r="O1740">
            <v>8.7121211998638981E-2</v>
          </cell>
        </row>
        <row r="1741">
          <cell r="I1741">
            <v>38996</v>
          </cell>
          <cell r="O1741">
            <v>9.5833333198502887E-2</v>
          </cell>
        </row>
        <row r="1742">
          <cell r="I1742">
            <v>38997</v>
          </cell>
          <cell r="O1742">
            <v>9.1477272598570941E-2</v>
          </cell>
        </row>
        <row r="1743">
          <cell r="I1743">
            <v>38998</v>
          </cell>
          <cell r="O1743">
            <v>9.0232683855733242E-2</v>
          </cell>
        </row>
        <row r="1744">
          <cell r="I1744">
            <v>38999</v>
          </cell>
          <cell r="O1744">
            <v>0.11076839811255529</v>
          </cell>
        </row>
        <row r="1745">
          <cell r="I1745">
            <v>39000</v>
          </cell>
          <cell r="O1745">
            <v>0.1680194802830895</v>
          </cell>
        </row>
        <row r="1746">
          <cell r="I1746">
            <v>39001</v>
          </cell>
          <cell r="O1746">
            <v>0.17797619022579109</v>
          </cell>
        </row>
        <row r="1747">
          <cell r="I1747">
            <v>39002</v>
          </cell>
          <cell r="O1747">
            <v>0.16926406902592719</v>
          </cell>
        </row>
        <row r="1748">
          <cell r="I1748">
            <v>39003</v>
          </cell>
          <cell r="O1748">
            <v>0.17673160148295336</v>
          </cell>
        </row>
        <row r="1749">
          <cell r="I1749">
            <v>39004</v>
          </cell>
          <cell r="O1749">
            <v>0.12508116865518881</v>
          </cell>
        </row>
        <row r="1750">
          <cell r="I1750">
            <v>39005</v>
          </cell>
          <cell r="O1750">
            <v>0.331682899966247</v>
          </cell>
        </row>
        <row r="1751">
          <cell r="I1751">
            <v>39006</v>
          </cell>
          <cell r="O1751">
            <v>0.42067099507914252</v>
          </cell>
        </row>
        <row r="1752">
          <cell r="I1752">
            <v>39007</v>
          </cell>
          <cell r="O1752">
            <v>0.15557359285471248</v>
          </cell>
        </row>
        <row r="1753">
          <cell r="I1753">
            <v>39008</v>
          </cell>
          <cell r="O1753">
            <v>0.11325757559823069</v>
          </cell>
        </row>
        <row r="1754">
          <cell r="I1754">
            <v>39009</v>
          </cell>
          <cell r="O1754">
            <v>0.30865800822374956</v>
          </cell>
        </row>
        <row r="1755">
          <cell r="I1755">
            <v>39010</v>
          </cell>
          <cell r="O1755">
            <v>0.16117424219748214</v>
          </cell>
        </row>
        <row r="1756">
          <cell r="I1756">
            <v>39011</v>
          </cell>
          <cell r="O1756">
            <v>0.13628246734072813</v>
          </cell>
        </row>
        <row r="1757">
          <cell r="I1757">
            <v>39012</v>
          </cell>
          <cell r="O1757">
            <v>0.17299783525444026</v>
          </cell>
        </row>
        <row r="1758">
          <cell r="I1758">
            <v>39013</v>
          </cell>
          <cell r="O1758">
            <v>0.16988636339734603</v>
          </cell>
        </row>
        <row r="1759">
          <cell r="I1759">
            <v>39014</v>
          </cell>
          <cell r="O1759">
            <v>0.22091450185369171</v>
          </cell>
        </row>
        <row r="1760">
          <cell r="I1760">
            <v>39015</v>
          </cell>
          <cell r="O1760">
            <v>0.20846861442531472</v>
          </cell>
        </row>
        <row r="1761">
          <cell r="I1761">
            <v>39016</v>
          </cell>
          <cell r="O1761">
            <v>0.27816558402422592</v>
          </cell>
        </row>
        <row r="1762">
          <cell r="I1762">
            <v>39017</v>
          </cell>
          <cell r="O1762">
            <v>0.10890151499829874</v>
          </cell>
        </row>
        <row r="1763">
          <cell r="I1763">
            <v>39018</v>
          </cell>
          <cell r="O1763">
            <v>0.11387986996964955</v>
          </cell>
        </row>
        <row r="1764">
          <cell r="I1764">
            <v>39019</v>
          </cell>
          <cell r="O1764">
            <v>0.15370670974045594</v>
          </cell>
        </row>
        <row r="1765">
          <cell r="I1765">
            <v>39020</v>
          </cell>
          <cell r="O1765">
            <v>0.20784632005389586</v>
          </cell>
        </row>
        <row r="1766">
          <cell r="I1766">
            <v>39021</v>
          </cell>
          <cell r="O1766">
            <v>0.26198593036733581</v>
          </cell>
        </row>
        <row r="1767">
          <cell r="I1767">
            <v>39022</v>
          </cell>
          <cell r="O1767">
            <v>0.28501082210983325</v>
          </cell>
        </row>
        <row r="1768">
          <cell r="I1768">
            <v>39023</v>
          </cell>
          <cell r="O1768">
            <v>1.294372292551208</v>
          </cell>
        </row>
        <row r="1769">
          <cell r="I1769">
            <v>39024</v>
          </cell>
          <cell r="O1769">
            <v>1.3317099548363387</v>
          </cell>
        </row>
        <row r="1770">
          <cell r="I1770">
            <v>39025</v>
          </cell>
          <cell r="O1770">
            <v>1.418831166834978</v>
          </cell>
        </row>
        <row r="1771">
          <cell r="I1771">
            <v>39026</v>
          </cell>
          <cell r="O1771">
            <v>2.0784632005389585</v>
          </cell>
        </row>
        <row r="1772">
          <cell r="I1772">
            <v>39027</v>
          </cell>
          <cell r="O1772">
            <v>5.4948592996284447</v>
          </cell>
        </row>
        <row r="1773">
          <cell r="I1773">
            <v>39028</v>
          </cell>
          <cell r="O1773">
            <v>18.046536771146648</v>
          </cell>
        </row>
        <row r="1774">
          <cell r="I1774">
            <v>39029</v>
          </cell>
          <cell r="O1774">
            <v>3.2297077876638309</v>
          </cell>
        </row>
        <row r="1775">
          <cell r="I1775">
            <v>39030</v>
          </cell>
          <cell r="O1775">
            <v>2.6758657971010549</v>
          </cell>
        </row>
        <row r="1776">
          <cell r="I1776">
            <v>39031</v>
          </cell>
          <cell r="O1776">
            <v>2.8936688270976521</v>
          </cell>
        </row>
        <row r="1777">
          <cell r="I1777">
            <v>39032</v>
          </cell>
          <cell r="O1777">
            <v>3.876893933939435</v>
          </cell>
        </row>
        <row r="1778">
          <cell r="I1778">
            <v>39033</v>
          </cell>
          <cell r="O1778">
            <v>3.4910714236597484</v>
          </cell>
        </row>
        <row r="1779">
          <cell r="I1779">
            <v>39034</v>
          </cell>
          <cell r="O1779">
            <v>5.3517315942021098</v>
          </cell>
        </row>
        <row r="1780">
          <cell r="I1780">
            <v>39035</v>
          </cell>
          <cell r="O1780">
            <v>2.9061147145260295</v>
          </cell>
        </row>
        <row r="1781">
          <cell r="I1781">
            <v>39036</v>
          </cell>
          <cell r="O1781">
            <v>2.9683441516679143</v>
          </cell>
        </row>
        <row r="1782">
          <cell r="I1782">
            <v>39037</v>
          </cell>
          <cell r="O1782">
            <v>4.2502705567907446</v>
          </cell>
        </row>
        <row r="1783">
          <cell r="I1783">
            <v>39038</v>
          </cell>
          <cell r="O1783">
            <v>2.5140692605321537</v>
          </cell>
        </row>
        <row r="1784">
          <cell r="I1784">
            <v>39039</v>
          </cell>
          <cell r="O1784">
            <v>2.0286796508254508</v>
          </cell>
        </row>
        <row r="1785">
          <cell r="I1785">
            <v>39040</v>
          </cell>
          <cell r="O1785">
            <v>2.5389610353889074</v>
          </cell>
        </row>
        <row r="1786">
          <cell r="I1786">
            <v>39041</v>
          </cell>
          <cell r="O1786">
            <v>2.4082792173909495</v>
          </cell>
        </row>
        <row r="1787">
          <cell r="I1787">
            <v>39042</v>
          </cell>
          <cell r="O1787">
            <v>2.6385281348159237</v>
          </cell>
        </row>
        <row r="1788">
          <cell r="I1788">
            <v>39043</v>
          </cell>
          <cell r="O1788">
            <v>9.0854978227152099</v>
          </cell>
        </row>
        <row r="1789">
          <cell r="I1789">
            <v>39044</v>
          </cell>
          <cell r="O1789">
            <v>9.5211038827084042</v>
          </cell>
        </row>
        <row r="1790">
          <cell r="I1790">
            <v>39045</v>
          </cell>
          <cell r="O1790">
            <v>10.890151499829875</v>
          </cell>
        </row>
        <row r="1791">
          <cell r="I1791">
            <v>39046</v>
          </cell>
          <cell r="O1791">
            <v>9.3966450084246347</v>
          </cell>
        </row>
        <row r="1792">
          <cell r="I1792">
            <v>39047</v>
          </cell>
          <cell r="O1792">
            <v>10.579004314120448</v>
          </cell>
        </row>
        <row r="1793">
          <cell r="I1793">
            <v>39048</v>
          </cell>
          <cell r="O1793">
            <v>8.5254328884382442</v>
          </cell>
        </row>
        <row r="1794">
          <cell r="I1794">
            <v>39049</v>
          </cell>
          <cell r="O1794">
            <v>5.1899350576332086</v>
          </cell>
        </row>
        <row r="1795">
          <cell r="I1795">
            <v>39050</v>
          </cell>
          <cell r="O1795">
            <v>3.5968614668009526</v>
          </cell>
        </row>
        <row r="1796">
          <cell r="I1796">
            <v>39051</v>
          </cell>
          <cell r="O1796">
            <v>3.5657467482300098</v>
          </cell>
        </row>
        <row r="1797">
          <cell r="I1797">
            <v>39052</v>
          </cell>
          <cell r="O1797">
            <v>2.7629870090996937</v>
          </cell>
        </row>
        <row r="1798">
          <cell r="I1798">
            <v>39053</v>
          </cell>
          <cell r="O1798">
            <v>2.4020562736767608</v>
          </cell>
        </row>
        <row r="1799">
          <cell r="I1799">
            <v>39054</v>
          </cell>
          <cell r="O1799">
            <v>2.1780302999659749</v>
          </cell>
        </row>
        <row r="1800">
          <cell r="I1800">
            <v>39055</v>
          </cell>
          <cell r="O1800">
            <v>1.9477813825410004</v>
          </cell>
        </row>
        <row r="1801">
          <cell r="I1801">
            <v>39056</v>
          </cell>
          <cell r="O1801">
            <v>1.7424242399727798</v>
          </cell>
        </row>
        <row r="1802">
          <cell r="I1802">
            <v>39057</v>
          </cell>
          <cell r="O1802">
            <v>1.5557359285471248</v>
          </cell>
        </row>
        <row r="1803">
          <cell r="I1803">
            <v>39058</v>
          </cell>
          <cell r="O1803">
            <v>1.4001623356924124</v>
          </cell>
        </row>
        <row r="1804">
          <cell r="I1804">
            <v>39059</v>
          </cell>
          <cell r="O1804">
            <v>1.3130411236937733</v>
          </cell>
        </row>
        <row r="1805">
          <cell r="I1805">
            <v>39060</v>
          </cell>
          <cell r="O1805">
            <v>1.530844153690371</v>
          </cell>
        </row>
        <row r="1806">
          <cell r="I1806">
            <v>39061</v>
          </cell>
          <cell r="O1806">
            <v>1.3130411236937733</v>
          </cell>
        </row>
        <row r="1807">
          <cell r="I1807">
            <v>39062</v>
          </cell>
          <cell r="O1807">
            <v>2.5327380916747195</v>
          </cell>
        </row>
        <row r="1808">
          <cell r="I1808">
            <v>39063</v>
          </cell>
          <cell r="O1808">
            <v>3.4350649302320519</v>
          </cell>
        </row>
        <row r="1809">
          <cell r="I1809">
            <v>39064</v>
          </cell>
          <cell r="O1809">
            <v>9.4588744455665186</v>
          </cell>
        </row>
        <row r="1810">
          <cell r="I1810">
            <v>39065</v>
          </cell>
          <cell r="O1810">
            <v>17.548701274011567</v>
          </cell>
        </row>
        <row r="1811">
          <cell r="I1811">
            <v>39066</v>
          </cell>
          <cell r="O1811">
            <v>13.441558422647159</v>
          </cell>
        </row>
        <row r="1812">
          <cell r="I1812">
            <v>39067</v>
          </cell>
          <cell r="O1812">
            <v>10.827922062687989</v>
          </cell>
        </row>
        <row r="1813">
          <cell r="I1813">
            <v>39068</v>
          </cell>
          <cell r="O1813">
            <v>8.0898268284450499</v>
          </cell>
        </row>
        <row r="1814">
          <cell r="I1814">
            <v>39069</v>
          </cell>
          <cell r="O1814">
            <v>5.01569263363593</v>
          </cell>
        </row>
        <row r="1815">
          <cell r="I1815">
            <v>39070</v>
          </cell>
          <cell r="O1815">
            <v>3.8831168776536233</v>
          </cell>
        </row>
        <row r="1816">
          <cell r="I1816">
            <v>39071</v>
          </cell>
          <cell r="O1816">
            <v>3.3728354930901667</v>
          </cell>
        </row>
        <row r="1817">
          <cell r="I1817">
            <v>39072</v>
          </cell>
          <cell r="O1817">
            <v>4.3124999939326303</v>
          </cell>
        </row>
        <row r="1818">
          <cell r="I1818">
            <v>39073</v>
          </cell>
          <cell r="O1818">
            <v>3.2234848439496426</v>
          </cell>
        </row>
        <row r="1819">
          <cell r="I1819">
            <v>39074</v>
          </cell>
          <cell r="O1819">
            <v>5.4948592996284447</v>
          </cell>
        </row>
        <row r="1820">
          <cell r="I1820">
            <v>39075</v>
          </cell>
          <cell r="O1820">
            <v>5.0094696899217421</v>
          </cell>
        </row>
        <row r="1821">
          <cell r="I1821">
            <v>39076</v>
          </cell>
          <cell r="O1821">
            <v>6.2229437141884993</v>
          </cell>
        </row>
        <row r="1822">
          <cell r="I1822">
            <v>39077</v>
          </cell>
          <cell r="O1822">
            <v>11.263528122681183</v>
          </cell>
        </row>
        <row r="1823">
          <cell r="I1823">
            <v>39078</v>
          </cell>
          <cell r="O1823">
            <v>8.7121211998638994</v>
          </cell>
        </row>
        <row r="1824">
          <cell r="I1824">
            <v>39079</v>
          </cell>
          <cell r="O1824">
            <v>8.5876623255801299</v>
          </cell>
        </row>
        <row r="1825">
          <cell r="I1825">
            <v>39080</v>
          </cell>
          <cell r="O1825">
            <v>5.7811147104811162</v>
          </cell>
        </row>
        <row r="1826">
          <cell r="I1826">
            <v>39081</v>
          </cell>
          <cell r="O1826">
            <v>4.2502705567907446</v>
          </cell>
        </row>
        <row r="1827">
          <cell r="I1827">
            <v>39082</v>
          </cell>
          <cell r="O1827">
            <v>3.5346320296590674</v>
          </cell>
        </row>
        <row r="1828">
          <cell r="I1828">
            <v>39083</v>
          </cell>
          <cell r="O1828">
            <v>3.1737012942361349</v>
          </cell>
        </row>
        <row r="1829">
          <cell r="I1829">
            <v>39084</v>
          </cell>
          <cell r="O1829">
            <v>5.1650432827764545</v>
          </cell>
        </row>
        <row r="1830">
          <cell r="I1830">
            <v>39085</v>
          </cell>
          <cell r="O1830">
            <v>19.477813825410003</v>
          </cell>
        </row>
        <row r="1831">
          <cell r="I1831">
            <v>39086</v>
          </cell>
          <cell r="O1831">
            <v>11.69913418267438</v>
          </cell>
        </row>
        <row r="1832">
          <cell r="I1832">
            <v>39087</v>
          </cell>
          <cell r="O1832">
            <v>10.952380936971759</v>
          </cell>
        </row>
        <row r="1833">
          <cell r="I1833">
            <v>39088</v>
          </cell>
          <cell r="O1833">
            <v>16.1796536568901</v>
          </cell>
        </row>
        <row r="1834">
          <cell r="I1834">
            <v>39089</v>
          </cell>
          <cell r="O1834">
            <v>13.254870111221503</v>
          </cell>
        </row>
        <row r="1835">
          <cell r="I1835">
            <v>39090</v>
          </cell>
          <cell r="O1835">
            <v>10.454545439836679</v>
          </cell>
        </row>
        <row r="1836">
          <cell r="I1836">
            <v>39091</v>
          </cell>
          <cell r="O1836">
            <v>7.9031385170193946</v>
          </cell>
        </row>
        <row r="1837">
          <cell r="I1837">
            <v>39092</v>
          </cell>
          <cell r="O1837">
            <v>6.2229437141884993</v>
          </cell>
        </row>
        <row r="1838">
          <cell r="I1838">
            <v>39093</v>
          </cell>
          <cell r="O1838">
            <v>4.4182900370738345</v>
          </cell>
        </row>
        <row r="1839">
          <cell r="I1839">
            <v>39094</v>
          </cell>
          <cell r="O1839">
            <v>3.4848484799455597</v>
          </cell>
        </row>
        <row r="1840">
          <cell r="I1840">
            <v>39095</v>
          </cell>
          <cell r="O1840">
            <v>3.0492424199523649</v>
          </cell>
        </row>
        <row r="1841">
          <cell r="I1841">
            <v>39096</v>
          </cell>
          <cell r="O1841">
            <v>2.7380952342429397</v>
          </cell>
        </row>
        <row r="1842">
          <cell r="I1842">
            <v>39097</v>
          </cell>
          <cell r="O1842">
            <v>2.4891774856753996</v>
          </cell>
        </row>
        <row r="1843">
          <cell r="I1843">
            <v>39098</v>
          </cell>
          <cell r="O1843">
            <v>2.3647186113916296</v>
          </cell>
        </row>
        <row r="1844">
          <cell r="I1844">
            <v>39099</v>
          </cell>
          <cell r="O1844">
            <v>2.1780302999659749</v>
          </cell>
        </row>
        <row r="1845">
          <cell r="I1845">
            <v>39100</v>
          </cell>
          <cell r="O1845">
            <v>2.1158008628240896</v>
          </cell>
        </row>
        <row r="1846">
          <cell r="I1846">
            <v>39101</v>
          </cell>
          <cell r="O1846">
            <v>2.1780302999659749</v>
          </cell>
        </row>
        <row r="1847">
          <cell r="I1847">
            <v>39102</v>
          </cell>
          <cell r="O1847">
            <v>2.1780302999659749</v>
          </cell>
        </row>
        <row r="1848">
          <cell r="I1848">
            <v>39103</v>
          </cell>
          <cell r="O1848">
            <v>1.9291125513984348</v>
          </cell>
        </row>
        <row r="1849">
          <cell r="I1849">
            <v>39104</v>
          </cell>
          <cell r="O1849">
            <v>1.8668831142565498</v>
          </cell>
        </row>
        <row r="1850">
          <cell r="I1850">
            <v>39105</v>
          </cell>
          <cell r="O1850">
            <v>1.8046536771146648</v>
          </cell>
        </row>
        <row r="1851">
          <cell r="I1851">
            <v>39106</v>
          </cell>
          <cell r="O1851">
            <v>1.8046536771146648</v>
          </cell>
        </row>
        <row r="1852">
          <cell r="I1852">
            <v>39107</v>
          </cell>
          <cell r="O1852">
            <v>1.7424242399727798</v>
          </cell>
        </row>
        <row r="1853">
          <cell r="I1853">
            <v>39108</v>
          </cell>
          <cell r="O1853">
            <v>1.6801948028308948</v>
          </cell>
        </row>
        <row r="1854">
          <cell r="I1854">
            <v>39109</v>
          </cell>
          <cell r="O1854">
            <v>1.6179653656890098</v>
          </cell>
        </row>
        <row r="1855">
          <cell r="I1855">
            <v>39110</v>
          </cell>
          <cell r="O1855">
            <v>1.4935064914052398</v>
          </cell>
        </row>
        <row r="1856">
          <cell r="I1856">
            <v>39111</v>
          </cell>
          <cell r="O1856">
            <v>1.4312770542633548</v>
          </cell>
        </row>
        <row r="1857">
          <cell r="I1857">
            <v>39112</v>
          </cell>
          <cell r="O1857">
            <v>1.3690476171214698</v>
          </cell>
        </row>
        <row r="1858">
          <cell r="I1858">
            <v>39113</v>
          </cell>
          <cell r="O1858">
            <v>1.3068181799795848</v>
          </cell>
        </row>
        <row r="1859">
          <cell r="I1859">
            <v>39114</v>
          </cell>
          <cell r="O1859">
            <v>1.2445887428376998</v>
          </cell>
        </row>
        <row r="1860">
          <cell r="I1860">
            <v>39115</v>
          </cell>
          <cell r="O1860">
            <v>1.1823593056958148</v>
          </cell>
        </row>
        <row r="1861">
          <cell r="I1861">
            <v>39116</v>
          </cell>
          <cell r="O1861">
            <v>1.1201298685539298</v>
          </cell>
        </row>
        <row r="1862">
          <cell r="I1862">
            <v>39117</v>
          </cell>
          <cell r="O1862">
            <v>1.1201298685539298</v>
          </cell>
        </row>
        <row r="1863">
          <cell r="I1863">
            <v>39118</v>
          </cell>
          <cell r="O1863">
            <v>1.0579004314120448</v>
          </cell>
        </row>
        <row r="1864">
          <cell r="I1864">
            <v>39119</v>
          </cell>
          <cell r="O1864">
            <v>1.0579004314120448</v>
          </cell>
        </row>
        <row r="1865">
          <cell r="I1865">
            <v>39120</v>
          </cell>
          <cell r="O1865">
            <v>1.0579004314120448</v>
          </cell>
        </row>
        <row r="1866">
          <cell r="I1866">
            <v>39121</v>
          </cell>
          <cell r="O1866">
            <v>1.1823593056958148</v>
          </cell>
        </row>
        <row r="1867">
          <cell r="I1867">
            <v>39122</v>
          </cell>
          <cell r="O1867">
            <v>1.4312770542633548</v>
          </cell>
        </row>
        <row r="1868">
          <cell r="I1868">
            <v>39123</v>
          </cell>
          <cell r="O1868">
            <v>1.2445887428376998</v>
          </cell>
        </row>
        <row r="1869">
          <cell r="I1869">
            <v>39124</v>
          </cell>
          <cell r="O1869">
            <v>1.6179653656890098</v>
          </cell>
        </row>
        <row r="1870">
          <cell r="I1870">
            <v>39125</v>
          </cell>
          <cell r="O1870">
            <v>1.3690476171214698</v>
          </cell>
        </row>
        <row r="1871">
          <cell r="I1871">
            <v>39126</v>
          </cell>
          <cell r="O1871">
            <v>1.3068181799795848</v>
          </cell>
        </row>
        <row r="1872">
          <cell r="I1872">
            <v>39127</v>
          </cell>
          <cell r="O1872">
            <v>1.4312770542633548</v>
          </cell>
        </row>
        <row r="1873">
          <cell r="I1873">
            <v>39128</v>
          </cell>
          <cell r="O1873">
            <v>3.1114718570942497</v>
          </cell>
        </row>
        <row r="1874">
          <cell r="I1874">
            <v>39129</v>
          </cell>
          <cell r="O1874">
            <v>4.791666659925145</v>
          </cell>
        </row>
        <row r="1875">
          <cell r="I1875">
            <v>39130</v>
          </cell>
          <cell r="O1875">
            <v>4.4805194742157193</v>
          </cell>
        </row>
        <row r="1876">
          <cell r="I1876">
            <v>39131</v>
          </cell>
          <cell r="O1876">
            <v>3.9204545399387545</v>
          </cell>
        </row>
        <row r="1877">
          <cell r="I1877">
            <v>39132</v>
          </cell>
          <cell r="O1877">
            <v>3.6093073542293297</v>
          </cell>
        </row>
        <row r="1878">
          <cell r="I1878">
            <v>39133</v>
          </cell>
          <cell r="O1878">
            <v>8.1520562655869337</v>
          </cell>
        </row>
        <row r="1879">
          <cell r="I1879">
            <v>39134</v>
          </cell>
          <cell r="O1879">
            <v>5.9117965284790746</v>
          </cell>
        </row>
        <row r="1880">
          <cell r="I1880">
            <v>39135</v>
          </cell>
          <cell r="O1880">
            <v>5.7251082170534193</v>
          </cell>
        </row>
        <row r="1881">
          <cell r="I1881">
            <v>39136</v>
          </cell>
          <cell r="O1881">
            <v>4.6672077856413745</v>
          </cell>
        </row>
        <row r="1882">
          <cell r="I1882">
            <v>39137</v>
          </cell>
          <cell r="O1882">
            <v>7.9031385170193946</v>
          </cell>
        </row>
        <row r="1883">
          <cell r="I1883">
            <v>39138</v>
          </cell>
          <cell r="O1883">
            <v>12.259199116951343</v>
          </cell>
        </row>
        <row r="1884">
          <cell r="I1884">
            <v>39139</v>
          </cell>
          <cell r="O1884">
            <v>12.445887428376999</v>
          </cell>
        </row>
        <row r="1885">
          <cell r="I1885">
            <v>39140</v>
          </cell>
          <cell r="O1885">
            <v>14.188311668349778</v>
          </cell>
        </row>
        <row r="1886">
          <cell r="I1886">
            <v>39141</v>
          </cell>
          <cell r="O1886">
            <v>11.387986996964953</v>
          </cell>
        </row>
        <row r="1887">
          <cell r="I1887">
            <v>39142</v>
          </cell>
          <cell r="O1887">
            <v>7.9031385170193946</v>
          </cell>
        </row>
        <row r="1888">
          <cell r="I1888">
            <v>39143</v>
          </cell>
          <cell r="O1888">
            <v>8.2142857027288194</v>
          </cell>
        </row>
        <row r="1889">
          <cell r="I1889">
            <v>39144</v>
          </cell>
          <cell r="O1889">
            <v>7.5919913313099689</v>
          </cell>
        </row>
        <row r="1890">
          <cell r="I1890">
            <v>39145</v>
          </cell>
          <cell r="O1890">
            <v>6.1607142770466146</v>
          </cell>
        </row>
        <row r="1891">
          <cell r="I1891">
            <v>39146</v>
          </cell>
          <cell r="O1891">
            <v>4.9161255342089145</v>
          </cell>
        </row>
        <row r="1892">
          <cell r="I1892">
            <v>39147</v>
          </cell>
          <cell r="O1892">
            <v>4.1071428513644097</v>
          </cell>
        </row>
        <row r="1893">
          <cell r="I1893">
            <v>39148</v>
          </cell>
          <cell r="O1893">
            <v>3.9204545399387545</v>
          </cell>
        </row>
        <row r="1894">
          <cell r="I1894">
            <v>39149</v>
          </cell>
          <cell r="O1894">
            <v>3.2981601685199045</v>
          </cell>
        </row>
        <row r="1895">
          <cell r="I1895">
            <v>39150</v>
          </cell>
          <cell r="O1895">
            <v>2.9870129828104797</v>
          </cell>
        </row>
        <row r="1896">
          <cell r="I1896">
            <v>39151</v>
          </cell>
          <cell r="O1896">
            <v>2.7380952342429397</v>
          </cell>
        </row>
        <row r="1897">
          <cell r="I1897">
            <v>39152</v>
          </cell>
          <cell r="O1897">
            <v>2.5514069228172849</v>
          </cell>
        </row>
        <row r="1898">
          <cell r="I1898">
            <v>39153</v>
          </cell>
          <cell r="O1898">
            <v>2.6136363599591697</v>
          </cell>
        </row>
        <row r="1899">
          <cell r="I1899">
            <v>39154</v>
          </cell>
          <cell r="O1899">
            <v>2.2402597371078596</v>
          </cell>
        </row>
        <row r="1900">
          <cell r="I1900">
            <v>39155</v>
          </cell>
          <cell r="O1900">
            <v>2.1158008628240896</v>
          </cell>
        </row>
        <row r="1901">
          <cell r="I1901">
            <v>39156</v>
          </cell>
          <cell r="O1901">
            <v>1.9291125513984348</v>
          </cell>
        </row>
        <row r="1902">
          <cell r="I1902">
            <v>39157</v>
          </cell>
          <cell r="O1902">
            <v>1.8668831142565498</v>
          </cell>
        </row>
        <row r="1903">
          <cell r="I1903">
            <v>39158</v>
          </cell>
          <cell r="O1903">
            <v>1.8668831142565498</v>
          </cell>
        </row>
        <row r="1904">
          <cell r="I1904">
            <v>39159</v>
          </cell>
          <cell r="O1904">
            <v>1.7424242399727798</v>
          </cell>
        </row>
        <row r="1905">
          <cell r="I1905">
            <v>39160</v>
          </cell>
          <cell r="O1905">
            <v>1.9291125513984348</v>
          </cell>
        </row>
        <row r="1906">
          <cell r="I1906">
            <v>39161</v>
          </cell>
          <cell r="O1906">
            <v>2.1158008628240896</v>
          </cell>
        </row>
        <row r="1907">
          <cell r="I1907">
            <v>39162</v>
          </cell>
          <cell r="O1907">
            <v>1.6179653656890098</v>
          </cell>
        </row>
        <row r="1908">
          <cell r="I1908">
            <v>39163</v>
          </cell>
          <cell r="O1908">
            <v>1.4935064914052398</v>
          </cell>
        </row>
        <row r="1909">
          <cell r="I1909">
            <v>39164</v>
          </cell>
          <cell r="O1909">
            <v>1.3690476171214698</v>
          </cell>
        </row>
        <row r="1910">
          <cell r="I1910">
            <v>39165</v>
          </cell>
          <cell r="O1910">
            <v>1.9291125513984348</v>
          </cell>
        </row>
        <row r="1911">
          <cell r="I1911">
            <v>39166</v>
          </cell>
          <cell r="O1911">
            <v>2.9870129828104797</v>
          </cell>
        </row>
        <row r="1912">
          <cell r="I1912">
            <v>39167</v>
          </cell>
          <cell r="O1912">
            <v>2.1780302999659749</v>
          </cell>
        </row>
        <row r="1913">
          <cell r="I1913">
            <v>39168</v>
          </cell>
          <cell r="O1913">
            <v>2.1158008628240896</v>
          </cell>
        </row>
        <row r="1914">
          <cell r="I1914">
            <v>39169</v>
          </cell>
          <cell r="O1914">
            <v>1.8668831142565498</v>
          </cell>
        </row>
        <row r="1915">
          <cell r="I1915">
            <v>39170</v>
          </cell>
          <cell r="O1915">
            <v>1.6801948028308948</v>
          </cell>
        </row>
        <row r="1916">
          <cell r="I1916">
            <v>39171</v>
          </cell>
          <cell r="O1916">
            <v>1.6179653656890098</v>
          </cell>
        </row>
        <row r="1917">
          <cell r="I1917">
            <v>39172</v>
          </cell>
          <cell r="O1917">
            <v>1.8046536771146648</v>
          </cell>
        </row>
        <row r="1918">
          <cell r="I1918">
            <v>39173</v>
          </cell>
          <cell r="O1918">
            <v>1.6179653656890098</v>
          </cell>
        </row>
        <row r="1919">
          <cell r="I1919">
            <v>39174</v>
          </cell>
          <cell r="O1919">
            <v>1.4312770542633548</v>
          </cell>
        </row>
        <row r="1920">
          <cell r="I1920">
            <v>39175</v>
          </cell>
          <cell r="O1920">
            <v>1.3068181799795848</v>
          </cell>
        </row>
        <row r="1921">
          <cell r="I1921">
            <v>39176</v>
          </cell>
          <cell r="O1921">
            <v>1.3068181799795848</v>
          </cell>
        </row>
        <row r="1922">
          <cell r="I1922">
            <v>39177</v>
          </cell>
          <cell r="O1922">
            <v>1.2445887428376998</v>
          </cell>
        </row>
        <row r="1923">
          <cell r="I1923">
            <v>39178</v>
          </cell>
          <cell r="O1923">
            <v>1.1823593056958148</v>
          </cell>
        </row>
        <row r="1924">
          <cell r="I1924">
            <v>39179</v>
          </cell>
          <cell r="O1924">
            <v>2.1158008628240896</v>
          </cell>
        </row>
        <row r="1925">
          <cell r="I1925">
            <v>39180</v>
          </cell>
          <cell r="O1925">
            <v>1.8668831142565498</v>
          </cell>
        </row>
        <row r="1926">
          <cell r="I1926">
            <v>39181</v>
          </cell>
          <cell r="O1926">
            <v>2.6136363599591697</v>
          </cell>
        </row>
        <row r="1927">
          <cell r="I1927">
            <v>39182</v>
          </cell>
          <cell r="O1927">
            <v>2.2402597371078596</v>
          </cell>
        </row>
        <row r="1928">
          <cell r="I1928">
            <v>39183</v>
          </cell>
          <cell r="O1928">
            <v>2.2402597371078596</v>
          </cell>
        </row>
        <row r="1929">
          <cell r="I1929">
            <v>39184</v>
          </cell>
          <cell r="O1929">
            <v>2.1158008628240896</v>
          </cell>
        </row>
        <row r="1930">
          <cell r="I1930">
            <v>39185</v>
          </cell>
          <cell r="O1930">
            <v>1.9291125513984348</v>
          </cell>
        </row>
        <row r="1931">
          <cell r="I1931">
            <v>39186</v>
          </cell>
          <cell r="O1931">
            <v>1.8668831142565498</v>
          </cell>
        </row>
        <row r="1932">
          <cell r="I1932">
            <v>39187</v>
          </cell>
          <cell r="O1932">
            <v>1.6179653656890098</v>
          </cell>
        </row>
        <row r="1933">
          <cell r="I1933">
            <v>39188</v>
          </cell>
          <cell r="O1933">
            <v>1.4935064914052398</v>
          </cell>
        </row>
        <row r="1934">
          <cell r="I1934">
            <v>39189</v>
          </cell>
          <cell r="O1934">
            <v>1.9291125513984348</v>
          </cell>
        </row>
        <row r="1935">
          <cell r="I1935">
            <v>39190</v>
          </cell>
          <cell r="O1935">
            <v>2.1780302999659749</v>
          </cell>
        </row>
        <row r="1936">
          <cell r="I1936">
            <v>39191</v>
          </cell>
          <cell r="O1936">
            <v>1.9291125513984348</v>
          </cell>
        </row>
        <row r="1937">
          <cell r="I1937">
            <v>39192</v>
          </cell>
          <cell r="O1937">
            <v>1.8668831142565498</v>
          </cell>
        </row>
        <row r="1938">
          <cell r="I1938">
            <v>39193</v>
          </cell>
          <cell r="O1938">
            <v>2.1158008628240896</v>
          </cell>
        </row>
        <row r="1939">
          <cell r="I1939">
            <v>39194</v>
          </cell>
          <cell r="O1939">
            <v>2.0535714256822049</v>
          </cell>
        </row>
        <row r="1940">
          <cell r="I1940">
            <v>39195</v>
          </cell>
          <cell r="O1940">
            <v>1.6801948028308948</v>
          </cell>
        </row>
        <row r="1941">
          <cell r="I1941">
            <v>39196</v>
          </cell>
          <cell r="O1941">
            <v>1.5557359285471248</v>
          </cell>
        </row>
        <row r="1942">
          <cell r="I1942">
            <v>39197</v>
          </cell>
          <cell r="O1942">
            <v>1.4312770542633548</v>
          </cell>
        </row>
        <row r="1943">
          <cell r="I1943">
            <v>39198</v>
          </cell>
          <cell r="O1943">
            <v>1.3068181799795848</v>
          </cell>
        </row>
        <row r="1944">
          <cell r="I1944">
            <v>39199</v>
          </cell>
          <cell r="O1944">
            <v>1.2445887428376998</v>
          </cell>
        </row>
        <row r="1945">
          <cell r="I1945">
            <v>39200</v>
          </cell>
          <cell r="O1945">
            <v>1.1823593056958148</v>
          </cell>
        </row>
        <row r="1946">
          <cell r="I1946">
            <v>39201</v>
          </cell>
          <cell r="O1946">
            <v>1.1201298685539298</v>
          </cell>
        </row>
        <row r="1947">
          <cell r="I1947">
            <v>39202</v>
          </cell>
          <cell r="O1947">
            <v>0.99567099427015993</v>
          </cell>
        </row>
        <row r="1948">
          <cell r="I1948">
            <v>39203</v>
          </cell>
          <cell r="O1948">
            <v>0.99567099427015993</v>
          </cell>
        </row>
        <row r="1949">
          <cell r="I1949">
            <v>39204</v>
          </cell>
          <cell r="O1949">
            <v>1.6801948028308948</v>
          </cell>
        </row>
        <row r="1950">
          <cell r="I1950">
            <v>39205</v>
          </cell>
          <cell r="O1950">
            <v>1.5557359285471248</v>
          </cell>
        </row>
        <row r="1951">
          <cell r="I1951">
            <v>39206</v>
          </cell>
          <cell r="O1951">
            <v>1.9913419885403199</v>
          </cell>
        </row>
        <row r="1952">
          <cell r="I1952">
            <v>39207</v>
          </cell>
          <cell r="O1952">
            <v>1.4935064914052398</v>
          </cell>
        </row>
        <row r="1953">
          <cell r="I1953">
            <v>39208</v>
          </cell>
          <cell r="O1953">
            <v>1.2445887428376998</v>
          </cell>
        </row>
        <row r="1954">
          <cell r="I1954">
            <v>39209</v>
          </cell>
          <cell r="O1954">
            <v>1.1201298685539298</v>
          </cell>
        </row>
        <row r="1955">
          <cell r="I1955">
            <v>39210</v>
          </cell>
          <cell r="O1955">
            <v>1.1201298685539298</v>
          </cell>
        </row>
        <row r="1956">
          <cell r="I1956">
            <v>39211</v>
          </cell>
          <cell r="O1956">
            <v>0.99567099427015993</v>
          </cell>
        </row>
        <row r="1957">
          <cell r="I1957">
            <v>39212</v>
          </cell>
          <cell r="O1957">
            <v>0.93344155712827492</v>
          </cell>
        </row>
        <row r="1958">
          <cell r="I1958">
            <v>39213</v>
          </cell>
          <cell r="O1958">
            <v>0.87121211998638992</v>
          </cell>
        </row>
        <row r="1959">
          <cell r="I1959">
            <v>39214</v>
          </cell>
          <cell r="O1959">
            <v>0.80898268284450492</v>
          </cell>
        </row>
        <row r="1960">
          <cell r="I1960">
            <v>39215</v>
          </cell>
          <cell r="O1960">
            <v>0.80898268284450492</v>
          </cell>
        </row>
        <row r="1961">
          <cell r="I1961">
            <v>39216</v>
          </cell>
          <cell r="O1961">
            <v>0.74675324570261992</v>
          </cell>
        </row>
        <row r="1962">
          <cell r="I1962">
            <v>39217</v>
          </cell>
          <cell r="O1962">
            <v>0.68452380856073491</v>
          </cell>
        </row>
        <row r="1963">
          <cell r="I1963">
            <v>39218</v>
          </cell>
          <cell r="O1963">
            <v>0.62229437141884991</v>
          </cell>
        </row>
        <row r="1964">
          <cell r="I1964">
            <v>39219</v>
          </cell>
          <cell r="O1964">
            <v>0.60984848399047298</v>
          </cell>
        </row>
        <row r="1965">
          <cell r="I1965">
            <v>39220</v>
          </cell>
          <cell r="O1965">
            <v>0.56628787799115343</v>
          </cell>
        </row>
        <row r="1966">
          <cell r="I1966">
            <v>39221</v>
          </cell>
          <cell r="O1966">
            <v>0.60362554027628434</v>
          </cell>
        </row>
        <row r="1967">
          <cell r="I1967">
            <v>39222</v>
          </cell>
          <cell r="O1967">
            <v>0.68452380856073491</v>
          </cell>
        </row>
        <row r="1968">
          <cell r="I1968">
            <v>39223</v>
          </cell>
          <cell r="O1968">
            <v>0.68452380856073491</v>
          </cell>
        </row>
        <row r="1969">
          <cell r="I1969">
            <v>39224</v>
          </cell>
          <cell r="O1969">
            <v>0.57251082170534184</v>
          </cell>
        </row>
        <row r="1970">
          <cell r="I1970">
            <v>39225</v>
          </cell>
          <cell r="O1970">
            <v>0.522727271991834</v>
          </cell>
        </row>
        <row r="1971">
          <cell r="I1971">
            <v>39226</v>
          </cell>
          <cell r="O1971">
            <v>0.51650432827764547</v>
          </cell>
        </row>
        <row r="1972">
          <cell r="I1972">
            <v>39227</v>
          </cell>
          <cell r="O1972">
            <v>0.49783549713507996</v>
          </cell>
        </row>
        <row r="1973">
          <cell r="I1973">
            <v>39228</v>
          </cell>
          <cell r="O1973">
            <v>0.46672077856413746</v>
          </cell>
        </row>
        <row r="1974">
          <cell r="I1974">
            <v>39229</v>
          </cell>
          <cell r="O1974">
            <v>0.44182900370738343</v>
          </cell>
        </row>
        <row r="1975">
          <cell r="I1975">
            <v>39230</v>
          </cell>
          <cell r="O1975">
            <v>0.43560605999319496</v>
          </cell>
        </row>
        <row r="1976">
          <cell r="I1976">
            <v>39231</v>
          </cell>
          <cell r="O1976">
            <v>0.41693722885062945</v>
          </cell>
        </row>
        <row r="1977">
          <cell r="I1977">
            <v>39232</v>
          </cell>
          <cell r="O1977">
            <v>0.37959956656549843</v>
          </cell>
        </row>
        <row r="1978">
          <cell r="I1978">
            <v>39233</v>
          </cell>
          <cell r="O1978">
            <v>0.33603896056617899</v>
          </cell>
        </row>
        <row r="1979">
          <cell r="I1979">
            <v>39234</v>
          </cell>
          <cell r="O1979">
            <v>0.34848484799455592</v>
          </cell>
        </row>
        <row r="1980">
          <cell r="I1980">
            <v>39235</v>
          </cell>
          <cell r="O1980">
            <v>0.34226190428036746</v>
          </cell>
        </row>
        <row r="1981">
          <cell r="I1981">
            <v>39236</v>
          </cell>
          <cell r="O1981">
            <v>0.32981601685199047</v>
          </cell>
        </row>
        <row r="1982">
          <cell r="I1982">
            <v>39237</v>
          </cell>
          <cell r="O1982">
            <v>0.3547077917087445</v>
          </cell>
        </row>
        <row r="1983">
          <cell r="I1983">
            <v>39238</v>
          </cell>
          <cell r="O1983">
            <v>0.4916125534208915</v>
          </cell>
        </row>
        <row r="1984">
          <cell r="I1984">
            <v>39239</v>
          </cell>
          <cell r="O1984">
            <v>0.43560605999319496</v>
          </cell>
        </row>
        <row r="1985">
          <cell r="I1985">
            <v>39240</v>
          </cell>
          <cell r="O1985">
            <v>0.40449134142225246</v>
          </cell>
        </row>
        <row r="1986">
          <cell r="I1986">
            <v>39241</v>
          </cell>
          <cell r="O1986">
            <v>0.36093073542293297</v>
          </cell>
        </row>
        <row r="1987">
          <cell r="I1987">
            <v>39242</v>
          </cell>
          <cell r="O1987">
            <v>0.56006493427696491</v>
          </cell>
        </row>
        <row r="1988">
          <cell r="I1988">
            <v>39243</v>
          </cell>
          <cell r="O1988">
            <v>0.59740259656209593</v>
          </cell>
        </row>
        <row r="1989">
          <cell r="I1989">
            <v>39244</v>
          </cell>
          <cell r="O1989">
            <v>0.41071428513644093</v>
          </cell>
        </row>
        <row r="1990">
          <cell r="I1990">
            <v>39245</v>
          </cell>
          <cell r="O1990">
            <v>0.3547077917087445</v>
          </cell>
        </row>
        <row r="1991">
          <cell r="I1991">
            <v>39246</v>
          </cell>
          <cell r="O1991">
            <v>0.31114718570942496</v>
          </cell>
        </row>
        <row r="1992">
          <cell r="I1992">
            <v>39247</v>
          </cell>
          <cell r="O1992">
            <v>0.31114718570942496</v>
          </cell>
        </row>
        <row r="1993">
          <cell r="I1993">
            <v>39248</v>
          </cell>
          <cell r="O1993">
            <v>0.29870129828104797</v>
          </cell>
        </row>
        <row r="1994">
          <cell r="I1994">
            <v>39249</v>
          </cell>
          <cell r="O1994">
            <v>0.29870129828104797</v>
          </cell>
        </row>
        <row r="1995">
          <cell r="I1995">
            <v>39250</v>
          </cell>
          <cell r="O1995">
            <v>0.29870129828104797</v>
          </cell>
        </row>
        <row r="1996">
          <cell r="I1996">
            <v>39251</v>
          </cell>
          <cell r="O1996">
            <v>0.28003246713848245</v>
          </cell>
        </row>
        <row r="1997">
          <cell r="I1997">
            <v>39252</v>
          </cell>
          <cell r="O1997">
            <v>0.25514069228172848</v>
          </cell>
        </row>
        <row r="1998">
          <cell r="I1998">
            <v>39253</v>
          </cell>
          <cell r="O1998">
            <v>0.2302489174249745</v>
          </cell>
        </row>
        <row r="1999">
          <cell r="I1999">
            <v>39254</v>
          </cell>
          <cell r="O1999">
            <v>0.21158008628240899</v>
          </cell>
        </row>
        <row r="2000">
          <cell r="I2000">
            <v>39255</v>
          </cell>
          <cell r="O2000">
            <v>0.21780302999659748</v>
          </cell>
        </row>
        <row r="2001">
          <cell r="I2001">
            <v>39256</v>
          </cell>
          <cell r="O2001">
            <v>0.199134198854032</v>
          </cell>
        </row>
        <row r="2002">
          <cell r="I2002">
            <v>39257</v>
          </cell>
          <cell r="O2002">
            <v>0.26758657971010547</v>
          </cell>
        </row>
        <row r="2003">
          <cell r="I2003">
            <v>39258</v>
          </cell>
          <cell r="O2003">
            <v>0.27380952342429399</v>
          </cell>
        </row>
        <row r="2004">
          <cell r="I2004">
            <v>39259</v>
          </cell>
          <cell r="O2004">
            <v>0.23647186113916296</v>
          </cell>
        </row>
        <row r="2005">
          <cell r="I2005">
            <v>39260</v>
          </cell>
          <cell r="O2005">
            <v>0.20535714256822046</v>
          </cell>
        </row>
        <row r="2006">
          <cell r="I2006">
            <v>39261</v>
          </cell>
          <cell r="O2006">
            <v>0.24269480485335146</v>
          </cell>
        </row>
        <row r="2007">
          <cell r="I2007">
            <v>39262</v>
          </cell>
          <cell r="O2007">
            <v>0.28003246713848245</v>
          </cell>
        </row>
        <row r="2008">
          <cell r="I2008">
            <v>39263</v>
          </cell>
          <cell r="O2008">
            <v>0.22402597371078597</v>
          </cell>
        </row>
        <row r="2009">
          <cell r="I2009">
            <v>39264</v>
          </cell>
          <cell r="O2009">
            <v>0.199134198854032</v>
          </cell>
        </row>
        <row r="2010">
          <cell r="I2010">
            <v>39265</v>
          </cell>
          <cell r="O2010">
            <v>0.18668831142565498</v>
          </cell>
        </row>
        <row r="2011">
          <cell r="I2011">
            <v>39266</v>
          </cell>
          <cell r="O2011">
            <v>0.15557359285471248</v>
          </cell>
        </row>
        <row r="2012">
          <cell r="I2012">
            <v>39267</v>
          </cell>
          <cell r="O2012">
            <v>0.14935064914052398</v>
          </cell>
        </row>
        <row r="2013">
          <cell r="I2013">
            <v>39268</v>
          </cell>
          <cell r="O2013">
            <v>0.15557359285471248</v>
          </cell>
        </row>
        <row r="2014">
          <cell r="I2014">
            <v>39269</v>
          </cell>
          <cell r="O2014">
            <v>0.1306818179979585</v>
          </cell>
        </row>
        <row r="2015">
          <cell r="I2015">
            <v>39270</v>
          </cell>
          <cell r="O2015">
            <v>0.13690476171214699</v>
          </cell>
        </row>
        <row r="2016">
          <cell r="I2016">
            <v>39271</v>
          </cell>
          <cell r="O2016">
            <v>0.14312770542633546</v>
          </cell>
        </row>
        <row r="2017">
          <cell r="I2017">
            <v>39272</v>
          </cell>
          <cell r="O2017">
            <v>0.13690476171214699</v>
          </cell>
        </row>
        <row r="2018">
          <cell r="I2018">
            <v>39273</v>
          </cell>
          <cell r="O2018">
            <v>0.1306818179979585</v>
          </cell>
        </row>
        <row r="2019">
          <cell r="I2019">
            <v>39274</v>
          </cell>
          <cell r="O2019">
            <v>0.1306818179979585</v>
          </cell>
        </row>
        <row r="2020">
          <cell r="I2020">
            <v>39275</v>
          </cell>
          <cell r="O2020">
            <v>0.13690476171214699</v>
          </cell>
        </row>
        <row r="2021">
          <cell r="I2021">
            <v>39276</v>
          </cell>
          <cell r="O2021">
            <v>0.18046536771146648</v>
          </cell>
        </row>
        <row r="2022">
          <cell r="I2022">
            <v>39277</v>
          </cell>
          <cell r="O2022">
            <v>0.13690476171214699</v>
          </cell>
        </row>
        <row r="2023">
          <cell r="I2023">
            <v>39278</v>
          </cell>
          <cell r="O2023">
            <v>0.13690476171214699</v>
          </cell>
        </row>
        <row r="2024">
          <cell r="I2024">
            <v>39279</v>
          </cell>
          <cell r="O2024">
            <v>0.14312770542633546</v>
          </cell>
        </row>
        <row r="2025">
          <cell r="I2025">
            <v>39280</v>
          </cell>
          <cell r="O2025">
            <v>0.17424242399727796</v>
          </cell>
        </row>
        <row r="2026">
          <cell r="I2026">
            <v>39281</v>
          </cell>
          <cell r="O2026">
            <v>0.30492424199523649</v>
          </cell>
        </row>
        <row r="2027">
          <cell r="I2027">
            <v>39282</v>
          </cell>
          <cell r="O2027">
            <v>0.18046536771146648</v>
          </cell>
        </row>
        <row r="2028">
          <cell r="I2028">
            <v>39283</v>
          </cell>
          <cell r="O2028">
            <v>0.15557359285471248</v>
          </cell>
        </row>
        <row r="2029">
          <cell r="I2029">
            <v>39284</v>
          </cell>
          <cell r="O2029">
            <v>0.18046536771146648</v>
          </cell>
        </row>
        <row r="2030">
          <cell r="I2030">
            <v>39285</v>
          </cell>
          <cell r="O2030">
            <v>0.161796536568901</v>
          </cell>
        </row>
        <row r="2031">
          <cell r="I2031">
            <v>39286</v>
          </cell>
          <cell r="O2031">
            <v>0.14312770542633546</v>
          </cell>
        </row>
        <row r="2032">
          <cell r="I2032">
            <v>39287</v>
          </cell>
          <cell r="O2032">
            <v>0.1306818179979585</v>
          </cell>
        </row>
        <row r="2033">
          <cell r="I2033">
            <v>39288</v>
          </cell>
          <cell r="O2033">
            <v>0.11201298685539299</v>
          </cell>
        </row>
        <row r="2034">
          <cell r="I2034">
            <v>39289</v>
          </cell>
          <cell r="O2034">
            <v>0.10579004314120449</v>
          </cell>
        </row>
        <row r="2035">
          <cell r="I2035">
            <v>39290</v>
          </cell>
          <cell r="O2035">
            <v>0.10579004314120449</v>
          </cell>
        </row>
        <row r="2036">
          <cell r="I2036">
            <v>39291</v>
          </cell>
          <cell r="O2036">
            <v>0.11823593056958148</v>
          </cell>
        </row>
        <row r="2037">
          <cell r="I2037">
            <v>39292</v>
          </cell>
          <cell r="O2037">
            <v>0.12445887428376999</v>
          </cell>
        </row>
        <row r="2038">
          <cell r="I2038">
            <v>39293</v>
          </cell>
          <cell r="O2038">
            <v>0.11823593056958148</v>
          </cell>
        </row>
        <row r="2039">
          <cell r="I2039">
            <v>39294</v>
          </cell>
          <cell r="O2039">
            <v>8.7121211998638981E-2</v>
          </cell>
        </row>
        <row r="2040">
          <cell r="I2040">
            <v>39295</v>
          </cell>
          <cell r="O2040">
            <v>8.08982682844505E-2</v>
          </cell>
        </row>
        <row r="2041">
          <cell r="I2041">
            <v>39296</v>
          </cell>
          <cell r="O2041">
            <v>8.08982682844505E-2</v>
          </cell>
        </row>
        <row r="2042">
          <cell r="I2042">
            <v>39297</v>
          </cell>
          <cell r="O2042">
            <v>8.7121211998638981E-2</v>
          </cell>
        </row>
        <row r="2043">
          <cell r="I2043">
            <v>39298</v>
          </cell>
          <cell r="O2043">
            <v>9.9567099427015998E-2</v>
          </cell>
        </row>
        <row r="2044">
          <cell r="I2044">
            <v>39299</v>
          </cell>
          <cell r="O2044">
            <v>0.10579004314120449</v>
          </cell>
        </row>
        <row r="2045">
          <cell r="I2045">
            <v>39300</v>
          </cell>
          <cell r="O2045">
            <v>0.12445887428376999</v>
          </cell>
        </row>
        <row r="2046">
          <cell r="I2046">
            <v>39301</v>
          </cell>
          <cell r="O2046">
            <v>0.11823593056958148</v>
          </cell>
        </row>
        <row r="2047">
          <cell r="I2047">
            <v>39302</v>
          </cell>
          <cell r="O2047">
            <v>0.11201298685539299</v>
          </cell>
        </row>
        <row r="2048">
          <cell r="I2048">
            <v>39303</v>
          </cell>
          <cell r="O2048">
            <v>0.11823593056958148</v>
          </cell>
        </row>
        <row r="2049">
          <cell r="I2049">
            <v>39304</v>
          </cell>
          <cell r="O2049">
            <v>9.9567099427015998E-2</v>
          </cell>
        </row>
        <row r="2050">
          <cell r="I2050">
            <v>39305</v>
          </cell>
          <cell r="O2050">
            <v>9.9567099427015998E-2</v>
          </cell>
        </row>
        <row r="2051">
          <cell r="I2051">
            <v>39306</v>
          </cell>
          <cell r="O2051">
            <v>0.10579004314120449</v>
          </cell>
        </row>
        <row r="2052">
          <cell r="I2052">
            <v>39307</v>
          </cell>
          <cell r="O2052">
            <v>0.10579004314120449</v>
          </cell>
        </row>
        <row r="2053">
          <cell r="I2053">
            <v>39308</v>
          </cell>
          <cell r="O2053">
            <v>9.9567099427015998E-2</v>
          </cell>
        </row>
        <row r="2054">
          <cell r="I2054">
            <v>39309</v>
          </cell>
          <cell r="O2054">
            <v>0.14935064914052398</v>
          </cell>
        </row>
        <row r="2055">
          <cell r="I2055">
            <v>39310</v>
          </cell>
          <cell r="O2055">
            <v>9.334415571282749E-2</v>
          </cell>
        </row>
        <row r="2056">
          <cell r="I2056">
            <v>39311</v>
          </cell>
          <cell r="O2056">
            <v>8.7121211998638981E-2</v>
          </cell>
        </row>
        <row r="2057">
          <cell r="I2057">
            <v>39312</v>
          </cell>
          <cell r="O2057">
            <v>9.334415571282749E-2</v>
          </cell>
        </row>
        <row r="2058">
          <cell r="I2058">
            <v>39313</v>
          </cell>
          <cell r="O2058">
            <v>0.41071428513644093</v>
          </cell>
        </row>
        <row r="2059">
          <cell r="I2059">
            <v>39314</v>
          </cell>
          <cell r="O2059">
            <v>0.46049783484994899</v>
          </cell>
        </row>
        <row r="2060">
          <cell r="I2060">
            <v>39315</v>
          </cell>
          <cell r="O2060">
            <v>0.29870129828104797</v>
          </cell>
        </row>
        <row r="2061">
          <cell r="I2061">
            <v>39316</v>
          </cell>
          <cell r="O2061">
            <v>0.17424242399727796</v>
          </cell>
        </row>
        <row r="2062">
          <cell r="I2062">
            <v>39317</v>
          </cell>
          <cell r="O2062">
            <v>0.161796536568901</v>
          </cell>
        </row>
        <row r="2063">
          <cell r="I2063">
            <v>39318</v>
          </cell>
          <cell r="O2063">
            <v>0.1680194802830895</v>
          </cell>
        </row>
        <row r="2064">
          <cell r="I2064">
            <v>39319</v>
          </cell>
          <cell r="O2064">
            <v>0.1680194802830895</v>
          </cell>
        </row>
        <row r="2065">
          <cell r="I2065">
            <v>39320</v>
          </cell>
          <cell r="O2065">
            <v>0.161796536568901</v>
          </cell>
        </row>
        <row r="2066">
          <cell r="I2066">
            <v>39321</v>
          </cell>
          <cell r="O2066">
            <v>0.161796536568901</v>
          </cell>
        </row>
        <row r="2067">
          <cell r="I2067">
            <v>39322</v>
          </cell>
          <cell r="O2067">
            <v>0.15557359285471248</v>
          </cell>
        </row>
        <row r="2068">
          <cell r="I2068">
            <v>39323</v>
          </cell>
          <cell r="O2068">
            <v>0.14935064914052398</v>
          </cell>
        </row>
        <row r="2069">
          <cell r="I2069">
            <v>39324</v>
          </cell>
          <cell r="O2069">
            <v>0.14312770542633546</v>
          </cell>
        </row>
        <row r="2070">
          <cell r="I2070">
            <v>39325</v>
          </cell>
          <cell r="O2070">
            <v>0.15557359285471248</v>
          </cell>
        </row>
        <row r="2071">
          <cell r="I2071">
            <v>39326</v>
          </cell>
          <cell r="O2071">
            <v>0.15557359285471248</v>
          </cell>
        </row>
        <row r="2072">
          <cell r="I2072">
            <v>39327</v>
          </cell>
          <cell r="O2072">
            <v>0.161796536568901</v>
          </cell>
        </row>
        <row r="2073">
          <cell r="I2073">
            <v>39328</v>
          </cell>
          <cell r="O2073">
            <v>0.161796536568901</v>
          </cell>
        </row>
        <row r="2074">
          <cell r="I2074">
            <v>39329</v>
          </cell>
          <cell r="O2074">
            <v>0.28003246713848245</v>
          </cell>
        </row>
        <row r="2075">
          <cell r="I2075">
            <v>39330</v>
          </cell>
          <cell r="O2075">
            <v>0.21780302999659748</v>
          </cell>
        </row>
        <row r="2076">
          <cell r="I2076">
            <v>39331</v>
          </cell>
          <cell r="O2076">
            <v>0.21158008628240899</v>
          </cell>
        </row>
        <row r="2077">
          <cell r="I2077">
            <v>39332</v>
          </cell>
          <cell r="O2077">
            <v>0.18668831142565498</v>
          </cell>
        </row>
        <row r="2078">
          <cell r="I2078">
            <v>39333</v>
          </cell>
          <cell r="O2078">
            <v>0.19291125513984347</v>
          </cell>
        </row>
        <row r="2079">
          <cell r="I2079">
            <v>39334</v>
          </cell>
          <cell r="O2079">
            <v>0.1306818179979585</v>
          </cell>
        </row>
        <row r="2080">
          <cell r="I2080">
            <v>39335</v>
          </cell>
          <cell r="O2080">
            <v>8.08982682844505E-2</v>
          </cell>
        </row>
        <row r="2081">
          <cell r="I2081">
            <v>39336</v>
          </cell>
          <cell r="O2081">
            <v>8.7121211998638981E-2</v>
          </cell>
        </row>
        <row r="2082">
          <cell r="I2082">
            <v>39337</v>
          </cell>
          <cell r="O2082">
            <v>9.9567099427015998E-2</v>
          </cell>
        </row>
        <row r="2083">
          <cell r="I2083">
            <v>39338</v>
          </cell>
          <cell r="O2083">
            <v>0.11201298685539299</v>
          </cell>
        </row>
        <row r="2084">
          <cell r="I2084">
            <v>39339</v>
          </cell>
          <cell r="O2084">
            <v>0.1306818179979585</v>
          </cell>
        </row>
        <row r="2085">
          <cell r="I2085">
            <v>39340</v>
          </cell>
          <cell r="O2085">
            <v>0.1306818179979585</v>
          </cell>
        </row>
        <row r="2086">
          <cell r="I2086">
            <v>39341</v>
          </cell>
          <cell r="O2086">
            <v>0.1306818179979585</v>
          </cell>
        </row>
        <row r="2087">
          <cell r="I2087">
            <v>39342</v>
          </cell>
          <cell r="O2087">
            <v>0.21780302999659748</v>
          </cell>
        </row>
        <row r="2088">
          <cell r="I2088">
            <v>39343</v>
          </cell>
          <cell r="O2088">
            <v>0.15557359285471248</v>
          </cell>
        </row>
        <row r="2089">
          <cell r="I2089">
            <v>39344</v>
          </cell>
          <cell r="O2089">
            <v>0.14312770542633546</v>
          </cell>
        </row>
        <row r="2090">
          <cell r="I2090">
            <v>39345</v>
          </cell>
          <cell r="O2090">
            <v>0.1680194802830895</v>
          </cell>
        </row>
        <row r="2091">
          <cell r="I2091">
            <v>39346</v>
          </cell>
          <cell r="O2091">
            <v>0.24269480485335146</v>
          </cell>
        </row>
        <row r="2092">
          <cell r="I2092">
            <v>39347</v>
          </cell>
          <cell r="O2092">
            <v>0.23647186113916296</v>
          </cell>
        </row>
        <row r="2093">
          <cell r="I2093">
            <v>39348</v>
          </cell>
          <cell r="O2093">
            <v>0.261363635995917</v>
          </cell>
        </row>
        <row r="2094">
          <cell r="I2094">
            <v>39349</v>
          </cell>
          <cell r="O2094">
            <v>0.36093073542293297</v>
          </cell>
        </row>
        <row r="2095">
          <cell r="I2095">
            <v>39350</v>
          </cell>
          <cell r="O2095">
            <v>0.40449134142225246</v>
          </cell>
        </row>
        <row r="2096">
          <cell r="I2096">
            <v>39351</v>
          </cell>
          <cell r="O2096">
            <v>0.41071428513644093</v>
          </cell>
        </row>
        <row r="2097">
          <cell r="I2097">
            <v>39352</v>
          </cell>
          <cell r="O2097">
            <v>0.42938311627900649</v>
          </cell>
        </row>
        <row r="2098">
          <cell r="I2098">
            <v>39353</v>
          </cell>
          <cell r="O2098">
            <v>1.4935064914052398</v>
          </cell>
        </row>
        <row r="2099">
          <cell r="I2099">
            <v>39354</v>
          </cell>
          <cell r="O2099">
            <v>0.74675324570261992</v>
          </cell>
        </row>
        <row r="2100">
          <cell r="I2100">
            <v>39355</v>
          </cell>
          <cell r="O2100">
            <v>1.8668831142565498</v>
          </cell>
        </row>
        <row r="2101">
          <cell r="I2101">
            <v>39356</v>
          </cell>
          <cell r="O2101">
            <v>1.1201298685539298</v>
          </cell>
        </row>
        <row r="2102">
          <cell r="I2102">
            <v>39357</v>
          </cell>
          <cell r="O2102">
            <v>1.0579004314120448</v>
          </cell>
        </row>
        <row r="2103">
          <cell r="I2103">
            <v>39358</v>
          </cell>
          <cell r="O2103">
            <v>1.5557359285471248</v>
          </cell>
        </row>
        <row r="2104">
          <cell r="I2104">
            <v>39359</v>
          </cell>
          <cell r="O2104">
            <v>0.99567099427015993</v>
          </cell>
        </row>
        <row r="2105">
          <cell r="I2105">
            <v>39360</v>
          </cell>
          <cell r="O2105">
            <v>0.80898268284450492</v>
          </cell>
        </row>
        <row r="2106">
          <cell r="I2106">
            <v>39361</v>
          </cell>
          <cell r="O2106">
            <v>0.68452380856073491</v>
          </cell>
        </row>
        <row r="2107">
          <cell r="I2107">
            <v>39362</v>
          </cell>
          <cell r="O2107">
            <v>0.80898268284450492</v>
          </cell>
        </row>
        <row r="2108">
          <cell r="I2108">
            <v>39363</v>
          </cell>
          <cell r="O2108">
            <v>0.93344155712827492</v>
          </cell>
        </row>
        <row r="2109">
          <cell r="I2109">
            <v>39364</v>
          </cell>
          <cell r="O2109">
            <v>0.87121211998638992</v>
          </cell>
        </row>
        <row r="2110">
          <cell r="I2110">
            <v>39365</v>
          </cell>
          <cell r="O2110">
            <v>1.1201298685539298</v>
          </cell>
        </row>
        <row r="2111">
          <cell r="I2111">
            <v>39366</v>
          </cell>
          <cell r="O2111">
            <v>0.80898268284450492</v>
          </cell>
        </row>
        <row r="2112">
          <cell r="I2112">
            <v>39367</v>
          </cell>
          <cell r="O2112">
            <v>0.74675324570261992</v>
          </cell>
        </row>
        <row r="2113">
          <cell r="I2113">
            <v>39368</v>
          </cell>
          <cell r="O2113">
            <v>0.68452380856073491</v>
          </cell>
        </row>
        <row r="2114">
          <cell r="I2114">
            <v>39369</v>
          </cell>
          <cell r="O2114">
            <v>0.68452380856073491</v>
          </cell>
        </row>
        <row r="2115">
          <cell r="I2115">
            <v>39370</v>
          </cell>
          <cell r="O2115">
            <v>0.74675324570261992</v>
          </cell>
        </row>
        <row r="2116">
          <cell r="I2116">
            <v>39371</v>
          </cell>
          <cell r="O2116">
            <v>1.2445887428376998</v>
          </cell>
        </row>
        <row r="2117">
          <cell r="I2117">
            <v>39372</v>
          </cell>
          <cell r="O2117">
            <v>1.3068181799795848</v>
          </cell>
        </row>
        <row r="2118">
          <cell r="I2118">
            <v>39373</v>
          </cell>
          <cell r="O2118">
            <v>1.9913419885403199</v>
          </cell>
        </row>
        <row r="2119">
          <cell r="I2119">
            <v>39374</v>
          </cell>
          <cell r="O2119">
            <v>3.2981601685199045</v>
          </cell>
        </row>
        <row r="2120">
          <cell r="I2120">
            <v>39375</v>
          </cell>
          <cell r="O2120">
            <v>6.6585497741816946</v>
          </cell>
        </row>
        <row r="2121">
          <cell r="I2121">
            <v>39376</v>
          </cell>
          <cell r="O2121">
            <v>2.3647186113916296</v>
          </cell>
        </row>
        <row r="2122">
          <cell r="I2122">
            <v>39377</v>
          </cell>
          <cell r="O2122">
            <v>1.6179653656890098</v>
          </cell>
        </row>
        <row r="2123">
          <cell r="I2123">
            <v>39378</v>
          </cell>
          <cell r="O2123">
            <v>1.3690476171214698</v>
          </cell>
        </row>
        <row r="2124">
          <cell r="I2124">
            <v>39379</v>
          </cell>
          <cell r="O2124">
            <v>1.3690476171214698</v>
          </cell>
        </row>
        <row r="2125">
          <cell r="I2125">
            <v>39380</v>
          </cell>
          <cell r="O2125">
            <v>1.4312770542633548</v>
          </cell>
        </row>
        <row r="2126">
          <cell r="I2126">
            <v>39381</v>
          </cell>
          <cell r="O2126">
            <v>1.2445887428376998</v>
          </cell>
        </row>
        <row r="2127">
          <cell r="I2127">
            <v>39382</v>
          </cell>
          <cell r="O2127">
            <v>1.3068181799795848</v>
          </cell>
        </row>
        <row r="2128">
          <cell r="I2128">
            <v>39383</v>
          </cell>
          <cell r="O2128">
            <v>1.3068181799795848</v>
          </cell>
        </row>
        <row r="2129">
          <cell r="I2129">
            <v>39384</v>
          </cell>
          <cell r="O2129">
            <v>1.3068181799795848</v>
          </cell>
        </row>
        <row r="2130">
          <cell r="I2130">
            <v>39385</v>
          </cell>
          <cell r="O2130">
            <v>1.3690476171214698</v>
          </cell>
        </row>
        <row r="2131">
          <cell r="I2131">
            <v>39386</v>
          </cell>
          <cell r="O2131">
            <v>1.3068181799795848</v>
          </cell>
        </row>
        <row r="2132">
          <cell r="I2132">
            <v>39387</v>
          </cell>
          <cell r="O2132">
            <v>1.3690476171214698</v>
          </cell>
        </row>
        <row r="2133">
          <cell r="I2133">
            <v>39388</v>
          </cell>
          <cell r="O2133">
            <v>1.3068181799795848</v>
          </cell>
        </row>
        <row r="2134">
          <cell r="I2134">
            <v>39389</v>
          </cell>
          <cell r="O2134">
            <v>1.3068181799795848</v>
          </cell>
        </row>
        <row r="2135">
          <cell r="I2135">
            <v>39390</v>
          </cell>
          <cell r="O2135">
            <v>1.3690476171214698</v>
          </cell>
        </row>
        <row r="2136">
          <cell r="I2136">
            <v>39391</v>
          </cell>
          <cell r="O2136">
            <v>1.3068181799795848</v>
          </cell>
        </row>
        <row r="2137">
          <cell r="I2137">
            <v>39392</v>
          </cell>
          <cell r="O2137">
            <v>1.3068181799795848</v>
          </cell>
        </row>
        <row r="2138">
          <cell r="I2138">
            <v>39393</v>
          </cell>
          <cell r="O2138">
            <v>1.3068181799795848</v>
          </cell>
        </row>
        <row r="2139">
          <cell r="I2139">
            <v>39394</v>
          </cell>
          <cell r="O2139">
            <v>1.3690476171214698</v>
          </cell>
        </row>
        <row r="2140">
          <cell r="I2140">
            <v>39395</v>
          </cell>
          <cell r="O2140">
            <v>1.3690476171214698</v>
          </cell>
        </row>
        <row r="2141">
          <cell r="I2141">
            <v>39396</v>
          </cell>
          <cell r="O2141">
            <v>2.0535714256822049</v>
          </cell>
        </row>
        <row r="2142">
          <cell r="I2142">
            <v>39397</v>
          </cell>
          <cell r="O2142">
            <v>1.6801948028308948</v>
          </cell>
        </row>
        <row r="2143">
          <cell r="I2143">
            <v>39398</v>
          </cell>
          <cell r="O2143">
            <v>2.1780302999659749</v>
          </cell>
        </row>
        <row r="2144">
          <cell r="I2144">
            <v>39399</v>
          </cell>
          <cell r="O2144">
            <v>1.9291125513984348</v>
          </cell>
        </row>
        <row r="2145">
          <cell r="I2145">
            <v>39400</v>
          </cell>
          <cell r="O2145">
            <v>1.6801948028308948</v>
          </cell>
        </row>
        <row r="2146">
          <cell r="I2146">
            <v>39401</v>
          </cell>
          <cell r="O2146">
            <v>1.6179653656890098</v>
          </cell>
        </row>
        <row r="2147">
          <cell r="I2147">
            <v>39402</v>
          </cell>
          <cell r="O2147">
            <v>3.2981601685199045</v>
          </cell>
        </row>
        <row r="2148">
          <cell r="I2148">
            <v>39403</v>
          </cell>
          <cell r="O2148">
            <v>5.2895021570602241</v>
          </cell>
        </row>
        <row r="2149">
          <cell r="I2149">
            <v>39404</v>
          </cell>
          <cell r="O2149">
            <v>4.1693722885062945</v>
          </cell>
        </row>
        <row r="2150">
          <cell r="I2150">
            <v>39405</v>
          </cell>
          <cell r="O2150">
            <v>4.6049783484994897</v>
          </cell>
        </row>
        <row r="2151">
          <cell r="I2151">
            <v>39406</v>
          </cell>
          <cell r="O2151">
            <v>3.4226190428036745</v>
          </cell>
        </row>
        <row r="2152">
          <cell r="I2152">
            <v>39407</v>
          </cell>
          <cell r="O2152">
            <v>2.8003246713848249</v>
          </cell>
        </row>
        <row r="2153">
          <cell r="I2153">
            <v>39408</v>
          </cell>
          <cell r="O2153">
            <v>2.4269480485335149</v>
          </cell>
        </row>
        <row r="2154">
          <cell r="I2154">
            <v>39409</v>
          </cell>
          <cell r="O2154">
            <v>2.1158008628240896</v>
          </cell>
        </row>
        <row r="2155">
          <cell r="I2155">
            <v>39410</v>
          </cell>
          <cell r="O2155">
            <v>1.9291125513984348</v>
          </cell>
        </row>
        <row r="2156">
          <cell r="I2156">
            <v>39411</v>
          </cell>
          <cell r="O2156">
            <v>1.7424242399727798</v>
          </cell>
        </row>
        <row r="2157">
          <cell r="I2157">
            <v>39412</v>
          </cell>
          <cell r="O2157">
            <v>1.8668831142565498</v>
          </cell>
        </row>
        <row r="2158">
          <cell r="I2158">
            <v>39413</v>
          </cell>
          <cell r="O2158">
            <v>2.1780302999659749</v>
          </cell>
        </row>
        <row r="2159">
          <cell r="I2159">
            <v>39414</v>
          </cell>
          <cell r="O2159">
            <v>1.9913419885403199</v>
          </cell>
        </row>
        <row r="2160">
          <cell r="I2160">
            <v>39415</v>
          </cell>
          <cell r="O2160">
            <v>2.4269480485335149</v>
          </cell>
        </row>
        <row r="2161">
          <cell r="I2161">
            <v>39416</v>
          </cell>
          <cell r="O2161">
            <v>2.1780302999659749</v>
          </cell>
        </row>
        <row r="2162">
          <cell r="I2162">
            <v>39417</v>
          </cell>
          <cell r="O2162">
            <v>2.3647186113916296</v>
          </cell>
        </row>
        <row r="2163">
          <cell r="I2163">
            <v>39418</v>
          </cell>
          <cell r="O2163">
            <v>10.330086565552909</v>
          </cell>
        </row>
        <row r="2164">
          <cell r="I2164">
            <v>39419</v>
          </cell>
          <cell r="O2164">
            <v>25.327380916747192</v>
          </cell>
        </row>
        <row r="2165">
          <cell r="I2165">
            <v>39420</v>
          </cell>
          <cell r="O2165">
            <v>23.709415551058182</v>
          </cell>
        </row>
        <row r="2166">
          <cell r="I2166">
            <v>39421</v>
          </cell>
          <cell r="O2166">
            <v>13.752705608356584</v>
          </cell>
        </row>
        <row r="2167">
          <cell r="I2167">
            <v>39422</v>
          </cell>
          <cell r="O2167">
            <v>8.7743506370057833</v>
          </cell>
        </row>
        <row r="2168">
          <cell r="I2168">
            <v>39423</v>
          </cell>
          <cell r="O2168">
            <v>5.0405844084926841</v>
          </cell>
        </row>
        <row r="2169">
          <cell r="I2169">
            <v>39424</v>
          </cell>
          <cell r="O2169">
            <v>3.7959956656549845</v>
          </cell>
        </row>
        <row r="2170">
          <cell r="I2170">
            <v>39425</v>
          </cell>
          <cell r="O2170">
            <v>3.2359307313780197</v>
          </cell>
        </row>
        <row r="2171">
          <cell r="I2171">
            <v>39426</v>
          </cell>
          <cell r="O2171">
            <v>2.9870129828104797</v>
          </cell>
        </row>
        <row r="2172">
          <cell r="I2172">
            <v>39427</v>
          </cell>
          <cell r="O2172">
            <v>2.6758657971010549</v>
          </cell>
        </row>
        <row r="2173">
          <cell r="I2173">
            <v>39428</v>
          </cell>
          <cell r="O2173">
            <v>2.4269480485335149</v>
          </cell>
        </row>
        <row r="2174">
          <cell r="I2174">
            <v>39429</v>
          </cell>
          <cell r="O2174">
            <v>2.1780302999659749</v>
          </cell>
        </row>
        <row r="2175">
          <cell r="I2175">
            <v>39430</v>
          </cell>
          <cell r="O2175">
            <v>2.0535714256822049</v>
          </cell>
        </row>
        <row r="2176">
          <cell r="I2176">
            <v>39431</v>
          </cell>
          <cell r="O2176">
            <v>2.1780302999659749</v>
          </cell>
        </row>
        <row r="2177">
          <cell r="I2177">
            <v>39432</v>
          </cell>
          <cell r="O2177">
            <v>2.0535714256822049</v>
          </cell>
        </row>
        <row r="2178">
          <cell r="I2178">
            <v>39433</v>
          </cell>
          <cell r="O2178">
            <v>2.2402597371078596</v>
          </cell>
        </row>
        <row r="2179">
          <cell r="I2179">
            <v>39434</v>
          </cell>
          <cell r="O2179">
            <v>2.7380952342429397</v>
          </cell>
        </row>
        <row r="2180">
          <cell r="I2180">
            <v>39435</v>
          </cell>
          <cell r="O2180">
            <v>3.6093073542293297</v>
          </cell>
        </row>
        <row r="2181">
          <cell r="I2181">
            <v>39436</v>
          </cell>
          <cell r="O2181">
            <v>5.8495670913371898</v>
          </cell>
        </row>
        <row r="2182">
          <cell r="I2182">
            <v>39437</v>
          </cell>
          <cell r="O2182">
            <v>3.8582251027968697</v>
          </cell>
        </row>
        <row r="2183">
          <cell r="I2183">
            <v>39438</v>
          </cell>
          <cell r="O2183">
            <v>3.6715367913712145</v>
          </cell>
        </row>
        <row r="2184">
          <cell r="I2184">
            <v>39439</v>
          </cell>
          <cell r="O2184">
            <v>5.3517315942021098</v>
          </cell>
        </row>
        <row r="2185">
          <cell r="I2185">
            <v>39440</v>
          </cell>
          <cell r="O2185">
            <v>9.0854978227152099</v>
          </cell>
        </row>
        <row r="2186">
          <cell r="I2186">
            <v>39441</v>
          </cell>
          <cell r="O2186">
            <v>5.7873376541953041</v>
          </cell>
        </row>
        <row r="2187">
          <cell r="I2187">
            <v>39442</v>
          </cell>
          <cell r="O2187">
            <v>6.7830086484654641</v>
          </cell>
        </row>
        <row r="2188">
          <cell r="I2188">
            <v>39443</v>
          </cell>
          <cell r="O2188">
            <v>7.5919913313099689</v>
          </cell>
        </row>
        <row r="2189">
          <cell r="I2189">
            <v>39444</v>
          </cell>
          <cell r="O2189">
            <v>11.076839811255528</v>
          </cell>
        </row>
        <row r="2190">
          <cell r="I2190">
            <v>39445</v>
          </cell>
          <cell r="O2190">
            <v>6.7207792113235794</v>
          </cell>
        </row>
        <row r="2191">
          <cell r="I2191">
            <v>39446</v>
          </cell>
          <cell r="O2191">
            <v>5.1028138456345697</v>
          </cell>
        </row>
        <row r="2192">
          <cell r="I2192">
            <v>39447</v>
          </cell>
          <cell r="O2192">
            <v>3.7959956656549845</v>
          </cell>
        </row>
        <row r="2193">
          <cell r="I2193">
            <v>39448</v>
          </cell>
          <cell r="O2193">
            <v>3.4226190428036745</v>
          </cell>
        </row>
        <row r="2194">
          <cell r="I2194">
            <v>39449</v>
          </cell>
          <cell r="O2194">
            <v>4.5427489113576049</v>
          </cell>
        </row>
        <row r="2195">
          <cell r="I2195">
            <v>39450</v>
          </cell>
          <cell r="O2195">
            <v>12.072510805525688</v>
          </cell>
        </row>
        <row r="2196">
          <cell r="I2196">
            <v>39451</v>
          </cell>
          <cell r="O2196">
            <v>9.7077921941340595</v>
          </cell>
        </row>
        <row r="2197">
          <cell r="I2197">
            <v>39452</v>
          </cell>
          <cell r="O2197">
            <v>12.570346302660768</v>
          </cell>
        </row>
        <row r="2198">
          <cell r="I2198">
            <v>39453</v>
          </cell>
          <cell r="O2198">
            <v>6.6585497741816946</v>
          </cell>
        </row>
        <row r="2199">
          <cell r="I2199">
            <v>39454</v>
          </cell>
          <cell r="O2199">
            <v>5.1028138456345697</v>
          </cell>
        </row>
        <row r="2200">
          <cell r="I2200">
            <v>39455</v>
          </cell>
          <cell r="O2200">
            <v>12.570346302660768</v>
          </cell>
        </row>
        <row r="2201">
          <cell r="I2201">
            <v>39456</v>
          </cell>
          <cell r="O2201">
            <v>9.0854978227152099</v>
          </cell>
        </row>
        <row r="2202">
          <cell r="I2202">
            <v>39457</v>
          </cell>
          <cell r="O2202">
            <v>10.952380936971759</v>
          </cell>
        </row>
        <row r="2203">
          <cell r="I2203">
            <v>39458</v>
          </cell>
          <cell r="O2203">
            <v>8.8988095112895547</v>
          </cell>
        </row>
        <row r="2204">
          <cell r="I2204">
            <v>39459</v>
          </cell>
          <cell r="O2204">
            <v>9.3966450084246347</v>
          </cell>
        </row>
        <row r="2205">
          <cell r="I2205">
            <v>39460</v>
          </cell>
          <cell r="O2205">
            <v>4.9783549713507993</v>
          </cell>
        </row>
        <row r="2206">
          <cell r="I2206">
            <v>39461</v>
          </cell>
          <cell r="O2206">
            <v>5.5384199056277641</v>
          </cell>
        </row>
        <row r="2207">
          <cell r="I2207">
            <v>39462</v>
          </cell>
          <cell r="O2207">
            <v>6.3474025884722698</v>
          </cell>
        </row>
        <row r="2208">
          <cell r="I2208">
            <v>39463</v>
          </cell>
          <cell r="O2208">
            <v>3.7959956656549845</v>
          </cell>
        </row>
        <row r="2209">
          <cell r="I2209">
            <v>39464</v>
          </cell>
          <cell r="O2209">
            <v>3.4226190428036745</v>
          </cell>
        </row>
        <row r="2210">
          <cell r="I2210">
            <v>39465</v>
          </cell>
          <cell r="O2210">
            <v>3.1737012942361349</v>
          </cell>
        </row>
        <row r="2211">
          <cell r="I2211">
            <v>39466</v>
          </cell>
          <cell r="O2211">
            <v>2.9247835456685949</v>
          </cell>
        </row>
        <row r="2212">
          <cell r="I2212">
            <v>39467</v>
          </cell>
          <cell r="O2212">
            <v>2.8003246713848249</v>
          </cell>
        </row>
        <row r="2213">
          <cell r="I2213">
            <v>39468</v>
          </cell>
          <cell r="O2213">
            <v>2.4891774856753996</v>
          </cell>
        </row>
        <row r="2214">
          <cell r="I2214">
            <v>39469</v>
          </cell>
          <cell r="O2214">
            <v>2.2402597371078596</v>
          </cell>
        </row>
        <row r="2215">
          <cell r="I2215">
            <v>39470</v>
          </cell>
          <cell r="O2215">
            <v>2.1158008628240896</v>
          </cell>
        </row>
        <row r="2216">
          <cell r="I2216">
            <v>39471</v>
          </cell>
          <cell r="O2216">
            <v>2.0535714256822049</v>
          </cell>
        </row>
        <row r="2217">
          <cell r="I2217">
            <v>39472</v>
          </cell>
          <cell r="O2217">
            <v>1.9913419885403199</v>
          </cell>
        </row>
        <row r="2218">
          <cell r="I2218">
            <v>39473</v>
          </cell>
          <cell r="O2218">
            <v>2.4269480485335149</v>
          </cell>
        </row>
        <row r="2219">
          <cell r="I2219">
            <v>39474</v>
          </cell>
          <cell r="O2219">
            <v>3.1114718570942497</v>
          </cell>
        </row>
        <row r="2220">
          <cell r="I2220">
            <v>39475</v>
          </cell>
          <cell r="O2220">
            <v>2.6136363599591697</v>
          </cell>
        </row>
        <row r="2221">
          <cell r="I2221">
            <v>39476</v>
          </cell>
          <cell r="O2221">
            <v>3.3603896056617897</v>
          </cell>
        </row>
        <row r="2222">
          <cell r="I2222">
            <v>39477</v>
          </cell>
          <cell r="O2222">
            <v>3.7959956656549845</v>
          </cell>
        </row>
        <row r="2223">
          <cell r="I2223">
            <v>39478</v>
          </cell>
          <cell r="O2223">
            <v>12.134740242667574</v>
          </cell>
        </row>
        <row r="2224">
          <cell r="I2224">
            <v>39479</v>
          </cell>
          <cell r="O2224">
            <v>7.0319263970330042</v>
          </cell>
        </row>
        <row r="2225">
          <cell r="I2225">
            <v>39480</v>
          </cell>
          <cell r="O2225">
            <v>11.512445871248724</v>
          </cell>
        </row>
        <row r="2226">
          <cell r="I2226">
            <v>39481</v>
          </cell>
          <cell r="O2226">
            <v>7.5297618941680842</v>
          </cell>
        </row>
        <row r="2227">
          <cell r="I2227">
            <v>39482</v>
          </cell>
          <cell r="O2227">
            <v>2.9870129828104797</v>
          </cell>
        </row>
        <row r="2228">
          <cell r="I2228">
            <v>39483</v>
          </cell>
          <cell r="O2228">
            <v>2.8625541085267097</v>
          </cell>
        </row>
        <row r="2229">
          <cell r="I2229">
            <v>39484</v>
          </cell>
          <cell r="O2229">
            <v>3.7959956656549845</v>
          </cell>
        </row>
        <row r="2230">
          <cell r="I2230">
            <v>39485</v>
          </cell>
          <cell r="O2230">
            <v>15.992965345464443</v>
          </cell>
        </row>
        <row r="2231">
          <cell r="I2231">
            <v>39486</v>
          </cell>
          <cell r="O2231">
            <v>7.2186147084586594</v>
          </cell>
        </row>
        <row r="2232">
          <cell r="I2232">
            <v>39487</v>
          </cell>
          <cell r="O2232">
            <v>6.2229437141884993</v>
          </cell>
        </row>
        <row r="2233">
          <cell r="I2233">
            <v>39488</v>
          </cell>
          <cell r="O2233">
            <v>4.9161255342089145</v>
          </cell>
        </row>
        <row r="2234">
          <cell r="I2234">
            <v>39489</v>
          </cell>
          <cell r="O2234">
            <v>4.0449134142225249</v>
          </cell>
        </row>
        <row r="2235">
          <cell r="I2235">
            <v>39490</v>
          </cell>
          <cell r="O2235">
            <v>3.6093073542293297</v>
          </cell>
        </row>
        <row r="2236">
          <cell r="I2236">
            <v>39491</v>
          </cell>
          <cell r="O2236">
            <v>3.2981601685199045</v>
          </cell>
        </row>
        <row r="2237">
          <cell r="I2237">
            <v>39492</v>
          </cell>
          <cell r="O2237">
            <v>2.9870129828104797</v>
          </cell>
        </row>
        <row r="2238">
          <cell r="I2238">
            <v>39493</v>
          </cell>
          <cell r="O2238">
            <v>2.7380952342429397</v>
          </cell>
        </row>
        <row r="2239">
          <cell r="I2239">
            <v>39494</v>
          </cell>
          <cell r="O2239">
            <v>2.5514069228172849</v>
          </cell>
        </row>
        <row r="2240">
          <cell r="I2240">
            <v>39495</v>
          </cell>
          <cell r="O2240">
            <v>2.3647186113916296</v>
          </cell>
        </row>
        <row r="2241">
          <cell r="I2241">
            <v>39496</v>
          </cell>
          <cell r="O2241">
            <v>2.2402597371078596</v>
          </cell>
        </row>
        <row r="2242">
          <cell r="I2242">
            <v>39497</v>
          </cell>
          <cell r="O2242">
            <v>2.1158008628240896</v>
          </cell>
        </row>
        <row r="2243">
          <cell r="I2243">
            <v>39498</v>
          </cell>
          <cell r="O2243">
            <v>2.0535714256822049</v>
          </cell>
        </row>
        <row r="2244">
          <cell r="I2244">
            <v>39499</v>
          </cell>
          <cell r="O2244">
            <v>1.9291125513984348</v>
          </cell>
        </row>
        <row r="2245">
          <cell r="I2245">
            <v>39500</v>
          </cell>
          <cell r="O2245">
            <v>1.8668831142565498</v>
          </cell>
        </row>
        <row r="2246">
          <cell r="I2246">
            <v>39501</v>
          </cell>
          <cell r="O2246">
            <v>1.7424242399727798</v>
          </cell>
        </row>
        <row r="2247">
          <cell r="I2247">
            <v>39502</v>
          </cell>
          <cell r="O2247">
            <v>1.7424242399727798</v>
          </cell>
        </row>
        <row r="2248">
          <cell r="I2248">
            <v>39503</v>
          </cell>
          <cell r="O2248">
            <v>1.6179653656890098</v>
          </cell>
        </row>
        <row r="2249">
          <cell r="I2249">
            <v>39504</v>
          </cell>
          <cell r="O2249">
            <v>1.4935064914052398</v>
          </cell>
        </row>
        <row r="2250">
          <cell r="I2250">
            <v>39505</v>
          </cell>
          <cell r="O2250">
            <v>1.4312770542633548</v>
          </cell>
        </row>
        <row r="2251">
          <cell r="I2251">
            <v>39506</v>
          </cell>
          <cell r="O2251">
            <v>1.3690476171214698</v>
          </cell>
        </row>
        <row r="2252">
          <cell r="I2252">
            <v>39507</v>
          </cell>
          <cell r="O2252">
            <v>1.4935064914052398</v>
          </cell>
        </row>
        <row r="2253">
          <cell r="I2253">
            <v>39508</v>
          </cell>
          <cell r="O2253">
            <v>1.6179653656890098</v>
          </cell>
        </row>
        <row r="2254">
          <cell r="I2254">
            <v>39509</v>
          </cell>
          <cell r="O2254">
            <v>1.3690476171214698</v>
          </cell>
        </row>
        <row r="2255">
          <cell r="I2255">
            <v>39510</v>
          </cell>
          <cell r="O2255">
            <v>1.3068181799795848</v>
          </cell>
        </row>
        <row r="2256">
          <cell r="I2256">
            <v>39511</v>
          </cell>
          <cell r="O2256">
            <v>1.2445887428376998</v>
          </cell>
        </row>
        <row r="2257">
          <cell r="I2257">
            <v>39512</v>
          </cell>
          <cell r="O2257">
            <v>1.1823593056958148</v>
          </cell>
        </row>
        <row r="2258">
          <cell r="I2258">
            <v>39513</v>
          </cell>
          <cell r="O2258">
            <v>1.1823593056958148</v>
          </cell>
        </row>
        <row r="2259">
          <cell r="I2259">
            <v>39514</v>
          </cell>
          <cell r="O2259">
            <v>1.1201298685539298</v>
          </cell>
        </row>
        <row r="2260">
          <cell r="I2260">
            <v>39515</v>
          </cell>
          <cell r="O2260">
            <v>1.6801948028308948</v>
          </cell>
        </row>
        <row r="2261">
          <cell r="I2261">
            <v>39516</v>
          </cell>
          <cell r="O2261">
            <v>1.3068181799795848</v>
          </cell>
        </row>
        <row r="2262">
          <cell r="I2262">
            <v>39517</v>
          </cell>
          <cell r="O2262">
            <v>1.2445887428376998</v>
          </cell>
        </row>
        <row r="2263">
          <cell r="I2263">
            <v>39518</v>
          </cell>
          <cell r="O2263">
            <v>1.3068181799795848</v>
          </cell>
        </row>
        <row r="2264">
          <cell r="I2264">
            <v>39519</v>
          </cell>
          <cell r="O2264">
            <v>1.2445887428376998</v>
          </cell>
        </row>
        <row r="2265">
          <cell r="I2265">
            <v>39520</v>
          </cell>
          <cell r="O2265">
            <v>2.5514069228172849</v>
          </cell>
        </row>
        <row r="2266">
          <cell r="I2266">
            <v>39521</v>
          </cell>
          <cell r="O2266">
            <v>3.7959956656549845</v>
          </cell>
        </row>
        <row r="2267">
          <cell r="I2267">
            <v>39522</v>
          </cell>
          <cell r="O2267">
            <v>4.1071428513644097</v>
          </cell>
        </row>
        <row r="2268">
          <cell r="I2268">
            <v>39523</v>
          </cell>
          <cell r="O2268">
            <v>3.1114718570942497</v>
          </cell>
        </row>
        <row r="2269">
          <cell r="I2269">
            <v>39524</v>
          </cell>
          <cell r="O2269">
            <v>2.9247835456685949</v>
          </cell>
        </row>
        <row r="2270">
          <cell r="I2270">
            <v>39525</v>
          </cell>
          <cell r="O2270">
            <v>4.8538960970670297</v>
          </cell>
        </row>
        <row r="2271">
          <cell r="I2271">
            <v>39526</v>
          </cell>
          <cell r="O2271">
            <v>2.9870129828104797</v>
          </cell>
        </row>
        <row r="2272">
          <cell r="I2272">
            <v>39527</v>
          </cell>
          <cell r="O2272">
            <v>2.8625541085267097</v>
          </cell>
        </row>
        <row r="2273">
          <cell r="I2273">
            <v>39528</v>
          </cell>
          <cell r="O2273">
            <v>3.0492424199523649</v>
          </cell>
        </row>
        <row r="2274">
          <cell r="I2274">
            <v>39529</v>
          </cell>
          <cell r="O2274">
            <v>2.2402597371078596</v>
          </cell>
        </row>
        <row r="2275">
          <cell r="I2275">
            <v>39530</v>
          </cell>
          <cell r="O2275">
            <v>3.1114718570942497</v>
          </cell>
        </row>
        <row r="2276">
          <cell r="I2276">
            <v>39531</v>
          </cell>
          <cell r="O2276">
            <v>2.7380952342429397</v>
          </cell>
        </row>
        <row r="2277">
          <cell r="I2277">
            <v>39532</v>
          </cell>
          <cell r="O2277">
            <v>2.1780302999659749</v>
          </cell>
        </row>
        <row r="2278">
          <cell r="I2278">
            <v>39533</v>
          </cell>
          <cell r="O2278">
            <v>3.9826839770806397</v>
          </cell>
        </row>
        <row r="2279">
          <cell r="I2279">
            <v>39534</v>
          </cell>
          <cell r="O2279">
            <v>2.7380952342429397</v>
          </cell>
        </row>
        <row r="2280">
          <cell r="I2280">
            <v>39535</v>
          </cell>
          <cell r="O2280">
            <v>3.2981601685199045</v>
          </cell>
        </row>
        <row r="2281">
          <cell r="I2281">
            <v>39536</v>
          </cell>
          <cell r="O2281">
            <v>3.1737012942361349</v>
          </cell>
        </row>
        <row r="2282">
          <cell r="I2282">
            <v>39537</v>
          </cell>
          <cell r="O2282">
            <v>2.9870129828104797</v>
          </cell>
        </row>
        <row r="2283">
          <cell r="I2283">
            <v>39538</v>
          </cell>
          <cell r="O2283">
            <v>2.6136363599591697</v>
          </cell>
        </row>
        <row r="2284">
          <cell r="I2284">
            <v>39539</v>
          </cell>
          <cell r="O2284">
            <v>2.1780302999659749</v>
          </cell>
        </row>
        <row r="2285">
          <cell r="I2285">
            <v>39540</v>
          </cell>
          <cell r="O2285">
            <v>1.9913419885403199</v>
          </cell>
        </row>
        <row r="2286">
          <cell r="I2286">
            <v>39541</v>
          </cell>
          <cell r="O2286">
            <v>1.8046536771146648</v>
          </cell>
        </row>
        <row r="2287">
          <cell r="I2287">
            <v>39542</v>
          </cell>
          <cell r="O2287">
            <v>2.1780302999659749</v>
          </cell>
        </row>
        <row r="2288">
          <cell r="I2288">
            <v>39543</v>
          </cell>
          <cell r="O2288">
            <v>1.9913419885403199</v>
          </cell>
        </row>
        <row r="2289">
          <cell r="I2289">
            <v>39544</v>
          </cell>
          <cell r="O2289">
            <v>2.0535714256822049</v>
          </cell>
        </row>
        <row r="2290">
          <cell r="I2290">
            <v>39545</v>
          </cell>
          <cell r="O2290">
            <v>2.0535714256822049</v>
          </cell>
        </row>
        <row r="2291">
          <cell r="I2291">
            <v>39546</v>
          </cell>
          <cell r="O2291">
            <v>1.7424242399727798</v>
          </cell>
        </row>
        <row r="2292">
          <cell r="I2292">
            <v>39547</v>
          </cell>
          <cell r="O2292">
            <v>2.1158008628240896</v>
          </cell>
        </row>
        <row r="2293">
          <cell r="I2293">
            <v>39548</v>
          </cell>
          <cell r="O2293">
            <v>1.8668831142565498</v>
          </cell>
        </row>
        <row r="2294">
          <cell r="I2294">
            <v>39549</v>
          </cell>
          <cell r="O2294">
            <v>1.5557359285471248</v>
          </cell>
        </row>
        <row r="2295">
          <cell r="I2295">
            <v>39550</v>
          </cell>
          <cell r="O2295">
            <v>1.4935064914052398</v>
          </cell>
        </row>
        <row r="2296">
          <cell r="I2296">
            <v>39551</v>
          </cell>
          <cell r="O2296">
            <v>1.4312770542633548</v>
          </cell>
        </row>
        <row r="2297">
          <cell r="I2297">
            <v>39552</v>
          </cell>
          <cell r="O2297">
            <v>1.4935064914052398</v>
          </cell>
        </row>
        <row r="2298">
          <cell r="I2298">
            <v>39553</v>
          </cell>
          <cell r="O2298">
            <v>1.5557359285471248</v>
          </cell>
        </row>
        <row r="2299">
          <cell r="I2299">
            <v>39554</v>
          </cell>
          <cell r="O2299">
            <v>1.6179653656890098</v>
          </cell>
        </row>
        <row r="2300">
          <cell r="I2300">
            <v>39555</v>
          </cell>
          <cell r="O2300">
            <v>1.3690476171214698</v>
          </cell>
        </row>
        <row r="2301">
          <cell r="I2301">
            <v>39556</v>
          </cell>
          <cell r="O2301">
            <v>1.3068181799795848</v>
          </cell>
        </row>
        <row r="2302">
          <cell r="I2302">
            <v>39557</v>
          </cell>
          <cell r="O2302">
            <v>1.2445887428376998</v>
          </cell>
        </row>
        <row r="2303">
          <cell r="I2303">
            <v>39558</v>
          </cell>
          <cell r="O2303">
            <v>1.2445887428376998</v>
          </cell>
        </row>
        <row r="2304">
          <cell r="I2304">
            <v>39559</v>
          </cell>
          <cell r="O2304">
            <v>1.2445887428376998</v>
          </cell>
        </row>
        <row r="2305">
          <cell r="I2305">
            <v>39560</v>
          </cell>
          <cell r="O2305">
            <v>2.1780302999659749</v>
          </cell>
        </row>
        <row r="2306">
          <cell r="I2306">
            <v>39561</v>
          </cell>
          <cell r="O2306">
            <v>3.4848484799455597</v>
          </cell>
        </row>
        <row r="2307">
          <cell r="I2307">
            <v>39562</v>
          </cell>
          <cell r="O2307">
            <v>2.1780302999659749</v>
          </cell>
        </row>
        <row r="2308">
          <cell r="I2308">
            <v>39563</v>
          </cell>
          <cell r="O2308">
            <v>1.6801948028308948</v>
          </cell>
        </row>
        <row r="2309">
          <cell r="I2309">
            <v>39564</v>
          </cell>
          <cell r="O2309">
            <v>1.3690476171214698</v>
          </cell>
        </row>
        <row r="2310">
          <cell r="I2310">
            <v>39565</v>
          </cell>
          <cell r="O2310">
            <v>1.2445887428376998</v>
          </cell>
        </row>
        <row r="2311">
          <cell r="I2311">
            <v>39566</v>
          </cell>
          <cell r="O2311">
            <v>1.2445887428376998</v>
          </cell>
        </row>
        <row r="2312">
          <cell r="I2312">
            <v>39567</v>
          </cell>
          <cell r="O2312">
            <v>1.7424242399727798</v>
          </cell>
        </row>
        <row r="2313">
          <cell r="I2313">
            <v>39568</v>
          </cell>
          <cell r="O2313">
            <v>1.8668831142565498</v>
          </cell>
        </row>
        <row r="2314">
          <cell r="I2314">
            <v>39569</v>
          </cell>
          <cell r="O2314">
            <v>1.3068181799795848</v>
          </cell>
        </row>
        <row r="2315">
          <cell r="I2315">
            <v>39570</v>
          </cell>
          <cell r="O2315">
            <v>1.1201298685539298</v>
          </cell>
        </row>
        <row r="2316">
          <cell r="I2316">
            <v>39571</v>
          </cell>
          <cell r="O2316">
            <v>1.1823593056958148</v>
          </cell>
        </row>
        <row r="2317">
          <cell r="I2317">
            <v>39572</v>
          </cell>
          <cell r="O2317">
            <v>1.1201298685539298</v>
          </cell>
        </row>
        <row r="2318">
          <cell r="I2318">
            <v>39573</v>
          </cell>
          <cell r="O2318">
            <v>0.99567099427015993</v>
          </cell>
        </row>
        <row r="2319">
          <cell r="I2319">
            <v>39574</v>
          </cell>
          <cell r="O2319">
            <v>0.93344155712827492</v>
          </cell>
        </row>
        <row r="2320">
          <cell r="I2320">
            <v>39575</v>
          </cell>
          <cell r="O2320">
            <v>0.93344155712827492</v>
          </cell>
        </row>
        <row r="2321">
          <cell r="I2321">
            <v>39576</v>
          </cell>
          <cell r="O2321">
            <v>0.93344155712827492</v>
          </cell>
        </row>
        <row r="2322">
          <cell r="I2322">
            <v>39577</v>
          </cell>
          <cell r="O2322">
            <v>0.93344155712827492</v>
          </cell>
        </row>
        <row r="2323">
          <cell r="I2323">
            <v>39578</v>
          </cell>
          <cell r="O2323">
            <v>0.87121211998638992</v>
          </cell>
        </row>
        <row r="2324">
          <cell r="I2324">
            <v>39579</v>
          </cell>
          <cell r="O2324">
            <v>0.87121211998638992</v>
          </cell>
        </row>
        <row r="2325">
          <cell r="I2325">
            <v>39580</v>
          </cell>
          <cell r="O2325">
            <v>0.80898268284450492</v>
          </cell>
        </row>
        <row r="2326">
          <cell r="I2326">
            <v>39581</v>
          </cell>
          <cell r="O2326">
            <v>0.87121211998638992</v>
          </cell>
        </row>
        <row r="2327">
          <cell r="I2327">
            <v>39582</v>
          </cell>
          <cell r="O2327">
            <v>0.87121211998638992</v>
          </cell>
        </row>
        <row r="2328">
          <cell r="I2328">
            <v>39583</v>
          </cell>
          <cell r="O2328">
            <v>0.80898268284450492</v>
          </cell>
        </row>
        <row r="2329">
          <cell r="I2329">
            <v>39584</v>
          </cell>
          <cell r="O2329">
            <v>0.74675324570261992</v>
          </cell>
        </row>
        <row r="2330">
          <cell r="I2330">
            <v>39585</v>
          </cell>
          <cell r="O2330">
            <v>0.68452380856073491</v>
          </cell>
        </row>
        <row r="2331">
          <cell r="I2331">
            <v>39586</v>
          </cell>
          <cell r="O2331">
            <v>0.68452380856073491</v>
          </cell>
        </row>
        <row r="2332">
          <cell r="I2332">
            <v>39587</v>
          </cell>
          <cell r="O2332">
            <v>0.62229437141884991</v>
          </cell>
        </row>
        <row r="2333">
          <cell r="I2333">
            <v>39588</v>
          </cell>
          <cell r="O2333">
            <v>0.74675324570261992</v>
          </cell>
        </row>
        <row r="2334">
          <cell r="I2334">
            <v>39589</v>
          </cell>
          <cell r="O2334">
            <v>0.93344155712827492</v>
          </cell>
        </row>
        <row r="2335">
          <cell r="I2335">
            <v>39590</v>
          </cell>
          <cell r="O2335">
            <v>0.87121211998638992</v>
          </cell>
        </row>
        <row r="2336">
          <cell r="I2336">
            <v>39591</v>
          </cell>
          <cell r="O2336">
            <v>0.87121211998638992</v>
          </cell>
        </row>
        <row r="2337">
          <cell r="I2337">
            <v>39592</v>
          </cell>
          <cell r="O2337">
            <v>0.93344155712827492</v>
          </cell>
        </row>
        <row r="2338">
          <cell r="I2338">
            <v>39593</v>
          </cell>
          <cell r="O2338">
            <v>1.3690476171214698</v>
          </cell>
        </row>
        <row r="2339">
          <cell r="I2339">
            <v>39594</v>
          </cell>
          <cell r="O2339">
            <v>1.1823593056958148</v>
          </cell>
        </row>
        <row r="2340">
          <cell r="I2340">
            <v>39595</v>
          </cell>
          <cell r="O2340">
            <v>0.93344155712827492</v>
          </cell>
        </row>
        <row r="2341">
          <cell r="I2341">
            <v>39596</v>
          </cell>
          <cell r="O2341">
            <v>0.87121211998638992</v>
          </cell>
        </row>
        <row r="2342">
          <cell r="I2342">
            <v>39597</v>
          </cell>
          <cell r="O2342">
            <v>1.3068181799795848</v>
          </cell>
        </row>
        <row r="2343">
          <cell r="I2343">
            <v>39598</v>
          </cell>
          <cell r="O2343">
            <v>0.87121211998638992</v>
          </cell>
        </row>
        <row r="2344">
          <cell r="I2344">
            <v>39599</v>
          </cell>
          <cell r="O2344">
            <v>0.74675324570261992</v>
          </cell>
        </row>
        <row r="2345">
          <cell r="I2345">
            <v>39600</v>
          </cell>
          <cell r="O2345">
            <v>0.68452380856073491</v>
          </cell>
        </row>
        <row r="2346">
          <cell r="I2346">
            <v>39601</v>
          </cell>
          <cell r="O2346">
            <v>0.68452380856073491</v>
          </cell>
        </row>
        <row r="2347">
          <cell r="I2347">
            <v>39602</v>
          </cell>
          <cell r="O2347">
            <v>2.4269480485335149</v>
          </cell>
        </row>
        <row r="2348">
          <cell r="I2348">
            <v>39603</v>
          </cell>
          <cell r="O2348">
            <v>1.1201298685539298</v>
          </cell>
        </row>
        <row r="2349">
          <cell r="I2349">
            <v>39604</v>
          </cell>
          <cell r="O2349">
            <v>0.80898268284450492</v>
          </cell>
        </row>
        <row r="2350">
          <cell r="I2350">
            <v>39605</v>
          </cell>
          <cell r="O2350">
            <v>0.74675324570261992</v>
          </cell>
        </row>
        <row r="2351">
          <cell r="I2351">
            <v>39606</v>
          </cell>
          <cell r="O2351">
            <v>0.68452380856073491</v>
          </cell>
        </row>
        <row r="2352">
          <cell r="I2352">
            <v>39607</v>
          </cell>
          <cell r="O2352">
            <v>0.62229437141884991</v>
          </cell>
        </row>
        <row r="2353">
          <cell r="I2353">
            <v>39608</v>
          </cell>
          <cell r="O2353">
            <v>0.60984848399047298</v>
          </cell>
        </row>
        <row r="2354">
          <cell r="I2354">
            <v>39609</v>
          </cell>
          <cell r="O2354">
            <v>0.584956709133719</v>
          </cell>
        </row>
        <row r="2355">
          <cell r="I2355">
            <v>39610</v>
          </cell>
          <cell r="O2355">
            <v>0.54761904684858798</v>
          </cell>
        </row>
        <row r="2356">
          <cell r="I2356">
            <v>39611</v>
          </cell>
          <cell r="O2356">
            <v>0.52895021570602241</v>
          </cell>
        </row>
        <row r="2357">
          <cell r="I2357">
            <v>39612</v>
          </cell>
          <cell r="O2357">
            <v>0.4916125534208915</v>
          </cell>
        </row>
        <row r="2358">
          <cell r="I2358">
            <v>39613</v>
          </cell>
          <cell r="O2358">
            <v>0.46049783484994899</v>
          </cell>
        </row>
        <row r="2359">
          <cell r="I2359">
            <v>39614</v>
          </cell>
          <cell r="O2359">
            <v>0.43560605999319496</v>
          </cell>
        </row>
        <row r="2360">
          <cell r="I2360">
            <v>39615</v>
          </cell>
          <cell r="O2360">
            <v>0.41693722885062945</v>
          </cell>
        </row>
        <row r="2361">
          <cell r="I2361">
            <v>39616</v>
          </cell>
          <cell r="O2361">
            <v>0.39826839770806399</v>
          </cell>
        </row>
        <row r="2362">
          <cell r="I2362">
            <v>39617</v>
          </cell>
          <cell r="O2362">
            <v>0.37337662285130996</v>
          </cell>
        </row>
        <row r="2363">
          <cell r="I2363">
            <v>39618</v>
          </cell>
          <cell r="O2363">
            <v>0.36715367913712149</v>
          </cell>
        </row>
        <row r="2364">
          <cell r="I2364">
            <v>39619</v>
          </cell>
          <cell r="O2364">
            <v>0.36715367913712149</v>
          </cell>
        </row>
        <row r="2365">
          <cell r="I2365">
            <v>39620</v>
          </cell>
          <cell r="O2365">
            <v>0.3547077917087445</v>
          </cell>
        </row>
        <row r="2366">
          <cell r="I2366">
            <v>39621</v>
          </cell>
          <cell r="O2366">
            <v>0.33603896056617899</v>
          </cell>
        </row>
        <row r="2367">
          <cell r="I2367">
            <v>39622</v>
          </cell>
          <cell r="O2367">
            <v>0.323593073137802</v>
          </cell>
        </row>
        <row r="2368">
          <cell r="I2368">
            <v>39623</v>
          </cell>
          <cell r="O2368">
            <v>0.31737012942361342</v>
          </cell>
        </row>
        <row r="2369">
          <cell r="I2369">
            <v>39624</v>
          </cell>
          <cell r="O2369">
            <v>0.3547077917087445</v>
          </cell>
        </row>
        <row r="2370">
          <cell r="I2370">
            <v>39625</v>
          </cell>
          <cell r="O2370">
            <v>0.323593073137802</v>
          </cell>
        </row>
        <row r="2371">
          <cell r="I2371">
            <v>39626</v>
          </cell>
          <cell r="O2371">
            <v>0.2924783545668595</v>
          </cell>
        </row>
        <row r="2372">
          <cell r="I2372">
            <v>39627</v>
          </cell>
          <cell r="O2372">
            <v>0.26758657971010547</v>
          </cell>
        </row>
        <row r="2373">
          <cell r="I2373">
            <v>39628</v>
          </cell>
          <cell r="O2373">
            <v>0.38582251027968695</v>
          </cell>
        </row>
        <row r="2374">
          <cell r="I2374">
            <v>39629</v>
          </cell>
          <cell r="O2374">
            <v>0.62229437141884991</v>
          </cell>
        </row>
        <row r="2375">
          <cell r="I2375">
            <v>39630</v>
          </cell>
          <cell r="O2375">
            <v>0.3547077917087445</v>
          </cell>
        </row>
        <row r="2376">
          <cell r="I2376">
            <v>39631</v>
          </cell>
          <cell r="O2376">
            <v>0.29870129828104797</v>
          </cell>
        </row>
        <row r="2377">
          <cell r="I2377">
            <v>39632</v>
          </cell>
          <cell r="O2377">
            <v>0.44805194742157195</v>
          </cell>
        </row>
        <row r="2378">
          <cell r="I2378">
            <v>39633</v>
          </cell>
          <cell r="O2378">
            <v>0.34848484799455592</v>
          </cell>
        </row>
        <row r="2379">
          <cell r="I2379">
            <v>39634</v>
          </cell>
          <cell r="O2379">
            <v>0.30492424199523649</v>
          </cell>
        </row>
        <row r="2380">
          <cell r="I2380">
            <v>39635</v>
          </cell>
          <cell r="O2380">
            <v>0.28625541085267092</v>
          </cell>
        </row>
        <row r="2381">
          <cell r="I2381">
            <v>39636</v>
          </cell>
          <cell r="O2381">
            <v>0.26758657971010547</v>
          </cell>
        </row>
        <row r="2382">
          <cell r="I2382">
            <v>39637</v>
          </cell>
          <cell r="O2382">
            <v>0.26758657971010547</v>
          </cell>
        </row>
        <row r="2383">
          <cell r="I2383">
            <v>39638</v>
          </cell>
          <cell r="O2383">
            <v>0.24269480485335146</v>
          </cell>
        </row>
        <row r="2384">
          <cell r="I2384">
            <v>39639</v>
          </cell>
          <cell r="O2384">
            <v>0.2302489174249745</v>
          </cell>
        </row>
        <row r="2385">
          <cell r="I2385">
            <v>39640</v>
          </cell>
          <cell r="O2385">
            <v>0.21158008628240899</v>
          </cell>
        </row>
        <row r="2386">
          <cell r="I2386">
            <v>39641</v>
          </cell>
          <cell r="O2386">
            <v>0.20535714256822046</v>
          </cell>
        </row>
        <row r="2387">
          <cell r="I2387">
            <v>39642</v>
          </cell>
          <cell r="O2387">
            <v>0.199134198854032</v>
          </cell>
        </row>
        <row r="2388">
          <cell r="I2388">
            <v>39643</v>
          </cell>
          <cell r="O2388">
            <v>0.19291125513984347</v>
          </cell>
        </row>
        <row r="2389">
          <cell r="I2389">
            <v>39644</v>
          </cell>
          <cell r="O2389">
            <v>0.18668831142565498</v>
          </cell>
        </row>
        <row r="2390">
          <cell r="I2390">
            <v>39645</v>
          </cell>
          <cell r="O2390">
            <v>0.18046536771146648</v>
          </cell>
        </row>
        <row r="2391">
          <cell r="I2391">
            <v>39646</v>
          </cell>
          <cell r="O2391">
            <v>0.1680194802830895</v>
          </cell>
        </row>
        <row r="2392">
          <cell r="I2392">
            <v>39647</v>
          </cell>
          <cell r="O2392">
            <v>0.15557359285471248</v>
          </cell>
        </row>
        <row r="2393">
          <cell r="I2393">
            <v>39648</v>
          </cell>
          <cell r="O2393">
            <v>0.15557359285471248</v>
          </cell>
        </row>
        <row r="2394">
          <cell r="I2394">
            <v>39649</v>
          </cell>
          <cell r="O2394">
            <v>0.15557359285471248</v>
          </cell>
        </row>
        <row r="2395">
          <cell r="I2395">
            <v>39650</v>
          </cell>
          <cell r="O2395">
            <v>0.15557359285471248</v>
          </cell>
        </row>
        <row r="2396">
          <cell r="I2396">
            <v>39651</v>
          </cell>
          <cell r="O2396">
            <v>0.14935064914052398</v>
          </cell>
        </row>
        <row r="2397">
          <cell r="I2397">
            <v>39652</v>
          </cell>
          <cell r="O2397">
            <v>0.13690476171214699</v>
          </cell>
        </row>
        <row r="2398">
          <cell r="I2398">
            <v>39653</v>
          </cell>
          <cell r="O2398">
            <v>0.14312770542633546</v>
          </cell>
        </row>
        <row r="2399">
          <cell r="I2399">
            <v>39654</v>
          </cell>
          <cell r="O2399">
            <v>0.11823593056958148</v>
          </cell>
        </row>
        <row r="2400">
          <cell r="I2400">
            <v>39655</v>
          </cell>
          <cell r="O2400">
            <v>0.11201298685539299</v>
          </cell>
        </row>
        <row r="2401">
          <cell r="I2401">
            <v>39656</v>
          </cell>
          <cell r="O2401">
            <v>0.13690476171214699</v>
          </cell>
        </row>
        <row r="2402">
          <cell r="I2402">
            <v>39657</v>
          </cell>
          <cell r="O2402">
            <v>0.1306818179979585</v>
          </cell>
        </row>
        <row r="2403">
          <cell r="I2403">
            <v>39658</v>
          </cell>
          <cell r="O2403">
            <v>0.13690476171214699</v>
          </cell>
        </row>
        <row r="2404">
          <cell r="I2404">
            <v>39659</v>
          </cell>
          <cell r="O2404">
            <v>0.17424242399727796</v>
          </cell>
        </row>
        <row r="2405">
          <cell r="I2405">
            <v>39660</v>
          </cell>
          <cell r="O2405">
            <v>0.15557359285471248</v>
          </cell>
        </row>
        <row r="2406">
          <cell r="I2406">
            <v>39661</v>
          </cell>
          <cell r="O2406">
            <v>0.199134198854032</v>
          </cell>
        </row>
        <row r="2407">
          <cell r="I2407">
            <v>39662</v>
          </cell>
          <cell r="O2407">
            <v>0.1680194802830895</v>
          </cell>
        </row>
        <row r="2408">
          <cell r="I2408">
            <v>39663</v>
          </cell>
          <cell r="O2408">
            <v>0.18046536771146648</v>
          </cell>
        </row>
        <row r="2409">
          <cell r="I2409">
            <v>39664</v>
          </cell>
          <cell r="O2409">
            <v>0.15557359285471248</v>
          </cell>
        </row>
        <row r="2410">
          <cell r="I2410">
            <v>39665</v>
          </cell>
          <cell r="O2410">
            <v>0.14935064914052398</v>
          </cell>
        </row>
        <row r="2411">
          <cell r="I2411">
            <v>39666</v>
          </cell>
          <cell r="O2411">
            <v>0.13690476171214699</v>
          </cell>
        </row>
        <row r="2412">
          <cell r="I2412">
            <v>39667</v>
          </cell>
          <cell r="O2412">
            <v>0.13690476171214699</v>
          </cell>
        </row>
        <row r="2413">
          <cell r="I2413">
            <v>39668</v>
          </cell>
          <cell r="O2413">
            <v>0.161796536568901</v>
          </cell>
        </row>
        <row r="2414">
          <cell r="I2414">
            <v>39669</v>
          </cell>
          <cell r="O2414">
            <v>0.199134198854032</v>
          </cell>
        </row>
        <row r="2415">
          <cell r="I2415">
            <v>39670</v>
          </cell>
          <cell r="O2415">
            <v>0.18668831142565498</v>
          </cell>
        </row>
        <row r="2416">
          <cell r="I2416">
            <v>39671</v>
          </cell>
          <cell r="O2416">
            <v>0.19291125513984347</v>
          </cell>
        </row>
        <row r="2417">
          <cell r="I2417">
            <v>39672</v>
          </cell>
          <cell r="O2417">
            <v>0.18046536771146648</v>
          </cell>
        </row>
        <row r="2418">
          <cell r="I2418">
            <v>39673</v>
          </cell>
          <cell r="O2418">
            <v>0.1680194802830895</v>
          </cell>
        </row>
        <row r="2419">
          <cell r="I2419">
            <v>39674</v>
          </cell>
          <cell r="O2419">
            <v>0.17424242399727796</v>
          </cell>
        </row>
        <row r="2420">
          <cell r="I2420">
            <v>39675</v>
          </cell>
          <cell r="O2420">
            <v>0.161796536568901</v>
          </cell>
        </row>
        <row r="2421">
          <cell r="I2421">
            <v>39676</v>
          </cell>
          <cell r="O2421">
            <v>0.14935064914052398</v>
          </cell>
        </row>
        <row r="2422">
          <cell r="I2422">
            <v>39677</v>
          </cell>
          <cell r="O2422">
            <v>0.19291125513984347</v>
          </cell>
        </row>
        <row r="2423">
          <cell r="I2423">
            <v>39678</v>
          </cell>
          <cell r="O2423">
            <v>0.23647186113916296</v>
          </cell>
        </row>
        <row r="2424">
          <cell r="I2424">
            <v>39679</v>
          </cell>
          <cell r="O2424">
            <v>0.32981601685199047</v>
          </cell>
        </row>
        <row r="2425">
          <cell r="I2425">
            <v>39680</v>
          </cell>
          <cell r="O2425">
            <v>0.68452380856073491</v>
          </cell>
        </row>
        <row r="2426">
          <cell r="I2426">
            <v>39681</v>
          </cell>
          <cell r="O2426">
            <v>0.4916125534208915</v>
          </cell>
        </row>
        <row r="2427">
          <cell r="I2427">
            <v>39682</v>
          </cell>
          <cell r="O2427">
            <v>0.27380952342429399</v>
          </cell>
        </row>
        <row r="2428">
          <cell r="I2428">
            <v>39683</v>
          </cell>
          <cell r="O2428">
            <v>0.22402597371078597</v>
          </cell>
        </row>
        <row r="2429">
          <cell r="I2429">
            <v>39684</v>
          </cell>
          <cell r="O2429">
            <v>0.261363635995917</v>
          </cell>
        </row>
        <row r="2430">
          <cell r="I2430">
            <v>39685</v>
          </cell>
          <cell r="O2430">
            <v>0.54139610313439945</v>
          </cell>
        </row>
        <row r="2431">
          <cell r="I2431">
            <v>39686</v>
          </cell>
          <cell r="O2431">
            <v>0.28003246713848245</v>
          </cell>
        </row>
        <row r="2432">
          <cell r="I2432">
            <v>39687</v>
          </cell>
          <cell r="O2432">
            <v>0.22402597371078597</v>
          </cell>
        </row>
        <row r="2433">
          <cell r="I2433">
            <v>39688</v>
          </cell>
          <cell r="O2433">
            <v>0.21780302999659748</v>
          </cell>
        </row>
        <row r="2434">
          <cell r="I2434">
            <v>39689</v>
          </cell>
          <cell r="O2434">
            <v>0.2302489174249745</v>
          </cell>
        </row>
        <row r="2435">
          <cell r="I2435">
            <v>39690</v>
          </cell>
          <cell r="O2435">
            <v>0.2302489174249745</v>
          </cell>
        </row>
        <row r="2436">
          <cell r="I2436">
            <v>39691</v>
          </cell>
          <cell r="O2436">
            <v>0.36715367913712149</v>
          </cell>
        </row>
        <row r="2437">
          <cell r="I2437">
            <v>39692</v>
          </cell>
          <cell r="O2437">
            <v>0.30492424199523649</v>
          </cell>
        </row>
        <row r="2438">
          <cell r="I2438">
            <v>39693</v>
          </cell>
          <cell r="O2438">
            <v>0.3547077917087445</v>
          </cell>
        </row>
        <row r="2439">
          <cell r="I2439">
            <v>39694</v>
          </cell>
          <cell r="O2439">
            <v>0.19291125513984347</v>
          </cell>
        </row>
        <row r="2440">
          <cell r="I2440">
            <v>39695</v>
          </cell>
          <cell r="O2440">
            <v>0.18668831142565498</v>
          </cell>
        </row>
        <row r="2441">
          <cell r="I2441">
            <v>39696</v>
          </cell>
          <cell r="O2441">
            <v>0.19291125513984347</v>
          </cell>
        </row>
        <row r="2442">
          <cell r="I2442">
            <v>39697</v>
          </cell>
          <cell r="O2442">
            <v>0.19291125513984347</v>
          </cell>
        </row>
        <row r="2443">
          <cell r="I2443">
            <v>39698</v>
          </cell>
          <cell r="O2443">
            <v>0.20535714256822046</v>
          </cell>
        </row>
        <row r="2444">
          <cell r="I2444">
            <v>39699</v>
          </cell>
          <cell r="O2444">
            <v>0.21780302999659748</v>
          </cell>
        </row>
        <row r="2445">
          <cell r="I2445">
            <v>39700</v>
          </cell>
          <cell r="O2445">
            <v>0.21780302999659748</v>
          </cell>
        </row>
        <row r="2446">
          <cell r="I2446">
            <v>39701</v>
          </cell>
          <cell r="O2446">
            <v>0.20535714256822046</v>
          </cell>
        </row>
        <row r="2447">
          <cell r="I2447">
            <v>39702</v>
          </cell>
          <cell r="O2447">
            <v>0.21780302999659748</v>
          </cell>
        </row>
        <row r="2448">
          <cell r="I2448">
            <v>39703</v>
          </cell>
          <cell r="O2448">
            <v>0.22402597371078597</v>
          </cell>
        </row>
        <row r="2449">
          <cell r="I2449">
            <v>39704</v>
          </cell>
          <cell r="O2449">
            <v>0.18668831142565498</v>
          </cell>
        </row>
        <row r="2450">
          <cell r="I2450">
            <v>39705</v>
          </cell>
          <cell r="O2450">
            <v>0.199134198854032</v>
          </cell>
        </row>
        <row r="2451">
          <cell r="I2451">
            <v>39706</v>
          </cell>
          <cell r="O2451">
            <v>0.199134198854032</v>
          </cell>
        </row>
        <row r="2452">
          <cell r="I2452">
            <v>39707</v>
          </cell>
          <cell r="O2452">
            <v>0.21780302999659748</v>
          </cell>
        </row>
        <row r="2453">
          <cell r="I2453">
            <v>39708</v>
          </cell>
          <cell r="O2453">
            <v>0.28625541085267092</v>
          </cell>
        </row>
        <row r="2454">
          <cell r="I2454">
            <v>39709</v>
          </cell>
          <cell r="O2454">
            <v>0.18668831142565498</v>
          </cell>
        </row>
        <row r="2455">
          <cell r="I2455">
            <v>39710</v>
          </cell>
          <cell r="O2455">
            <v>0.18668831142565498</v>
          </cell>
        </row>
        <row r="2456">
          <cell r="I2456">
            <v>39711</v>
          </cell>
          <cell r="O2456">
            <v>0.19291125513984347</v>
          </cell>
        </row>
        <row r="2457">
          <cell r="I2457">
            <v>39712</v>
          </cell>
          <cell r="O2457">
            <v>0.26758657971010547</v>
          </cell>
        </row>
        <row r="2458">
          <cell r="I2458">
            <v>39713</v>
          </cell>
          <cell r="O2458">
            <v>0.36093073542293297</v>
          </cell>
        </row>
        <row r="2459">
          <cell r="I2459">
            <v>39714</v>
          </cell>
          <cell r="O2459">
            <v>0.261363635995917</v>
          </cell>
        </row>
        <row r="2460">
          <cell r="I2460">
            <v>39715</v>
          </cell>
          <cell r="O2460">
            <v>0.25514069228172848</v>
          </cell>
        </row>
        <row r="2461">
          <cell r="I2461">
            <v>39716</v>
          </cell>
          <cell r="O2461">
            <v>0.261363635995917</v>
          </cell>
        </row>
        <row r="2462">
          <cell r="I2462">
            <v>39717</v>
          </cell>
          <cell r="O2462">
            <v>0.26758657971010547</v>
          </cell>
        </row>
        <row r="2463">
          <cell r="I2463">
            <v>39718</v>
          </cell>
          <cell r="O2463">
            <v>0.26758657971010547</v>
          </cell>
        </row>
        <row r="2464">
          <cell r="I2464">
            <v>39719</v>
          </cell>
          <cell r="O2464">
            <v>0.25514069228172848</v>
          </cell>
        </row>
        <row r="2465">
          <cell r="I2465">
            <v>39720</v>
          </cell>
          <cell r="O2465">
            <v>0.24891774856753998</v>
          </cell>
        </row>
        <row r="2466">
          <cell r="I2466">
            <v>39721</v>
          </cell>
          <cell r="O2466">
            <v>0.27380952342429399</v>
          </cell>
        </row>
        <row r="2467">
          <cell r="I2467">
            <v>39722</v>
          </cell>
          <cell r="O2467">
            <v>0.2924783545668595</v>
          </cell>
        </row>
        <row r="2468">
          <cell r="I2468">
            <v>39723</v>
          </cell>
          <cell r="O2468">
            <v>0.323593073137802</v>
          </cell>
        </row>
        <row r="2469">
          <cell r="I2469">
            <v>39724</v>
          </cell>
          <cell r="O2469">
            <v>0.68452380856073491</v>
          </cell>
        </row>
        <row r="2470">
          <cell r="I2470">
            <v>39725</v>
          </cell>
          <cell r="O2470">
            <v>1.3068181799795848</v>
          </cell>
        </row>
        <row r="2471">
          <cell r="I2471">
            <v>39726</v>
          </cell>
          <cell r="O2471">
            <v>0.49783549713507996</v>
          </cell>
        </row>
        <row r="2472">
          <cell r="I2472">
            <v>39727</v>
          </cell>
          <cell r="O2472">
            <v>0.41693722885062945</v>
          </cell>
        </row>
        <row r="2473">
          <cell r="I2473">
            <v>39728</v>
          </cell>
          <cell r="O2473">
            <v>0.53517315942021093</v>
          </cell>
        </row>
        <row r="2474">
          <cell r="I2474">
            <v>39729</v>
          </cell>
          <cell r="O2474">
            <v>0.32981601685199047</v>
          </cell>
        </row>
        <row r="2475">
          <cell r="I2475">
            <v>39730</v>
          </cell>
          <cell r="O2475">
            <v>0.29870129828104797</v>
          </cell>
        </row>
        <row r="2476">
          <cell r="I2476">
            <v>39731</v>
          </cell>
          <cell r="O2476">
            <v>0.34848484799455592</v>
          </cell>
        </row>
        <row r="2477">
          <cell r="I2477">
            <v>39732</v>
          </cell>
          <cell r="O2477">
            <v>0.27380952342429399</v>
          </cell>
        </row>
        <row r="2478">
          <cell r="I2478">
            <v>39733</v>
          </cell>
          <cell r="O2478">
            <v>0.22402597371078597</v>
          </cell>
        </row>
        <row r="2479">
          <cell r="I2479">
            <v>39734</v>
          </cell>
          <cell r="O2479">
            <v>0.199134198854032</v>
          </cell>
        </row>
        <row r="2480">
          <cell r="I2480">
            <v>39735</v>
          </cell>
          <cell r="O2480">
            <v>0.19291125513984347</v>
          </cell>
        </row>
        <row r="2481">
          <cell r="I2481">
            <v>39736</v>
          </cell>
          <cell r="O2481">
            <v>0.18046536771146648</v>
          </cell>
        </row>
        <row r="2482">
          <cell r="I2482">
            <v>39737</v>
          </cell>
          <cell r="O2482">
            <v>0.17424242399727796</v>
          </cell>
        </row>
        <row r="2483">
          <cell r="I2483">
            <v>39738</v>
          </cell>
          <cell r="O2483">
            <v>0.1680194802830895</v>
          </cell>
        </row>
        <row r="2484">
          <cell r="I2484">
            <v>39739</v>
          </cell>
          <cell r="O2484">
            <v>0.161796536568901</v>
          </cell>
        </row>
        <row r="2485">
          <cell r="I2485">
            <v>39740</v>
          </cell>
          <cell r="O2485">
            <v>0.10579004314120449</v>
          </cell>
        </row>
        <row r="2486">
          <cell r="I2486">
            <v>39741</v>
          </cell>
          <cell r="O2486">
            <v>0.20535714256822046</v>
          </cell>
        </row>
        <row r="2487">
          <cell r="I2487">
            <v>39742</v>
          </cell>
          <cell r="O2487">
            <v>0.14935064914052398</v>
          </cell>
        </row>
        <row r="2488">
          <cell r="I2488">
            <v>39743</v>
          </cell>
          <cell r="O2488">
            <v>9.9567099427015998E-2</v>
          </cell>
        </row>
        <row r="2489">
          <cell r="I2489">
            <v>39744</v>
          </cell>
          <cell r="O2489">
            <v>8.7121211998638981E-2</v>
          </cell>
        </row>
        <row r="2490">
          <cell r="I2490">
            <v>39745</v>
          </cell>
          <cell r="O2490">
            <v>8.08982682844505E-2</v>
          </cell>
        </row>
        <row r="2491">
          <cell r="I2491">
            <v>39746</v>
          </cell>
          <cell r="O2491">
            <v>0.10579004314120449</v>
          </cell>
        </row>
        <row r="2492">
          <cell r="I2492">
            <v>39747</v>
          </cell>
          <cell r="O2492">
            <v>0.26758657971010547</v>
          </cell>
        </row>
        <row r="2493">
          <cell r="I2493">
            <v>39748</v>
          </cell>
          <cell r="O2493">
            <v>0.41693722885062945</v>
          </cell>
        </row>
        <row r="2494">
          <cell r="I2494">
            <v>39749</v>
          </cell>
          <cell r="O2494">
            <v>0.39204545399387547</v>
          </cell>
        </row>
        <row r="2495">
          <cell r="I2495">
            <v>39750</v>
          </cell>
          <cell r="O2495">
            <v>0.40449134142225246</v>
          </cell>
        </row>
        <row r="2496">
          <cell r="I2496">
            <v>39751</v>
          </cell>
          <cell r="O2496">
            <v>0.46049783484994899</v>
          </cell>
        </row>
        <row r="2497">
          <cell r="I2497">
            <v>39752</v>
          </cell>
          <cell r="O2497">
            <v>0.6160714277046615</v>
          </cell>
        </row>
        <row r="2498">
          <cell r="I2498">
            <v>39753</v>
          </cell>
          <cell r="O2498">
            <v>0.4916125534208915</v>
          </cell>
        </row>
        <row r="2499">
          <cell r="I2499">
            <v>39754</v>
          </cell>
          <cell r="O2499">
            <v>0.74675324570261992</v>
          </cell>
        </row>
        <row r="2500">
          <cell r="I2500">
            <v>39755</v>
          </cell>
          <cell r="O2500">
            <v>0.99567099427015993</v>
          </cell>
        </row>
        <row r="2501">
          <cell r="I2501">
            <v>39756</v>
          </cell>
          <cell r="O2501">
            <v>1.4312770542633548</v>
          </cell>
        </row>
        <row r="2502">
          <cell r="I2502">
            <v>39757</v>
          </cell>
          <cell r="O2502">
            <v>0.6160714277046615</v>
          </cell>
        </row>
        <row r="2503">
          <cell r="I2503">
            <v>39758</v>
          </cell>
          <cell r="O2503">
            <v>1.3068181799795848</v>
          </cell>
        </row>
        <row r="2504">
          <cell r="I2504">
            <v>39759</v>
          </cell>
          <cell r="O2504">
            <v>0.54139610313439945</v>
          </cell>
        </row>
        <row r="2505">
          <cell r="I2505">
            <v>39760</v>
          </cell>
          <cell r="O2505">
            <v>0.62229437141884991</v>
          </cell>
        </row>
        <row r="2506">
          <cell r="I2506">
            <v>39761</v>
          </cell>
          <cell r="O2506">
            <v>0.45427489113576042</v>
          </cell>
        </row>
        <row r="2507">
          <cell r="I2507">
            <v>39762</v>
          </cell>
          <cell r="O2507">
            <v>0.42938311627900649</v>
          </cell>
        </row>
        <row r="2508">
          <cell r="I2508">
            <v>39763</v>
          </cell>
          <cell r="O2508">
            <v>0.99567099427015993</v>
          </cell>
        </row>
        <row r="2509">
          <cell r="I2509">
            <v>39764</v>
          </cell>
          <cell r="O2509">
            <v>2.4891774856753996</v>
          </cell>
        </row>
        <row r="2510">
          <cell r="I2510">
            <v>39765</v>
          </cell>
          <cell r="O2510">
            <v>3.0492424199523649</v>
          </cell>
        </row>
        <row r="2511">
          <cell r="I2511">
            <v>39766</v>
          </cell>
          <cell r="O2511">
            <v>0.87121211998638992</v>
          </cell>
        </row>
        <row r="2512">
          <cell r="I2512">
            <v>39767</v>
          </cell>
          <cell r="O2512">
            <v>0.62229437141884991</v>
          </cell>
        </row>
        <row r="2513">
          <cell r="I2513">
            <v>39768</v>
          </cell>
          <cell r="O2513">
            <v>0.49783549713507996</v>
          </cell>
        </row>
        <row r="2514">
          <cell r="I2514">
            <v>39769</v>
          </cell>
          <cell r="O2514">
            <v>0.40449134142225246</v>
          </cell>
        </row>
        <row r="2515">
          <cell r="I2515">
            <v>39770</v>
          </cell>
          <cell r="O2515">
            <v>0.34226190428036746</v>
          </cell>
        </row>
        <row r="2516">
          <cell r="I2516">
            <v>39771</v>
          </cell>
          <cell r="O2516">
            <v>0.29870129828104797</v>
          </cell>
        </row>
        <row r="2517">
          <cell r="I2517">
            <v>39772</v>
          </cell>
          <cell r="O2517">
            <v>0.93344155712827492</v>
          </cell>
        </row>
        <row r="2518">
          <cell r="I2518">
            <v>39773</v>
          </cell>
          <cell r="O2518">
            <v>0.68452380856073491</v>
          </cell>
        </row>
        <row r="2519">
          <cell r="I2519">
            <v>39774</v>
          </cell>
          <cell r="O2519">
            <v>0.42938311627900649</v>
          </cell>
        </row>
        <row r="2520">
          <cell r="I2520">
            <v>39775</v>
          </cell>
          <cell r="O2520">
            <v>0.32981601685199047</v>
          </cell>
        </row>
        <row r="2521">
          <cell r="I2521">
            <v>39776</v>
          </cell>
          <cell r="O2521">
            <v>0.26758657971010547</v>
          </cell>
        </row>
        <row r="2522">
          <cell r="I2522">
            <v>39777</v>
          </cell>
          <cell r="O2522">
            <v>0.33603896056617899</v>
          </cell>
        </row>
        <row r="2523">
          <cell r="I2523">
            <v>39778</v>
          </cell>
          <cell r="O2523">
            <v>0.33603896056617899</v>
          </cell>
        </row>
        <row r="2524">
          <cell r="I2524">
            <v>39779</v>
          </cell>
          <cell r="O2524">
            <v>0.24269480485335146</v>
          </cell>
        </row>
        <row r="2525">
          <cell r="I2525">
            <v>39780</v>
          </cell>
          <cell r="O2525">
            <v>0.2302489174249745</v>
          </cell>
        </row>
        <row r="2526">
          <cell r="I2526">
            <v>39781</v>
          </cell>
          <cell r="O2526">
            <v>0.21780302999659748</v>
          </cell>
        </row>
        <row r="2527">
          <cell r="I2527">
            <v>39782</v>
          </cell>
          <cell r="O2527">
            <v>0.21158008628240899</v>
          </cell>
        </row>
        <row r="2528">
          <cell r="I2528">
            <v>39783</v>
          </cell>
          <cell r="O2528">
            <v>0.24269480485335146</v>
          </cell>
        </row>
        <row r="2529">
          <cell r="I2529">
            <v>39784</v>
          </cell>
          <cell r="O2529">
            <v>0.87121211998638992</v>
          </cell>
        </row>
        <row r="2530">
          <cell r="I2530">
            <v>39785</v>
          </cell>
          <cell r="O2530">
            <v>0.42938311627900649</v>
          </cell>
        </row>
        <row r="2531">
          <cell r="I2531">
            <v>39786</v>
          </cell>
          <cell r="O2531">
            <v>0.2924783545668595</v>
          </cell>
        </row>
        <row r="2532">
          <cell r="I2532">
            <v>39787</v>
          </cell>
          <cell r="O2532">
            <v>0.24891774856753998</v>
          </cell>
        </row>
        <row r="2533">
          <cell r="I2533">
            <v>39788</v>
          </cell>
          <cell r="O2533">
            <v>0.199134198854032</v>
          </cell>
        </row>
        <row r="2534">
          <cell r="I2534">
            <v>39789</v>
          </cell>
          <cell r="O2534">
            <v>0.25514069228172848</v>
          </cell>
        </row>
        <row r="2535">
          <cell r="I2535">
            <v>39790</v>
          </cell>
          <cell r="O2535">
            <v>0.24891774856753998</v>
          </cell>
        </row>
        <row r="2536">
          <cell r="I2536">
            <v>39791</v>
          </cell>
          <cell r="O2536">
            <v>0.20535714256822046</v>
          </cell>
        </row>
        <row r="2537">
          <cell r="I2537">
            <v>39792</v>
          </cell>
          <cell r="O2537">
            <v>0.17424242399727796</v>
          </cell>
        </row>
        <row r="2538">
          <cell r="I2538">
            <v>39793</v>
          </cell>
          <cell r="O2538">
            <v>0.1680194802830895</v>
          </cell>
        </row>
        <row r="2539">
          <cell r="I2539">
            <v>39794</v>
          </cell>
          <cell r="O2539">
            <v>0.50405844084926843</v>
          </cell>
        </row>
        <row r="2540">
          <cell r="I2540">
            <v>39795</v>
          </cell>
          <cell r="O2540">
            <v>0.80898268284450492</v>
          </cell>
        </row>
        <row r="2541">
          <cell r="I2541">
            <v>39796</v>
          </cell>
          <cell r="O2541">
            <v>0.54139610313439945</v>
          </cell>
        </row>
        <row r="2542">
          <cell r="I2542">
            <v>39797</v>
          </cell>
          <cell r="O2542">
            <v>0.39204545399387547</v>
          </cell>
        </row>
        <row r="2543">
          <cell r="I2543">
            <v>39798</v>
          </cell>
          <cell r="O2543">
            <v>0.27380952342429399</v>
          </cell>
        </row>
        <row r="2544">
          <cell r="I2544">
            <v>39799</v>
          </cell>
          <cell r="O2544">
            <v>0.32981601685199047</v>
          </cell>
        </row>
        <row r="2545">
          <cell r="I2545">
            <v>39800</v>
          </cell>
          <cell r="O2545">
            <v>1.0579004314120448</v>
          </cell>
        </row>
        <row r="2546">
          <cell r="I2546">
            <v>39801</v>
          </cell>
          <cell r="O2546">
            <v>0.74675324570261992</v>
          </cell>
        </row>
        <row r="2547">
          <cell r="I2547">
            <v>39802</v>
          </cell>
          <cell r="O2547">
            <v>0.56628787799115343</v>
          </cell>
        </row>
        <row r="2548">
          <cell r="I2548">
            <v>39803</v>
          </cell>
          <cell r="O2548">
            <v>0.60362554027628434</v>
          </cell>
        </row>
        <row r="2549">
          <cell r="I2549">
            <v>39804</v>
          </cell>
          <cell r="O2549">
            <v>0.57251082170534184</v>
          </cell>
        </row>
        <row r="2550">
          <cell r="I2550">
            <v>39805</v>
          </cell>
          <cell r="O2550">
            <v>0.48538960970670292</v>
          </cell>
        </row>
        <row r="2551">
          <cell r="I2551">
            <v>39806</v>
          </cell>
          <cell r="O2551">
            <v>0.99567099427015993</v>
          </cell>
        </row>
        <row r="2552">
          <cell r="I2552">
            <v>39807</v>
          </cell>
          <cell r="O2552">
            <v>2.3647186113916296</v>
          </cell>
        </row>
        <row r="2553">
          <cell r="I2553">
            <v>39808</v>
          </cell>
          <cell r="O2553">
            <v>1.8668831142565498</v>
          </cell>
        </row>
        <row r="2554">
          <cell r="I2554">
            <v>39809</v>
          </cell>
          <cell r="O2554">
            <v>4.6672077856413745</v>
          </cell>
        </row>
        <row r="2555">
          <cell r="I2555">
            <v>39810</v>
          </cell>
          <cell r="O2555">
            <v>8.8988095112895547</v>
          </cell>
        </row>
        <row r="2556">
          <cell r="I2556">
            <v>39811</v>
          </cell>
          <cell r="O2556">
            <v>10.765692625546103</v>
          </cell>
        </row>
        <row r="2557">
          <cell r="I2557">
            <v>39812</v>
          </cell>
          <cell r="O2557">
            <v>9.334415571282749</v>
          </cell>
        </row>
        <row r="2558">
          <cell r="I2558">
            <v>39813</v>
          </cell>
          <cell r="O2558">
            <v>6.4718614627560394</v>
          </cell>
        </row>
        <row r="2559">
          <cell r="I2559">
            <v>39814</v>
          </cell>
          <cell r="O2559">
            <v>7.0319263970330042</v>
          </cell>
        </row>
        <row r="2560">
          <cell r="I2560">
            <v>39815</v>
          </cell>
          <cell r="O2560">
            <v>7.0319263970330042</v>
          </cell>
        </row>
        <row r="2561">
          <cell r="I2561">
            <v>39816</v>
          </cell>
          <cell r="O2561">
            <v>9.4588744455665186</v>
          </cell>
        </row>
        <row r="2562">
          <cell r="I2562">
            <v>39817</v>
          </cell>
          <cell r="O2562">
            <v>4.3560605999319497</v>
          </cell>
        </row>
        <row r="2563">
          <cell r="I2563">
            <v>39818</v>
          </cell>
          <cell r="O2563">
            <v>6.7207792113235794</v>
          </cell>
        </row>
        <row r="2564">
          <cell r="I2564">
            <v>39819</v>
          </cell>
          <cell r="O2564">
            <v>4.791666659925145</v>
          </cell>
        </row>
        <row r="2565">
          <cell r="I2565">
            <v>39820</v>
          </cell>
          <cell r="O2565">
            <v>6.4096320256141546</v>
          </cell>
        </row>
        <row r="2566">
          <cell r="I2566">
            <v>39821</v>
          </cell>
          <cell r="O2566">
            <v>9.1477272598570938</v>
          </cell>
        </row>
        <row r="2567">
          <cell r="I2567">
            <v>39822</v>
          </cell>
          <cell r="O2567">
            <v>3.7337662285130997</v>
          </cell>
        </row>
        <row r="2568">
          <cell r="I2568">
            <v>39823</v>
          </cell>
          <cell r="O2568">
            <v>2.8003246713848249</v>
          </cell>
        </row>
        <row r="2569">
          <cell r="I2569">
            <v>39824</v>
          </cell>
          <cell r="O2569">
            <v>2.4269480485335149</v>
          </cell>
        </row>
        <row r="2570">
          <cell r="I2570">
            <v>39825</v>
          </cell>
          <cell r="O2570">
            <v>2.1158008628240896</v>
          </cell>
        </row>
        <row r="2571">
          <cell r="I2571">
            <v>39826</v>
          </cell>
          <cell r="O2571">
            <v>1.7424242399727798</v>
          </cell>
        </row>
        <row r="2572">
          <cell r="I2572">
            <v>39827</v>
          </cell>
          <cell r="O2572">
            <v>1.5557359285471248</v>
          </cell>
        </row>
        <row r="2573">
          <cell r="I2573">
            <v>39828</v>
          </cell>
          <cell r="O2573">
            <v>1.4312770542633548</v>
          </cell>
        </row>
        <row r="2574">
          <cell r="I2574">
            <v>39829</v>
          </cell>
          <cell r="O2574">
            <v>1.3068181799795848</v>
          </cell>
        </row>
        <row r="2575">
          <cell r="I2575">
            <v>39830</v>
          </cell>
          <cell r="O2575">
            <v>1.1823593056958148</v>
          </cell>
        </row>
        <row r="2576">
          <cell r="I2576">
            <v>39831</v>
          </cell>
          <cell r="O2576">
            <v>1.1201298685539298</v>
          </cell>
        </row>
        <row r="2577">
          <cell r="I2577">
            <v>39832</v>
          </cell>
          <cell r="O2577">
            <v>1.0579004314120448</v>
          </cell>
        </row>
        <row r="2578">
          <cell r="I2578">
            <v>39833</v>
          </cell>
          <cell r="O2578">
            <v>0.99567099427015993</v>
          </cell>
        </row>
        <row r="2579">
          <cell r="I2579">
            <v>39834</v>
          </cell>
          <cell r="O2579">
            <v>0.93344155712827492</v>
          </cell>
        </row>
        <row r="2580">
          <cell r="I2580">
            <v>39835</v>
          </cell>
          <cell r="O2580">
            <v>0.93344155712827492</v>
          </cell>
        </row>
        <row r="2581">
          <cell r="I2581">
            <v>39836</v>
          </cell>
          <cell r="O2581">
            <v>0.87121211998638992</v>
          </cell>
        </row>
        <row r="2582">
          <cell r="I2582">
            <v>39837</v>
          </cell>
          <cell r="O2582">
            <v>0.87121211998638992</v>
          </cell>
        </row>
        <row r="2583">
          <cell r="I2583">
            <v>39838</v>
          </cell>
          <cell r="O2583">
            <v>1.1201298685539298</v>
          </cell>
        </row>
        <row r="2584">
          <cell r="I2584">
            <v>39839</v>
          </cell>
          <cell r="O2584">
            <v>0.93344155712827492</v>
          </cell>
        </row>
        <row r="2585">
          <cell r="I2585">
            <v>39840</v>
          </cell>
          <cell r="O2585">
            <v>0.99567099427015993</v>
          </cell>
        </row>
        <row r="2586">
          <cell r="I2586">
            <v>39841</v>
          </cell>
          <cell r="O2586">
            <v>0.93344155712827492</v>
          </cell>
        </row>
        <row r="2587">
          <cell r="I2587">
            <v>39842</v>
          </cell>
          <cell r="O2587">
            <v>0.87121211998638992</v>
          </cell>
        </row>
        <row r="2588">
          <cell r="I2588">
            <v>39843</v>
          </cell>
          <cell r="O2588">
            <v>0.80898268284450492</v>
          </cell>
        </row>
        <row r="2589">
          <cell r="I2589">
            <v>39844</v>
          </cell>
          <cell r="O2589">
            <v>0.74675324570261992</v>
          </cell>
        </row>
        <row r="2590">
          <cell r="I2590">
            <v>39845</v>
          </cell>
          <cell r="O2590">
            <v>0.74675324570261992</v>
          </cell>
        </row>
        <row r="2591">
          <cell r="I2591">
            <v>39846</v>
          </cell>
          <cell r="O2591">
            <v>0.74675324570261992</v>
          </cell>
        </row>
        <row r="2592">
          <cell r="I2592">
            <v>39847</v>
          </cell>
          <cell r="O2592">
            <v>0.74675324570261992</v>
          </cell>
        </row>
        <row r="2593">
          <cell r="I2593">
            <v>39848</v>
          </cell>
          <cell r="O2593">
            <v>0.68452380856073491</v>
          </cell>
        </row>
        <row r="2594">
          <cell r="I2594">
            <v>39849</v>
          </cell>
          <cell r="O2594">
            <v>0.68452380856073491</v>
          </cell>
        </row>
        <row r="2595">
          <cell r="I2595">
            <v>39850</v>
          </cell>
          <cell r="O2595">
            <v>0.80898268284450492</v>
          </cell>
        </row>
        <row r="2596">
          <cell r="I2596">
            <v>39851</v>
          </cell>
          <cell r="O2596">
            <v>0.74675324570261992</v>
          </cell>
        </row>
        <row r="2597">
          <cell r="I2597">
            <v>39852</v>
          </cell>
          <cell r="O2597">
            <v>0.68452380856073491</v>
          </cell>
        </row>
        <row r="2598">
          <cell r="I2598">
            <v>39853</v>
          </cell>
          <cell r="O2598">
            <v>0.74675324570261992</v>
          </cell>
        </row>
        <row r="2599">
          <cell r="I2599">
            <v>39854</v>
          </cell>
          <cell r="O2599">
            <v>0.93344155712827492</v>
          </cell>
        </row>
        <row r="2600">
          <cell r="I2600">
            <v>39855</v>
          </cell>
          <cell r="O2600">
            <v>0.87121211998638992</v>
          </cell>
        </row>
        <row r="2601">
          <cell r="I2601">
            <v>39856</v>
          </cell>
          <cell r="O2601">
            <v>0.68452380856073491</v>
          </cell>
        </row>
        <row r="2602">
          <cell r="I2602">
            <v>39857</v>
          </cell>
          <cell r="O2602">
            <v>0.74675324570261992</v>
          </cell>
        </row>
        <row r="2603">
          <cell r="I2603">
            <v>39858</v>
          </cell>
          <cell r="O2603">
            <v>0.74675324570261992</v>
          </cell>
        </row>
        <row r="2604">
          <cell r="I2604">
            <v>39859</v>
          </cell>
          <cell r="O2604">
            <v>0.74675324570261992</v>
          </cell>
        </row>
        <row r="2605">
          <cell r="I2605">
            <v>39860</v>
          </cell>
          <cell r="O2605">
            <v>0.74675324570261992</v>
          </cell>
        </row>
        <row r="2606">
          <cell r="I2606">
            <v>39861</v>
          </cell>
          <cell r="O2606">
            <v>0.68452380856073491</v>
          </cell>
        </row>
        <row r="2607">
          <cell r="I2607">
            <v>39862</v>
          </cell>
          <cell r="O2607">
            <v>0.62229437141884991</v>
          </cell>
        </row>
        <row r="2608">
          <cell r="I2608">
            <v>39863</v>
          </cell>
          <cell r="O2608">
            <v>0.62229437141884991</v>
          </cell>
        </row>
        <row r="2609">
          <cell r="I2609">
            <v>39864</v>
          </cell>
          <cell r="O2609">
            <v>0.59740259656209593</v>
          </cell>
        </row>
        <row r="2610">
          <cell r="I2610">
            <v>39865</v>
          </cell>
          <cell r="O2610">
            <v>0.59740259656209593</v>
          </cell>
        </row>
        <row r="2611">
          <cell r="I2611">
            <v>39866</v>
          </cell>
          <cell r="O2611">
            <v>0.62229437141884991</v>
          </cell>
        </row>
        <row r="2612">
          <cell r="I2612">
            <v>39867</v>
          </cell>
          <cell r="O2612">
            <v>1.1201298685539298</v>
          </cell>
        </row>
        <row r="2613">
          <cell r="I2613">
            <v>39868</v>
          </cell>
          <cell r="O2613">
            <v>1.9291125513984348</v>
          </cell>
        </row>
        <row r="2614">
          <cell r="I2614">
            <v>39869</v>
          </cell>
          <cell r="O2614">
            <v>1.7424242399727798</v>
          </cell>
        </row>
        <row r="2615">
          <cell r="I2615">
            <v>39870</v>
          </cell>
          <cell r="O2615">
            <v>1.3690476171214698</v>
          </cell>
        </row>
        <row r="2616">
          <cell r="I2616">
            <v>39871</v>
          </cell>
          <cell r="O2616">
            <v>1.1201298685539298</v>
          </cell>
        </row>
        <row r="2617">
          <cell r="I2617">
            <v>39872</v>
          </cell>
          <cell r="O2617">
            <v>0.99567099427015993</v>
          </cell>
        </row>
        <row r="2618">
          <cell r="I2618">
            <v>39873</v>
          </cell>
          <cell r="O2618">
            <v>0.99567099427015993</v>
          </cell>
        </row>
        <row r="2619">
          <cell r="I2619">
            <v>39874</v>
          </cell>
          <cell r="O2619">
            <v>1.4935064914052398</v>
          </cell>
        </row>
        <row r="2620">
          <cell r="I2620">
            <v>39875</v>
          </cell>
          <cell r="O2620">
            <v>1.8668831142565498</v>
          </cell>
        </row>
        <row r="2621">
          <cell r="I2621">
            <v>39876</v>
          </cell>
          <cell r="O2621">
            <v>1.6179653656890098</v>
          </cell>
        </row>
        <row r="2622">
          <cell r="I2622">
            <v>39877</v>
          </cell>
          <cell r="O2622">
            <v>1.5557359285471248</v>
          </cell>
        </row>
        <row r="2623">
          <cell r="I2623">
            <v>39878</v>
          </cell>
          <cell r="O2623">
            <v>1.3068181799795848</v>
          </cell>
        </row>
        <row r="2624">
          <cell r="I2624">
            <v>39879</v>
          </cell>
          <cell r="O2624">
            <v>0.99567099427015993</v>
          </cell>
        </row>
        <row r="2625">
          <cell r="I2625">
            <v>39880</v>
          </cell>
          <cell r="O2625">
            <v>0.93344155712827492</v>
          </cell>
        </row>
        <row r="2626">
          <cell r="I2626">
            <v>39881</v>
          </cell>
          <cell r="O2626">
            <v>1.0579004314120448</v>
          </cell>
        </row>
        <row r="2627">
          <cell r="I2627">
            <v>39882</v>
          </cell>
          <cell r="O2627">
            <v>1.1201298685539298</v>
          </cell>
        </row>
        <row r="2628">
          <cell r="I2628">
            <v>39883</v>
          </cell>
          <cell r="O2628">
            <v>0.93344155712827492</v>
          </cell>
        </row>
        <row r="2629">
          <cell r="I2629">
            <v>39884</v>
          </cell>
          <cell r="O2629">
            <v>0.80898268284450492</v>
          </cell>
        </row>
        <row r="2630">
          <cell r="I2630">
            <v>39885</v>
          </cell>
          <cell r="O2630">
            <v>0.74675324570261992</v>
          </cell>
        </row>
        <row r="2631">
          <cell r="I2631">
            <v>39886</v>
          </cell>
          <cell r="O2631">
            <v>1.3690476171214698</v>
          </cell>
        </row>
        <row r="2632">
          <cell r="I2632">
            <v>39887</v>
          </cell>
          <cell r="O2632">
            <v>4.9783549713507993</v>
          </cell>
        </row>
        <row r="2633">
          <cell r="I2633">
            <v>39888</v>
          </cell>
          <cell r="O2633">
            <v>3.4226190428036745</v>
          </cell>
        </row>
        <row r="2634">
          <cell r="I2634">
            <v>39889</v>
          </cell>
          <cell r="O2634">
            <v>2.3647186113916296</v>
          </cell>
        </row>
        <row r="2635">
          <cell r="I2635">
            <v>39890</v>
          </cell>
          <cell r="O2635">
            <v>1.8046536771146648</v>
          </cell>
        </row>
        <row r="2636">
          <cell r="I2636">
            <v>39891</v>
          </cell>
          <cell r="O2636">
            <v>1.4935064914052398</v>
          </cell>
        </row>
        <row r="2637">
          <cell r="I2637">
            <v>39892</v>
          </cell>
          <cell r="O2637">
            <v>1.3068181799795848</v>
          </cell>
        </row>
        <row r="2638">
          <cell r="I2638">
            <v>39893</v>
          </cell>
          <cell r="O2638">
            <v>1.2445887428376998</v>
          </cell>
        </row>
        <row r="2639">
          <cell r="I2639">
            <v>39894</v>
          </cell>
          <cell r="O2639">
            <v>1.1823593056958148</v>
          </cell>
        </row>
        <row r="2640">
          <cell r="I2640">
            <v>39895</v>
          </cell>
          <cell r="O2640">
            <v>1.1201298685539298</v>
          </cell>
        </row>
        <row r="2641">
          <cell r="I2641">
            <v>39896</v>
          </cell>
          <cell r="O2641">
            <v>1.1823593056958148</v>
          </cell>
        </row>
        <row r="2642">
          <cell r="I2642">
            <v>39897</v>
          </cell>
          <cell r="O2642">
            <v>1.2445887428376998</v>
          </cell>
        </row>
        <row r="2643">
          <cell r="I2643">
            <v>39898</v>
          </cell>
          <cell r="O2643">
            <v>1.1201298685539298</v>
          </cell>
        </row>
        <row r="2644">
          <cell r="I2644">
            <v>39899</v>
          </cell>
          <cell r="O2644">
            <v>0.99567099427015993</v>
          </cell>
        </row>
        <row r="2645">
          <cell r="I2645">
            <v>39900</v>
          </cell>
          <cell r="O2645">
            <v>1.3690476171214698</v>
          </cell>
        </row>
        <row r="2646">
          <cell r="I2646">
            <v>39901</v>
          </cell>
          <cell r="O2646">
            <v>1.3690476171214698</v>
          </cell>
        </row>
        <row r="2647">
          <cell r="I2647">
            <v>39902</v>
          </cell>
          <cell r="O2647">
            <v>1.0579004314120448</v>
          </cell>
        </row>
        <row r="2648">
          <cell r="I2648">
            <v>39903</v>
          </cell>
          <cell r="O2648">
            <v>1.0579004314120448</v>
          </cell>
        </row>
        <row r="2649">
          <cell r="I2649">
            <v>39904</v>
          </cell>
          <cell r="O2649">
            <v>1.1201298685539298</v>
          </cell>
        </row>
        <row r="2650">
          <cell r="I2650">
            <v>39905</v>
          </cell>
          <cell r="O2650">
            <v>1.6179653656890098</v>
          </cell>
        </row>
        <row r="2651">
          <cell r="I2651">
            <v>39906</v>
          </cell>
          <cell r="O2651">
            <v>1.3068181799795848</v>
          </cell>
        </row>
        <row r="2652">
          <cell r="I2652">
            <v>39907</v>
          </cell>
          <cell r="O2652">
            <v>1.0579004314120448</v>
          </cell>
        </row>
        <row r="2653">
          <cell r="I2653">
            <v>39908</v>
          </cell>
          <cell r="O2653">
            <v>0.99567099427015993</v>
          </cell>
        </row>
        <row r="2654">
          <cell r="I2654">
            <v>39909</v>
          </cell>
          <cell r="O2654">
            <v>0.93344155712827492</v>
          </cell>
        </row>
        <row r="2655">
          <cell r="I2655">
            <v>39910</v>
          </cell>
          <cell r="O2655">
            <v>0.87121211998638992</v>
          </cell>
        </row>
        <row r="2656">
          <cell r="I2656">
            <v>39911</v>
          </cell>
          <cell r="O2656">
            <v>0.87121211998638992</v>
          </cell>
        </row>
        <row r="2657">
          <cell r="I2657">
            <v>39912</v>
          </cell>
          <cell r="O2657">
            <v>0.87121211998638992</v>
          </cell>
        </row>
        <row r="2658">
          <cell r="I2658">
            <v>39913</v>
          </cell>
          <cell r="O2658">
            <v>0.93344155712827492</v>
          </cell>
        </row>
        <row r="2659">
          <cell r="I2659">
            <v>39914</v>
          </cell>
          <cell r="O2659">
            <v>0.80898268284450492</v>
          </cell>
        </row>
        <row r="2660">
          <cell r="I2660">
            <v>39915</v>
          </cell>
          <cell r="O2660">
            <v>0.93344155712827492</v>
          </cell>
        </row>
        <row r="2661">
          <cell r="I2661">
            <v>39916</v>
          </cell>
          <cell r="O2661">
            <v>1.0579004314120448</v>
          </cell>
        </row>
        <row r="2662">
          <cell r="I2662">
            <v>39917</v>
          </cell>
          <cell r="O2662">
            <v>0.87121211998638992</v>
          </cell>
        </row>
        <row r="2663">
          <cell r="I2663">
            <v>39918</v>
          </cell>
          <cell r="O2663">
            <v>0.80898268284450492</v>
          </cell>
        </row>
        <row r="2664">
          <cell r="I2664">
            <v>39919</v>
          </cell>
          <cell r="O2664">
            <v>0.68452380856073491</v>
          </cell>
        </row>
        <row r="2665">
          <cell r="I2665">
            <v>39920</v>
          </cell>
          <cell r="O2665">
            <v>0.80898268284450492</v>
          </cell>
        </row>
        <row r="2666">
          <cell r="I2666">
            <v>39921</v>
          </cell>
          <cell r="O2666">
            <v>0.68452380856073491</v>
          </cell>
        </row>
        <row r="2667">
          <cell r="I2667">
            <v>39922</v>
          </cell>
          <cell r="O2667">
            <v>0.68452380856073491</v>
          </cell>
        </row>
        <row r="2668">
          <cell r="I2668">
            <v>39923</v>
          </cell>
          <cell r="O2668">
            <v>0.68452380856073491</v>
          </cell>
        </row>
        <row r="2669">
          <cell r="I2669">
            <v>39924</v>
          </cell>
          <cell r="O2669">
            <v>0.68452380856073491</v>
          </cell>
        </row>
        <row r="2670">
          <cell r="I2670">
            <v>39925</v>
          </cell>
          <cell r="O2670">
            <v>0.62229437141884991</v>
          </cell>
        </row>
        <row r="2671">
          <cell r="I2671">
            <v>39926</v>
          </cell>
          <cell r="O2671">
            <v>0.59740259656209593</v>
          </cell>
        </row>
        <row r="2672">
          <cell r="I2672">
            <v>39927</v>
          </cell>
          <cell r="O2672">
            <v>0.56628787799115343</v>
          </cell>
        </row>
        <row r="2673">
          <cell r="I2673">
            <v>39928</v>
          </cell>
          <cell r="O2673">
            <v>0.53517315942021093</v>
          </cell>
        </row>
        <row r="2674">
          <cell r="I2674">
            <v>39929</v>
          </cell>
          <cell r="O2674">
            <v>0.51028138456345695</v>
          </cell>
        </row>
        <row r="2675">
          <cell r="I2675">
            <v>39930</v>
          </cell>
          <cell r="O2675">
            <v>0.62229437141884991</v>
          </cell>
        </row>
        <row r="2676">
          <cell r="I2676">
            <v>39931</v>
          </cell>
          <cell r="O2676">
            <v>1.1201298685539298</v>
          </cell>
        </row>
        <row r="2677">
          <cell r="I2677">
            <v>39932</v>
          </cell>
          <cell r="O2677">
            <v>0.68452380856073491</v>
          </cell>
        </row>
        <row r="2678">
          <cell r="I2678">
            <v>39933</v>
          </cell>
          <cell r="O2678">
            <v>0.57873376541953048</v>
          </cell>
        </row>
        <row r="2679">
          <cell r="I2679">
            <v>39934</v>
          </cell>
          <cell r="O2679">
            <v>0.54761904684858798</v>
          </cell>
        </row>
        <row r="2680">
          <cell r="I2680">
            <v>39935</v>
          </cell>
          <cell r="O2680">
            <v>1.9291125513984348</v>
          </cell>
        </row>
        <row r="2681">
          <cell r="I2681">
            <v>39936</v>
          </cell>
          <cell r="O2681">
            <v>1.2445887428376998</v>
          </cell>
        </row>
        <row r="2682">
          <cell r="I2682">
            <v>39937</v>
          </cell>
          <cell r="O2682">
            <v>1.7424242399727798</v>
          </cell>
        </row>
        <row r="2683">
          <cell r="I2683">
            <v>39938</v>
          </cell>
          <cell r="O2683">
            <v>4.1693722885062945</v>
          </cell>
        </row>
        <row r="2684">
          <cell r="I2684">
            <v>39939</v>
          </cell>
          <cell r="O2684">
            <v>3.1737012942361349</v>
          </cell>
        </row>
        <row r="2685">
          <cell r="I2685">
            <v>39940</v>
          </cell>
          <cell r="O2685">
            <v>2.4891774856753996</v>
          </cell>
        </row>
        <row r="2686">
          <cell r="I2686">
            <v>39941</v>
          </cell>
          <cell r="O2686">
            <v>1.9291125513984348</v>
          </cell>
        </row>
        <row r="2687">
          <cell r="I2687">
            <v>39942</v>
          </cell>
          <cell r="O2687">
            <v>1.5557359285471248</v>
          </cell>
        </row>
        <row r="2688">
          <cell r="I2688">
            <v>39943</v>
          </cell>
          <cell r="O2688">
            <v>1.3690476171214698</v>
          </cell>
        </row>
        <row r="2689">
          <cell r="I2689">
            <v>39944</v>
          </cell>
          <cell r="O2689">
            <v>1.3068181799795848</v>
          </cell>
        </row>
        <row r="2690">
          <cell r="I2690">
            <v>39945</v>
          </cell>
          <cell r="O2690">
            <v>1.3690476171214698</v>
          </cell>
        </row>
        <row r="2691">
          <cell r="I2691">
            <v>39946</v>
          </cell>
          <cell r="O2691">
            <v>1.6179653656890098</v>
          </cell>
        </row>
        <row r="2692">
          <cell r="I2692">
            <v>39947</v>
          </cell>
          <cell r="O2692">
            <v>2.0535714256822049</v>
          </cell>
        </row>
        <row r="2693">
          <cell r="I2693">
            <v>39948</v>
          </cell>
          <cell r="O2693">
            <v>1.4935064914052398</v>
          </cell>
        </row>
        <row r="2694">
          <cell r="I2694">
            <v>39949</v>
          </cell>
          <cell r="O2694">
            <v>1.0579004314120448</v>
          </cell>
        </row>
        <row r="2695">
          <cell r="I2695">
            <v>39950</v>
          </cell>
          <cell r="O2695">
            <v>0.93344155712827492</v>
          </cell>
        </row>
        <row r="2696">
          <cell r="I2696">
            <v>39951</v>
          </cell>
          <cell r="O2696">
            <v>0.87121211998638992</v>
          </cell>
        </row>
        <row r="2697">
          <cell r="I2697">
            <v>39952</v>
          </cell>
          <cell r="O2697">
            <v>1.2445887428376998</v>
          </cell>
        </row>
        <row r="2698">
          <cell r="I2698">
            <v>39953</v>
          </cell>
          <cell r="O2698">
            <v>1.0579004314120448</v>
          </cell>
        </row>
        <row r="2699">
          <cell r="I2699">
            <v>39954</v>
          </cell>
          <cell r="O2699">
            <v>0.93344155712827492</v>
          </cell>
        </row>
        <row r="2700">
          <cell r="I2700">
            <v>39955</v>
          </cell>
          <cell r="O2700">
            <v>0.87121211998638992</v>
          </cell>
        </row>
        <row r="2701">
          <cell r="I2701">
            <v>39956</v>
          </cell>
          <cell r="O2701">
            <v>0.80898268284450492</v>
          </cell>
        </row>
        <row r="2702">
          <cell r="I2702">
            <v>39957</v>
          </cell>
          <cell r="O2702">
            <v>0.80898268284450492</v>
          </cell>
        </row>
        <row r="2703">
          <cell r="I2703">
            <v>39958</v>
          </cell>
          <cell r="O2703">
            <v>0.74675324570261992</v>
          </cell>
        </row>
        <row r="2704">
          <cell r="I2704">
            <v>39959</v>
          </cell>
          <cell r="O2704">
            <v>0.68452380856073491</v>
          </cell>
        </row>
        <row r="2705">
          <cell r="I2705">
            <v>39960</v>
          </cell>
          <cell r="O2705">
            <v>0.68452380856073491</v>
          </cell>
        </row>
        <row r="2706">
          <cell r="I2706">
            <v>39961</v>
          </cell>
          <cell r="O2706">
            <v>0.62229437141884991</v>
          </cell>
        </row>
        <row r="2707">
          <cell r="I2707">
            <v>39962</v>
          </cell>
          <cell r="O2707">
            <v>0.60984848399047298</v>
          </cell>
        </row>
        <row r="2708">
          <cell r="I2708">
            <v>39963</v>
          </cell>
          <cell r="O2708">
            <v>0.62229437141884991</v>
          </cell>
        </row>
        <row r="2709">
          <cell r="I2709">
            <v>39964</v>
          </cell>
          <cell r="O2709">
            <v>0.57251082170534184</v>
          </cell>
        </row>
        <row r="2710">
          <cell r="I2710">
            <v>39965</v>
          </cell>
          <cell r="O2710">
            <v>0.56006493427696491</v>
          </cell>
        </row>
        <row r="2711">
          <cell r="I2711">
            <v>39966</v>
          </cell>
          <cell r="O2711">
            <v>0.53517315942021093</v>
          </cell>
        </row>
        <row r="2712">
          <cell r="I2712">
            <v>39967</v>
          </cell>
          <cell r="O2712">
            <v>0.51650432827764547</v>
          </cell>
        </row>
        <row r="2713">
          <cell r="I2713">
            <v>39968</v>
          </cell>
          <cell r="O2713">
            <v>0.522727271991834</v>
          </cell>
        </row>
        <row r="2714">
          <cell r="I2714">
            <v>39969</v>
          </cell>
          <cell r="O2714">
            <v>0.68452380856073491</v>
          </cell>
        </row>
        <row r="2715">
          <cell r="I2715">
            <v>39970</v>
          </cell>
          <cell r="O2715">
            <v>0.68452380856073491</v>
          </cell>
        </row>
        <row r="2716">
          <cell r="I2716">
            <v>39971</v>
          </cell>
          <cell r="O2716">
            <v>0.60362554027628434</v>
          </cell>
        </row>
        <row r="2717">
          <cell r="I2717">
            <v>39972</v>
          </cell>
          <cell r="O2717">
            <v>0.54761904684858798</v>
          </cell>
        </row>
        <row r="2718">
          <cell r="I2718">
            <v>39973</v>
          </cell>
          <cell r="O2718">
            <v>0.51028138456345695</v>
          </cell>
        </row>
        <row r="2719">
          <cell r="I2719">
            <v>39974</v>
          </cell>
          <cell r="O2719">
            <v>0.51028138456345695</v>
          </cell>
        </row>
        <row r="2720">
          <cell r="I2720">
            <v>39975</v>
          </cell>
          <cell r="O2720">
            <v>0.51028138456345695</v>
          </cell>
        </row>
        <row r="2721">
          <cell r="I2721">
            <v>39976</v>
          </cell>
          <cell r="O2721">
            <v>0.49783549713507996</v>
          </cell>
        </row>
        <row r="2722">
          <cell r="I2722">
            <v>39977</v>
          </cell>
          <cell r="O2722">
            <v>0.62229437141884991</v>
          </cell>
        </row>
        <row r="2723">
          <cell r="I2723">
            <v>39978</v>
          </cell>
          <cell r="O2723">
            <v>0.80898268284450492</v>
          </cell>
        </row>
        <row r="2724">
          <cell r="I2724">
            <v>39979</v>
          </cell>
          <cell r="O2724">
            <v>0.46049783484994899</v>
          </cell>
        </row>
        <row r="2725">
          <cell r="I2725">
            <v>39980</v>
          </cell>
          <cell r="O2725">
            <v>0.39204545399387547</v>
          </cell>
        </row>
        <row r="2726">
          <cell r="I2726">
            <v>39981</v>
          </cell>
          <cell r="O2726">
            <v>0.34226190428036746</v>
          </cell>
        </row>
        <row r="2727">
          <cell r="I2727">
            <v>39982</v>
          </cell>
          <cell r="O2727">
            <v>0.30492424199523649</v>
          </cell>
        </row>
        <row r="2728">
          <cell r="I2728">
            <v>39983</v>
          </cell>
          <cell r="O2728">
            <v>0.37959956656549843</v>
          </cell>
        </row>
        <row r="2729">
          <cell r="I2729">
            <v>39984</v>
          </cell>
          <cell r="O2729">
            <v>0.36715367913712149</v>
          </cell>
        </row>
        <row r="2730">
          <cell r="I2730">
            <v>39985</v>
          </cell>
          <cell r="O2730">
            <v>0.37959956656549843</v>
          </cell>
        </row>
        <row r="2731">
          <cell r="I2731">
            <v>39986</v>
          </cell>
          <cell r="O2731">
            <v>0.30492424199523649</v>
          </cell>
        </row>
        <row r="2732">
          <cell r="I2732">
            <v>39987</v>
          </cell>
          <cell r="O2732">
            <v>0.25514069228172848</v>
          </cell>
        </row>
        <row r="2733">
          <cell r="I2733">
            <v>39988</v>
          </cell>
          <cell r="O2733">
            <v>0.23647186113916296</v>
          </cell>
        </row>
        <row r="2734">
          <cell r="I2734">
            <v>39989</v>
          </cell>
          <cell r="O2734">
            <v>0.2924783545668595</v>
          </cell>
        </row>
        <row r="2735">
          <cell r="I2735">
            <v>39990</v>
          </cell>
          <cell r="O2735">
            <v>0.39826839770806399</v>
          </cell>
        </row>
        <row r="2736">
          <cell r="I2736">
            <v>39991</v>
          </cell>
          <cell r="O2736">
            <v>0.34226190428036746</v>
          </cell>
        </row>
        <row r="2737">
          <cell r="I2737">
            <v>39992</v>
          </cell>
          <cell r="O2737">
            <v>0.32981601685199047</v>
          </cell>
        </row>
        <row r="2738">
          <cell r="I2738">
            <v>39993</v>
          </cell>
          <cell r="O2738">
            <v>0.28625541085267092</v>
          </cell>
        </row>
        <row r="2739">
          <cell r="I2739">
            <v>39994</v>
          </cell>
          <cell r="O2739">
            <v>0.24269480485335146</v>
          </cell>
        </row>
        <row r="2740">
          <cell r="I2740">
            <v>39995</v>
          </cell>
          <cell r="O2740">
            <v>0.15557359285471248</v>
          </cell>
        </row>
        <row r="2741">
          <cell r="I2741">
            <v>39996</v>
          </cell>
          <cell r="O2741">
            <v>0.1680194802830895</v>
          </cell>
        </row>
        <row r="2742">
          <cell r="I2742">
            <v>39997</v>
          </cell>
          <cell r="O2742">
            <v>0.13690476171214699</v>
          </cell>
        </row>
        <row r="2743">
          <cell r="I2743">
            <v>39998</v>
          </cell>
          <cell r="O2743">
            <v>0.14312770542633546</v>
          </cell>
        </row>
        <row r="2744">
          <cell r="I2744">
            <v>39999</v>
          </cell>
          <cell r="O2744">
            <v>0.161796536568901</v>
          </cell>
        </row>
        <row r="2745">
          <cell r="I2745">
            <v>40000</v>
          </cell>
          <cell r="O2745">
            <v>0.161796536568901</v>
          </cell>
        </row>
        <row r="2746">
          <cell r="I2746">
            <v>40001</v>
          </cell>
          <cell r="O2746">
            <v>0.14312770542633546</v>
          </cell>
        </row>
        <row r="2747">
          <cell r="I2747">
            <v>40002</v>
          </cell>
          <cell r="O2747">
            <v>0.13690476171214699</v>
          </cell>
        </row>
        <row r="2748">
          <cell r="I2748">
            <v>40003</v>
          </cell>
          <cell r="O2748">
            <v>0.1680194802830895</v>
          </cell>
        </row>
        <row r="2749">
          <cell r="I2749">
            <v>40004</v>
          </cell>
          <cell r="O2749">
            <v>0.1306818179979585</v>
          </cell>
        </row>
        <row r="2750">
          <cell r="I2750">
            <v>40005</v>
          </cell>
          <cell r="O2750">
            <v>0.17424242399727796</v>
          </cell>
        </row>
        <row r="2751">
          <cell r="I2751">
            <v>40006</v>
          </cell>
          <cell r="O2751">
            <v>0.199134198854032</v>
          </cell>
        </row>
        <row r="2752">
          <cell r="I2752">
            <v>40007</v>
          </cell>
          <cell r="O2752">
            <v>0.33603896056617899</v>
          </cell>
        </row>
        <row r="2753">
          <cell r="I2753">
            <v>40008</v>
          </cell>
          <cell r="O2753">
            <v>0.28003246713848245</v>
          </cell>
        </row>
        <row r="2754">
          <cell r="I2754">
            <v>40009</v>
          </cell>
          <cell r="O2754">
            <v>0.18668831142565498</v>
          </cell>
        </row>
        <row r="2755">
          <cell r="I2755">
            <v>40010</v>
          </cell>
          <cell r="O2755">
            <v>0.14935064914052398</v>
          </cell>
        </row>
        <row r="2756">
          <cell r="I2756">
            <v>40011</v>
          </cell>
          <cell r="O2756">
            <v>0.18046536771146648</v>
          </cell>
        </row>
        <row r="2757">
          <cell r="I2757">
            <v>40012</v>
          </cell>
          <cell r="O2757">
            <v>0.11823593056958148</v>
          </cell>
        </row>
        <row r="2758">
          <cell r="I2758">
            <v>40013</v>
          </cell>
          <cell r="O2758">
            <v>0.11823593056958148</v>
          </cell>
        </row>
        <row r="2759">
          <cell r="I2759">
            <v>40014</v>
          </cell>
          <cell r="O2759">
            <v>0.14312770542633546</v>
          </cell>
        </row>
        <row r="2760">
          <cell r="I2760">
            <v>40015</v>
          </cell>
          <cell r="O2760">
            <v>0.12445887428376999</v>
          </cell>
        </row>
        <row r="2761">
          <cell r="I2761">
            <v>40016</v>
          </cell>
          <cell r="O2761">
            <v>0.10579004314120449</v>
          </cell>
        </row>
        <row r="2762">
          <cell r="I2762">
            <v>40017</v>
          </cell>
          <cell r="O2762">
            <v>0.10579004314120449</v>
          </cell>
        </row>
        <row r="2763">
          <cell r="I2763">
            <v>40018</v>
          </cell>
          <cell r="O2763">
            <v>0.14312770542633546</v>
          </cell>
        </row>
        <row r="2764">
          <cell r="I2764">
            <v>40019</v>
          </cell>
          <cell r="O2764">
            <v>0.14935064914052398</v>
          </cell>
        </row>
        <row r="2765">
          <cell r="I2765">
            <v>40020</v>
          </cell>
          <cell r="O2765">
            <v>0.14312770542633546</v>
          </cell>
        </row>
        <row r="2766">
          <cell r="I2766">
            <v>40021</v>
          </cell>
          <cell r="O2766">
            <v>0.14312770542633546</v>
          </cell>
        </row>
        <row r="2767">
          <cell r="I2767">
            <v>40022</v>
          </cell>
          <cell r="O2767">
            <v>0.14312770542633546</v>
          </cell>
        </row>
        <row r="2768">
          <cell r="I2768">
            <v>40023</v>
          </cell>
          <cell r="O2768">
            <v>0.20535714256822046</v>
          </cell>
        </row>
        <row r="2769">
          <cell r="I2769">
            <v>40024</v>
          </cell>
          <cell r="O2769">
            <v>0.25514069228172848</v>
          </cell>
        </row>
        <row r="2770">
          <cell r="I2770">
            <v>40025</v>
          </cell>
          <cell r="O2770">
            <v>0.18668831142565498</v>
          </cell>
        </row>
        <row r="2771">
          <cell r="I2771">
            <v>40026</v>
          </cell>
          <cell r="O2771">
            <v>0.23647186113916296</v>
          </cell>
        </row>
        <row r="2772">
          <cell r="I2772">
            <v>40027</v>
          </cell>
          <cell r="O2772">
            <v>0.14935064914052398</v>
          </cell>
        </row>
        <row r="2773">
          <cell r="I2773">
            <v>40028</v>
          </cell>
          <cell r="O2773">
            <v>0.13690476171214699</v>
          </cell>
        </row>
        <row r="2774">
          <cell r="I2774">
            <v>40029</v>
          </cell>
          <cell r="O2774">
            <v>0.14935064914052398</v>
          </cell>
        </row>
        <row r="2775">
          <cell r="I2775">
            <v>40030</v>
          </cell>
          <cell r="O2775">
            <v>9.334415571282749E-2</v>
          </cell>
        </row>
        <row r="2776">
          <cell r="I2776">
            <v>40031</v>
          </cell>
          <cell r="O2776">
            <v>5.8495670913371892E-2</v>
          </cell>
        </row>
        <row r="2777">
          <cell r="I2777">
            <v>40032</v>
          </cell>
          <cell r="O2777">
            <v>6.2229437141884995E-2</v>
          </cell>
        </row>
        <row r="2778">
          <cell r="I2778">
            <v>40033</v>
          </cell>
          <cell r="O2778">
            <v>7.4675324570261992E-2</v>
          </cell>
        </row>
        <row r="2779">
          <cell r="I2779">
            <v>40034</v>
          </cell>
          <cell r="O2779">
            <v>7.4675324570261992E-2</v>
          </cell>
        </row>
        <row r="2780">
          <cell r="I2780">
            <v>40035</v>
          </cell>
          <cell r="O2780">
            <v>5.5384199056277644E-2</v>
          </cell>
        </row>
        <row r="2781">
          <cell r="I2781">
            <v>40036</v>
          </cell>
          <cell r="O2781">
            <v>9.9567099427015998E-2</v>
          </cell>
        </row>
        <row r="2782">
          <cell r="I2782">
            <v>40037</v>
          </cell>
          <cell r="O2782">
            <v>0.68452380856073491</v>
          </cell>
        </row>
        <row r="2783">
          <cell r="I2783">
            <v>40038</v>
          </cell>
          <cell r="O2783">
            <v>0.18668831142565498</v>
          </cell>
        </row>
        <row r="2784">
          <cell r="I2784">
            <v>40039</v>
          </cell>
          <cell r="O2784">
            <v>0.14312770542633546</v>
          </cell>
        </row>
        <row r="2785">
          <cell r="I2785">
            <v>40040</v>
          </cell>
          <cell r="O2785">
            <v>0.11201298685539299</v>
          </cell>
        </row>
        <row r="2786">
          <cell r="I2786">
            <v>40041</v>
          </cell>
          <cell r="O2786">
            <v>9.9567099427015998E-2</v>
          </cell>
        </row>
        <row r="2787">
          <cell r="I2787">
            <v>40042</v>
          </cell>
          <cell r="O2787">
            <v>9.9567099427015998E-2</v>
          </cell>
        </row>
        <row r="2788">
          <cell r="I2788">
            <v>40043</v>
          </cell>
          <cell r="O2788">
            <v>9.334415571282749E-2</v>
          </cell>
        </row>
        <row r="2789">
          <cell r="I2789">
            <v>40044</v>
          </cell>
          <cell r="O2789">
            <v>9.334415571282749E-2</v>
          </cell>
        </row>
        <row r="2790">
          <cell r="I2790">
            <v>40045</v>
          </cell>
          <cell r="O2790">
            <v>0.10579004314120449</v>
          </cell>
        </row>
        <row r="2791">
          <cell r="I2791">
            <v>40046</v>
          </cell>
          <cell r="O2791">
            <v>0.11201298685539299</v>
          </cell>
        </row>
        <row r="2792">
          <cell r="I2792">
            <v>40047</v>
          </cell>
          <cell r="O2792">
            <v>6.8452380856073497E-2</v>
          </cell>
        </row>
        <row r="2793">
          <cell r="I2793">
            <v>40048</v>
          </cell>
          <cell r="O2793">
            <v>9.334415571282749E-2</v>
          </cell>
        </row>
        <row r="2794">
          <cell r="I2794">
            <v>40049</v>
          </cell>
          <cell r="O2794">
            <v>8.08982682844505E-2</v>
          </cell>
        </row>
        <row r="2795">
          <cell r="I2795">
            <v>40050</v>
          </cell>
          <cell r="O2795">
            <v>8.7121211998638981E-2</v>
          </cell>
        </row>
        <row r="2796">
          <cell r="I2796">
            <v>40051</v>
          </cell>
          <cell r="O2796">
            <v>8.7121211998638981E-2</v>
          </cell>
        </row>
        <row r="2797">
          <cell r="I2797">
            <v>40052</v>
          </cell>
          <cell r="O2797">
            <v>6.8452380856073497E-2</v>
          </cell>
        </row>
        <row r="2798">
          <cell r="I2798">
            <v>40053</v>
          </cell>
          <cell r="O2798">
            <v>6.8452380856073497E-2</v>
          </cell>
        </row>
        <row r="2799">
          <cell r="I2799">
            <v>40054</v>
          </cell>
          <cell r="O2799">
            <v>7.4675324570261992E-2</v>
          </cell>
        </row>
        <row r="2800">
          <cell r="I2800">
            <v>40055</v>
          </cell>
          <cell r="O2800">
            <v>9.334415571282749E-2</v>
          </cell>
        </row>
        <row r="2801">
          <cell r="I2801">
            <v>40056</v>
          </cell>
          <cell r="O2801">
            <v>9.9567099427015998E-2</v>
          </cell>
        </row>
        <row r="2802">
          <cell r="I2802">
            <v>40057</v>
          </cell>
          <cell r="O2802">
            <v>8.7121211998638981E-2</v>
          </cell>
        </row>
        <row r="2803">
          <cell r="I2803">
            <v>40058</v>
          </cell>
          <cell r="O2803">
            <v>6.036255402762844E-2</v>
          </cell>
        </row>
        <row r="2804">
          <cell r="I2804">
            <v>40059</v>
          </cell>
          <cell r="O2804">
            <v>7.4675324570261992E-2</v>
          </cell>
        </row>
        <row r="2805">
          <cell r="I2805">
            <v>40060</v>
          </cell>
          <cell r="O2805">
            <v>8.08982682844505E-2</v>
          </cell>
        </row>
        <row r="2806">
          <cell r="I2806">
            <v>40061</v>
          </cell>
          <cell r="O2806">
            <v>0.60362554027628434</v>
          </cell>
        </row>
        <row r="2807">
          <cell r="I2807">
            <v>40062</v>
          </cell>
          <cell r="O2807">
            <v>0.59117965284790741</v>
          </cell>
        </row>
        <row r="2808">
          <cell r="I2808">
            <v>40063</v>
          </cell>
          <cell r="O2808">
            <v>0.34848484799455592</v>
          </cell>
        </row>
        <row r="2809">
          <cell r="I2809">
            <v>40064</v>
          </cell>
          <cell r="O2809">
            <v>0.17424242399727796</v>
          </cell>
        </row>
        <row r="2810">
          <cell r="I2810">
            <v>40065</v>
          </cell>
          <cell r="O2810">
            <v>0.12445887428376999</v>
          </cell>
        </row>
        <row r="2811">
          <cell r="I2811">
            <v>40066</v>
          </cell>
          <cell r="O2811">
            <v>0.10579004314120449</v>
          </cell>
        </row>
        <row r="2812">
          <cell r="I2812">
            <v>40067</v>
          </cell>
          <cell r="O2812">
            <v>0.10579004314120449</v>
          </cell>
        </row>
        <row r="2813">
          <cell r="I2813">
            <v>40068</v>
          </cell>
          <cell r="O2813">
            <v>0.10579004314120449</v>
          </cell>
        </row>
        <row r="2814">
          <cell r="I2814">
            <v>40069</v>
          </cell>
          <cell r="O2814">
            <v>0.11201298685539299</v>
          </cell>
        </row>
        <row r="2815">
          <cell r="I2815">
            <v>40070</v>
          </cell>
          <cell r="O2815">
            <v>0.12445887428376999</v>
          </cell>
        </row>
        <row r="2816">
          <cell r="I2816">
            <v>40071</v>
          </cell>
          <cell r="O2816">
            <v>0.11201298685539299</v>
          </cell>
        </row>
        <row r="2817">
          <cell r="I2817">
            <v>40072</v>
          </cell>
          <cell r="O2817">
            <v>9.334415571282749E-2</v>
          </cell>
        </row>
        <row r="2818">
          <cell r="I2818">
            <v>40073</v>
          </cell>
          <cell r="O2818">
            <v>0.12445887428376999</v>
          </cell>
        </row>
        <row r="2819">
          <cell r="I2819">
            <v>40074</v>
          </cell>
          <cell r="O2819">
            <v>9.334415571282749E-2</v>
          </cell>
        </row>
        <row r="2820">
          <cell r="I2820">
            <v>40075</v>
          </cell>
          <cell r="O2820">
            <v>0.1680194802830895</v>
          </cell>
        </row>
        <row r="2821">
          <cell r="I2821">
            <v>40076</v>
          </cell>
          <cell r="O2821">
            <v>0.13690476171214699</v>
          </cell>
        </row>
        <row r="2822">
          <cell r="I2822">
            <v>40077</v>
          </cell>
          <cell r="O2822">
            <v>9.334415571282749E-2</v>
          </cell>
        </row>
        <row r="2823">
          <cell r="I2823">
            <v>40078</v>
          </cell>
          <cell r="O2823">
            <v>0.1306818179979585</v>
          </cell>
        </row>
        <row r="2824">
          <cell r="I2824">
            <v>40079</v>
          </cell>
          <cell r="O2824">
            <v>0.12445887428376999</v>
          </cell>
        </row>
        <row r="2825">
          <cell r="I2825">
            <v>40080</v>
          </cell>
          <cell r="O2825">
            <v>0.13690476171214699</v>
          </cell>
        </row>
        <row r="2826">
          <cell r="I2826">
            <v>40081</v>
          </cell>
          <cell r="O2826">
            <v>0.14935064914052398</v>
          </cell>
        </row>
        <row r="2827">
          <cell r="I2827">
            <v>40082</v>
          </cell>
          <cell r="O2827">
            <v>0.15557359285471248</v>
          </cell>
        </row>
        <row r="2828">
          <cell r="I2828">
            <v>40083</v>
          </cell>
          <cell r="O2828">
            <v>0.18668831142565498</v>
          </cell>
        </row>
        <row r="2829">
          <cell r="I2829">
            <v>40084</v>
          </cell>
          <cell r="O2829">
            <v>0.21158008628240899</v>
          </cell>
        </row>
        <row r="2830">
          <cell r="I2830">
            <v>40085</v>
          </cell>
          <cell r="O2830">
            <v>0.199134198854032</v>
          </cell>
        </row>
        <row r="2831">
          <cell r="I2831">
            <v>40086</v>
          </cell>
          <cell r="O2831">
            <v>0.18046536771146648</v>
          </cell>
        </row>
        <row r="2832">
          <cell r="I2832">
            <v>40087</v>
          </cell>
          <cell r="O2832">
            <v>0.18668831142565498</v>
          </cell>
        </row>
        <row r="2833">
          <cell r="I2833">
            <v>40088</v>
          </cell>
          <cell r="O2833">
            <v>0.18046536771146648</v>
          </cell>
        </row>
        <row r="2834">
          <cell r="I2834">
            <v>40089</v>
          </cell>
          <cell r="O2834">
            <v>0.18668831142565498</v>
          </cell>
        </row>
        <row r="2835">
          <cell r="I2835">
            <v>40090</v>
          </cell>
          <cell r="O2835">
            <v>0.23647186113916296</v>
          </cell>
        </row>
        <row r="2836">
          <cell r="I2836">
            <v>40091</v>
          </cell>
          <cell r="O2836">
            <v>0.18668831142565498</v>
          </cell>
        </row>
        <row r="2837">
          <cell r="I2837">
            <v>40092</v>
          </cell>
          <cell r="O2837">
            <v>0.17424242399727796</v>
          </cell>
        </row>
        <row r="2838">
          <cell r="I2838">
            <v>40093</v>
          </cell>
          <cell r="O2838">
            <v>0.161796536568901</v>
          </cell>
        </row>
        <row r="2839">
          <cell r="I2839">
            <v>40094</v>
          </cell>
          <cell r="O2839">
            <v>0.161796536568901</v>
          </cell>
        </row>
        <row r="2840">
          <cell r="I2840">
            <v>40095</v>
          </cell>
          <cell r="O2840">
            <v>0.1680194802830895</v>
          </cell>
        </row>
        <row r="2841">
          <cell r="I2841">
            <v>40096</v>
          </cell>
          <cell r="O2841">
            <v>0.18046536771146648</v>
          </cell>
        </row>
        <row r="2842">
          <cell r="I2842">
            <v>40097</v>
          </cell>
          <cell r="O2842">
            <v>0.18668831142565498</v>
          </cell>
        </row>
        <row r="2843">
          <cell r="I2843">
            <v>40098</v>
          </cell>
          <cell r="O2843">
            <v>0.261363635995917</v>
          </cell>
        </row>
        <row r="2844">
          <cell r="I2844">
            <v>40099</v>
          </cell>
          <cell r="O2844">
            <v>0.42938311627900649</v>
          </cell>
        </row>
        <row r="2845">
          <cell r="I2845">
            <v>40100</v>
          </cell>
          <cell r="O2845">
            <v>0.47916666599251445</v>
          </cell>
        </row>
        <row r="2846">
          <cell r="I2846">
            <v>40101</v>
          </cell>
          <cell r="O2846">
            <v>0.22402597371078597</v>
          </cell>
        </row>
        <row r="2847">
          <cell r="I2847">
            <v>40102</v>
          </cell>
          <cell r="O2847">
            <v>0.18668831142565498</v>
          </cell>
        </row>
        <row r="2848">
          <cell r="I2848">
            <v>40103</v>
          </cell>
          <cell r="O2848">
            <v>0.56006493427696491</v>
          </cell>
        </row>
        <row r="2849">
          <cell r="I2849">
            <v>40104</v>
          </cell>
          <cell r="O2849">
            <v>0.31114718570942496</v>
          </cell>
        </row>
        <row r="2850">
          <cell r="I2850">
            <v>40105</v>
          </cell>
          <cell r="O2850">
            <v>0.17424242399727796</v>
          </cell>
        </row>
        <row r="2851">
          <cell r="I2851">
            <v>40106</v>
          </cell>
          <cell r="O2851">
            <v>0.13690476171214699</v>
          </cell>
        </row>
        <row r="2852">
          <cell r="I2852">
            <v>40107</v>
          </cell>
          <cell r="O2852">
            <v>0.54139610313439945</v>
          </cell>
        </row>
        <row r="2853">
          <cell r="I2853">
            <v>40108</v>
          </cell>
          <cell r="O2853">
            <v>0.29870129828104797</v>
          </cell>
        </row>
        <row r="2854">
          <cell r="I2854">
            <v>40109</v>
          </cell>
          <cell r="O2854">
            <v>0.68452380856073491</v>
          </cell>
        </row>
        <row r="2855">
          <cell r="I2855">
            <v>40110</v>
          </cell>
          <cell r="O2855">
            <v>0.46049783484994899</v>
          </cell>
        </row>
        <row r="2856">
          <cell r="I2856">
            <v>40111</v>
          </cell>
          <cell r="O2856">
            <v>0.27380952342429399</v>
          </cell>
        </row>
        <row r="2857">
          <cell r="I2857">
            <v>40112</v>
          </cell>
          <cell r="O2857">
            <v>1.1201298685539298</v>
          </cell>
        </row>
        <row r="2858">
          <cell r="I2858">
            <v>40113</v>
          </cell>
          <cell r="O2858">
            <v>0.62229437141884991</v>
          </cell>
        </row>
        <row r="2859">
          <cell r="I2859">
            <v>40114</v>
          </cell>
          <cell r="O2859">
            <v>0.29870129828104797</v>
          </cell>
        </row>
        <row r="2860">
          <cell r="I2860">
            <v>40115</v>
          </cell>
          <cell r="O2860">
            <v>0.80898268284450492</v>
          </cell>
        </row>
        <row r="2861">
          <cell r="I2861">
            <v>40116</v>
          </cell>
          <cell r="O2861">
            <v>0.47294372227832593</v>
          </cell>
        </row>
        <row r="2862">
          <cell r="I2862">
            <v>40117</v>
          </cell>
          <cell r="O2862">
            <v>0.59117965284790741</v>
          </cell>
        </row>
        <row r="2863">
          <cell r="I2863">
            <v>40118</v>
          </cell>
          <cell r="O2863">
            <v>0.38582251027968695</v>
          </cell>
        </row>
        <row r="2864">
          <cell r="I2864">
            <v>40119</v>
          </cell>
          <cell r="O2864">
            <v>0.31737012942361342</v>
          </cell>
        </row>
        <row r="2865">
          <cell r="I2865">
            <v>40120</v>
          </cell>
          <cell r="O2865">
            <v>0.3547077917087445</v>
          </cell>
        </row>
        <row r="2866">
          <cell r="I2866">
            <v>40121</v>
          </cell>
          <cell r="O2866">
            <v>0.36093073542293297</v>
          </cell>
        </row>
        <row r="2867">
          <cell r="I2867">
            <v>40122</v>
          </cell>
          <cell r="O2867">
            <v>0.60984848399047298</v>
          </cell>
        </row>
        <row r="2868">
          <cell r="I2868">
            <v>40123</v>
          </cell>
          <cell r="O2868">
            <v>1.9913419885403199</v>
          </cell>
        </row>
        <row r="2869">
          <cell r="I2869">
            <v>40124</v>
          </cell>
          <cell r="O2869">
            <v>4.6672077856413745</v>
          </cell>
        </row>
        <row r="2870">
          <cell r="I2870">
            <v>40125</v>
          </cell>
          <cell r="O2870">
            <v>3.4226190428036745</v>
          </cell>
        </row>
        <row r="2871">
          <cell r="I2871">
            <v>40126</v>
          </cell>
          <cell r="O2871">
            <v>1.4935064914052398</v>
          </cell>
        </row>
        <row r="2872">
          <cell r="I2872">
            <v>40127</v>
          </cell>
          <cell r="O2872">
            <v>1.2445887428376998</v>
          </cell>
        </row>
        <row r="2873">
          <cell r="I2873">
            <v>40128</v>
          </cell>
          <cell r="O2873">
            <v>1.1201298685539298</v>
          </cell>
        </row>
        <row r="2874">
          <cell r="I2874">
            <v>40129</v>
          </cell>
          <cell r="O2874">
            <v>1.6801948028308948</v>
          </cell>
        </row>
        <row r="2875">
          <cell r="I2875">
            <v>40130</v>
          </cell>
          <cell r="O2875">
            <v>1.6801948028308948</v>
          </cell>
        </row>
        <row r="2876">
          <cell r="I2876">
            <v>40131</v>
          </cell>
          <cell r="O2876">
            <v>1.0579004314120448</v>
          </cell>
        </row>
        <row r="2877">
          <cell r="I2877">
            <v>40132</v>
          </cell>
          <cell r="O2877">
            <v>0.80898268284450492</v>
          </cell>
        </row>
        <row r="2878">
          <cell r="I2878">
            <v>40133</v>
          </cell>
          <cell r="O2878">
            <v>0.68452380856073491</v>
          </cell>
        </row>
        <row r="2879">
          <cell r="I2879">
            <v>40134</v>
          </cell>
          <cell r="O2879">
            <v>1.4312770542633548</v>
          </cell>
        </row>
        <row r="2880">
          <cell r="I2880">
            <v>40135</v>
          </cell>
          <cell r="O2880">
            <v>0.93344155712827492</v>
          </cell>
        </row>
        <row r="2881">
          <cell r="I2881">
            <v>40136</v>
          </cell>
          <cell r="O2881">
            <v>1.2445887428376998</v>
          </cell>
        </row>
        <row r="2882">
          <cell r="I2882">
            <v>40137</v>
          </cell>
          <cell r="O2882">
            <v>1.5557359285471248</v>
          </cell>
        </row>
        <row r="2883">
          <cell r="I2883">
            <v>40138</v>
          </cell>
          <cell r="O2883">
            <v>1.5557359285471248</v>
          </cell>
        </row>
        <row r="2884">
          <cell r="I2884">
            <v>40139</v>
          </cell>
          <cell r="O2884">
            <v>2.9247835456685949</v>
          </cell>
        </row>
        <row r="2885">
          <cell r="I2885">
            <v>40140</v>
          </cell>
          <cell r="O2885">
            <v>1.5557359285471248</v>
          </cell>
        </row>
        <row r="2886">
          <cell r="I2886">
            <v>40141</v>
          </cell>
          <cell r="O2886">
            <v>1.2445887428376998</v>
          </cell>
        </row>
        <row r="2887">
          <cell r="I2887">
            <v>40142</v>
          </cell>
          <cell r="O2887">
            <v>1.0579004314120448</v>
          </cell>
        </row>
        <row r="2888">
          <cell r="I2888">
            <v>40143</v>
          </cell>
          <cell r="O2888">
            <v>2.0535714256822049</v>
          </cell>
        </row>
        <row r="2889">
          <cell r="I2889">
            <v>40144</v>
          </cell>
          <cell r="O2889">
            <v>2.6758657971010549</v>
          </cell>
        </row>
        <row r="2890">
          <cell r="I2890">
            <v>40145</v>
          </cell>
          <cell r="O2890">
            <v>1.6179653656890098</v>
          </cell>
        </row>
        <row r="2891">
          <cell r="I2891">
            <v>40146</v>
          </cell>
          <cell r="O2891">
            <v>1.3690476171214698</v>
          </cell>
        </row>
        <row r="2892">
          <cell r="I2892">
            <v>40147</v>
          </cell>
          <cell r="O2892">
            <v>1.1823593056958148</v>
          </cell>
        </row>
        <row r="2893">
          <cell r="I2893">
            <v>40148</v>
          </cell>
          <cell r="O2893">
            <v>1.0579004314120448</v>
          </cell>
        </row>
        <row r="2894">
          <cell r="I2894">
            <v>40149</v>
          </cell>
          <cell r="O2894">
            <v>0.93344155712827492</v>
          </cell>
        </row>
        <row r="2895">
          <cell r="I2895">
            <v>40150</v>
          </cell>
          <cell r="O2895">
            <v>0.80898268284450492</v>
          </cell>
        </row>
        <row r="2896">
          <cell r="I2896">
            <v>40151</v>
          </cell>
          <cell r="O2896">
            <v>0.68452380856073491</v>
          </cell>
        </row>
        <row r="2897">
          <cell r="I2897">
            <v>40152</v>
          </cell>
          <cell r="O2897">
            <v>0.68452380856073491</v>
          </cell>
        </row>
        <row r="2898">
          <cell r="I2898">
            <v>40153</v>
          </cell>
          <cell r="O2898">
            <v>0.6160714277046615</v>
          </cell>
        </row>
        <row r="2899">
          <cell r="I2899">
            <v>40154</v>
          </cell>
          <cell r="O2899">
            <v>0.54761904684858798</v>
          </cell>
        </row>
        <row r="2900">
          <cell r="I2900">
            <v>40155</v>
          </cell>
          <cell r="O2900">
            <v>0.49783549713507996</v>
          </cell>
        </row>
        <row r="2901">
          <cell r="I2901">
            <v>40156</v>
          </cell>
          <cell r="O2901">
            <v>0.42938311627900649</v>
          </cell>
        </row>
        <row r="2902">
          <cell r="I2902">
            <v>40157</v>
          </cell>
          <cell r="O2902">
            <v>0.41693722885062945</v>
          </cell>
        </row>
        <row r="2903">
          <cell r="I2903">
            <v>40158</v>
          </cell>
          <cell r="O2903">
            <v>0.39826839770806399</v>
          </cell>
        </row>
        <row r="2904">
          <cell r="I2904">
            <v>40159</v>
          </cell>
          <cell r="O2904">
            <v>0.46049783484994899</v>
          </cell>
        </row>
        <row r="2905">
          <cell r="I2905">
            <v>40160</v>
          </cell>
          <cell r="O2905">
            <v>0.47294372227832593</v>
          </cell>
        </row>
        <row r="2906">
          <cell r="I2906">
            <v>40161</v>
          </cell>
          <cell r="O2906">
            <v>0.80898268284450492</v>
          </cell>
        </row>
        <row r="2907">
          <cell r="I2907">
            <v>40162</v>
          </cell>
          <cell r="O2907">
            <v>4.9783549713507993</v>
          </cell>
        </row>
        <row r="2908">
          <cell r="I2908">
            <v>40163</v>
          </cell>
          <cell r="O2908">
            <v>7.7786796427356242</v>
          </cell>
        </row>
        <row r="2909">
          <cell r="I2909">
            <v>40164</v>
          </cell>
          <cell r="O2909">
            <v>4.9783549713507993</v>
          </cell>
        </row>
        <row r="2910">
          <cell r="I2910">
            <v>40165</v>
          </cell>
          <cell r="O2910">
            <v>3.1114718570942497</v>
          </cell>
        </row>
        <row r="2911">
          <cell r="I2911">
            <v>40166</v>
          </cell>
          <cell r="O2911">
            <v>2.3024891742497449</v>
          </cell>
        </row>
        <row r="2912">
          <cell r="I2912">
            <v>40167</v>
          </cell>
          <cell r="O2912">
            <v>2.3024891742497449</v>
          </cell>
        </row>
        <row r="2913">
          <cell r="I2913">
            <v>40168</v>
          </cell>
          <cell r="O2913">
            <v>3.6093073542293297</v>
          </cell>
        </row>
        <row r="2914">
          <cell r="I2914">
            <v>40169</v>
          </cell>
          <cell r="O2914">
            <v>2.7380952342429397</v>
          </cell>
        </row>
        <row r="2915">
          <cell r="I2915">
            <v>40170</v>
          </cell>
          <cell r="O2915">
            <v>2.0535714256822049</v>
          </cell>
        </row>
        <row r="2916">
          <cell r="I2916">
            <v>40171</v>
          </cell>
          <cell r="O2916">
            <v>1.6801948028308948</v>
          </cell>
        </row>
        <row r="2917">
          <cell r="I2917">
            <v>40172</v>
          </cell>
          <cell r="O2917">
            <v>1.4312770542633548</v>
          </cell>
        </row>
        <row r="2918">
          <cell r="I2918">
            <v>40173</v>
          </cell>
          <cell r="O2918">
            <v>1.2445887428376998</v>
          </cell>
        </row>
        <row r="2919">
          <cell r="I2919">
            <v>40174</v>
          </cell>
          <cell r="O2919">
            <v>1.0579004314120448</v>
          </cell>
        </row>
        <row r="2920">
          <cell r="I2920">
            <v>40175</v>
          </cell>
          <cell r="O2920">
            <v>0.87121211998638992</v>
          </cell>
        </row>
        <row r="2921">
          <cell r="I2921">
            <v>40176</v>
          </cell>
          <cell r="O2921">
            <v>0.80898268284450492</v>
          </cell>
        </row>
        <row r="2922">
          <cell r="I2922">
            <v>40177</v>
          </cell>
          <cell r="O2922">
            <v>1.2445887428376998</v>
          </cell>
        </row>
        <row r="2923">
          <cell r="I2923">
            <v>40178</v>
          </cell>
          <cell r="O2923">
            <v>3.7959956656549845</v>
          </cell>
        </row>
        <row r="2924">
          <cell r="I2924">
            <v>40179</v>
          </cell>
          <cell r="O2924">
            <v>7.4675324570261994</v>
          </cell>
        </row>
        <row r="2925">
          <cell r="I2925">
            <v>40180</v>
          </cell>
          <cell r="O2925">
            <v>7.2808441456005442</v>
          </cell>
        </row>
        <row r="2926">
          <cell r="I2926">
            <v>40181</v>
          </cell>
          <cell r="O2926">
            <v>5.6628787799115345</v>
          </cell>
        </row>
        <row r="2927">
          <cell r="I2927">
            <v>40182</v>
          </cell>
          <cell r="O2927">
            <v>4.4182900370738345</v>
          </cell>
        </row>
        <row r="2928">
          <cell r="I2928">
            <v>40183</v>
          </cell>
          <cell r="O2928">
            <v>3.7959956656549845</v>
          </cell>
        </row>
        <row r="2929">
          <cell r="I2929">
            <v>40184</v>
          </cell>
          <cell r="O2929">
            <v>6.8452380856073489</v>
          </cell>
        </row>
        <row r="2930">
          <cell r="I2930">
            <v>40185</v>
          </cell>
          <cell r="O2930">
            <v>5.6628787799115345</v>
          </cell>
        </row>
        <row r="2931">
          <cell r="I2931">
            <v>40186</v>
          </cell>
          <cell r="O2931">
            <v>4.7294372227832593</v>
          </cell>
        </row>
        <row r="2932">
          <cell r="I2932">
            <v>40187</v>
          </cell>
          <cell r="O2932">
            <v>5.2895021570602241</v>
          </cell>
        </row>
        <row r="2933">
          <cell r="I2933">
            <v>40188</v>
          </cell>
          <cell r="O2933">
            <v>3.5470779170874445</v>
          </cell>
        </row>
        <row r="2934">
          <cell r="I2934">
            <v>40189</v>
          </cell>
          <cell r="O2934">
            <v>2.8625541085267097</v>
          </cell>
        </row>
        <row r="2935">
          <cell r="I2935">
            <v>40190</v>
          </cell>
          <cell r="O2935">
            <v>4.0449134142225249</v>
          </cell>
        </row>
        <row r="2936">
          <cell r="I2936">
            <v>40191</v>
          </cell>
          <cell r="O2936">
            <v>3.9204545399387545</v>
          </cell>
        </row>
        <row r="2937">
          <cell r="I2937">
            <v>40192</v>
          </cell>
          <cell r="O2937">
            <v>3.4226190428036745</v>
          </cell>
        </row>
        <row r="2938">
          <cell r="I2938">
            <v>40193</v>
          </cell>
          <cell r="O2938">
            <v>4.4805194742157193</v>
          </cell>
        </row>
        <row r="2939">
          <cell r="I2939">
            <v>40194</v>
          </cell>
          <cell r="O2939">
            <v>7.1563852713167746</v>
          </cell>
        </row>
        <row r="2940">
          <cell r="I2940">
            <v>40195</v>
          </cell>
          <cell r="O2940">
            <v>7.2186147084586594</v>
          </cell>
        </row>
        <row r="2941">
          <cell r="I2941">
            <v>40196</v>
          </cell>
          <cell r="O2941">
            <v>6.7207792113235794</v>
          </cell>
        </row>
        <row r="2942">
          <cell r="I2942">
            <v>40197</v>
          </cell>
          <cell r="O2942">
            <v>6.0362554027628441</v>
          </cell>
        </row>
        <row r="2943">
          <cell r="I2943">
            <v>40198</v>
          </cell>
          <cell r="O2943">
            <v>4.5427489113576049</v>
          </cell>
        </row>
        <row r="2944">
          <cell r="I2944">
            <v>40199</v>
          </cell>
          <cell r="O2944">
            <v>3.6715367913712145</v>
          </cell>
        </row>
        <row r="2945">
          <cell r="I2945">
            <v>40200</v>
          </cell>
          <cell r="O2945">
            <v>3.2981601685199045</v>
          </cell>
        </row>
        <row r="2946">
          <cell r="I2946">
            <v>40201</v>
          </cell>
          <cell r="O2946">
            <v>2.8003246713848249</v>
          </cell>
        </row>
        <row r="2947">
          <cell r="I2947">
            <v>40202</v>
          </cell>
          <cell r="O2947">
            <v>3.8582251027968697</v>
          </cell>
        </row>
        <row r="2948">
          <cell r="I2948">
            <v>40203</v>
          </cell>
          <cell r="O2948">
            <v>5.0405844084926841</v>
          </cell>
        </row>
        <row r="2949">
          <cell r="I2949">
            <v>40204</v>
          </cell>
          <cell r="O2949">
            <v>4.1693722885062945</v>
          </cell>
        </row>
        <row r="2950">
          <cell r="I2950">
            <v>40205</v>
          </cell>
          <cell r="O2950">
            <v>3.5470779170874445</v>
          </cell>
        </row>
        <row r="2951">
          <cell r="I2951">
            <v>40206</v>
          </cell>
          <cell r="O2951">
            <v>3.1114718570942497</v>
          </cell>
        </row>
        <row r="2952">
          <cell r="I2952">
            <v>40207</v>
          </cell>
          <cell r="O2952">
            <v>2.8003246713848249</v>
          </cell>
        </row>
        <row r="2953">
          <cell r="I2953">
            <v>40208</v>
          </cell>
          <cell r="O2953">
            <v>2.5514069228172849</v>
          </cell>
        </row>
        <row r="2954">
          <cell r="I2954">
            <v>40209</v>
          </cell>
          <cell r="O2954">
            <v>2.4269480485335149</v>
          </cell>
        </row>
        <row r="2955">
          <cell r="I2955">
            <v>40210</v>
          </cell>
          <cell r="O2955">
            <v>2.3647186113916296</v>
          </cell>
        </row>
        <row r="2956">
          <cell r="I2956">
            <v>40211</v>
          </cell>
          <cell r="O2956">
            <v>2.3024891742497449</v>
          </cell>
        </row>
        <row r="2957">
          <cell r="I2957">
            <v>40212</v>
          </cell>
          <cell r="O2957">
            <v>2.3647186113916296</v>
          </cell>
        </row>
        <row r="2958">
          <cell r="I2958">
            <v>40213</v>
          </cell>
          <cell r="O2958">
            <v>2.2402597371078596</v>
          </cell>
        </row>
        <row r="2959">
          <cell r="I2959">
            <v>40214</v>
          </cell>
          <cell r="O2959">
            <v>2.2402597371078596</v>
          </cell>
        </row>
        <row r="2960">
          <cell r="I2960">
            <v>40215</v>
          </cell>
          <cell r="O2960">
            <v>2.1158008628240896</v>
          </cell>
        </row>
        <row r="2961">
          <cell r="I2961">
            <v>40216</v>
          </cell>
          <cell r="O2961">
            <v>2.0535714256822049</v>
          </cell>
        </row>
        <row r="2962">
          <cell r="I2962">
            <v>40217</v>
          </cell>
          <cell r="O2962">
            <v>1.9291125513984348</v>
          </cell>
        </row>
        <row r="2963">
          <cell r="I2963">
            <v>40218</v>
          </cell>
          <cell r="O2963">
            <v>1.8668831142565498</v>
          </cell>
        </row>
        <row r="2964">
          <cell r="I2964">
            <v>40219</v>
          </cell>
          <cell r="O2964">
            <v>1.9913419885403199</v>
          </cell>
        </row>
        <row r="2965">
          <cell r="I2965">
            <v>40220</v>
          </cell>
          <cell r="O2965">
            <v>2.1158008628240896</v>
          </cell>
        </row>
        <row r="2966">
          <cell r="I2966">
            <v>40221</v>
          </cell>
          <cell r="O2966">
            <v>2.4891774856753996</v>
          </cell>
        </row>
        <row r="2967">
          <cell r="I2967">
            <v>40222</v>
          </cell>
          <cell r="O2967">
            <v>2.2402597371078596</v>
          </cell>
        </row>
        <row r="2968">
          <cell r="I2968">
            <v>40223</v>
          </cell>
          <cell r="O2968">
            <v>2.8625541085267097</v>
          </cell>
        </row>
        <row r="2969">
          <cell r="I2969">
            <v>40224</v>
          </cell>
          <cell r="O2969">
            <v>2.6758657971010549</v>
          </cell>
        </row>
        <row r="2970">
          <cell r="I2970">
            <v>40225</v>
          </cell>
          <cell r="O2970">
            <v>3.0492424199523649</v>
          </cell>
        </row>
        <row r="2971">
          <cell r="I2971">
            <v>40226</v>
          </cell>
          <cell r="O2971">
            <v>2.8003246713848249</v>
          </cell>
        </row>
        <row r="2972">
          <cell r="I2972">
            <v>40227</v>
          </cell>
          <cell r="O2972">
            <v>2.6758657971010549</v>
          </cell>
        </row>
        <row r="2973">
          <cell r="I2973">
            <v>40228</v>
          </cell>
          <cell r="O2973">
            <v>2.4891774856753996</v>
          </cell>
        </row>
        <row r="2974">
          <cell r="I2974">
            <v>40229</v>
          </cell>
          <cell r="O2974">
            <v>2.3024891742497449</v>
          </cell>
        </row>
        <row r="2975">
          <cell r="I2975">
            <v>40230</v>
          </cell>
          <cell r="O2975">
            <v>2.1158008628240896</v>
          </cell>
        </row>
        <row r="2976">
          <cell r="I2976">
            <v>40231</v>
          </cell>
          <cell r="O2976">
            <v>1.9291125513984348</v>
          </cell>
        </row>
        <row r="2977">
          <cell r="I2977">
            <v>40232</v>
          </cell>
          <cell r="O2977">
            <v>2.1158008628240896</v>
          </cell>
        </row>
        <row r="2978">
          <cell r="I2978">
            <v>40233</v>
          </cell>
          <cell r="O2978">
            <v>2.6136363599591697</v>
          </cell>
        </row>
        <row r="2979">
          <cell r="I2979">
            <v>40234</v>
          </cell>
          <cell r="O2979">
            <v>2.1780302999659749</v>
          </cell>
        </row>
        <row r="2980">
          <cell r="I2980">
            <v>40235</v>
          </cell>
          <cell r="O2980">
            <v>3.6715367913712145</v>
          </cell>
        </row>
        <row r="2981">
          <cell r="I2981">
            <v>40236</v>
          </cell>
          <cell r="O2981">
            <v>3.6093073542293297</v>
          </cell>
        </row>
        <row r="2982">
          <cell r="I2982">
            <v>40237</v>
          </cell>
          <cell r="O2982">
            <v>3.2981601685199045</v>
          </cell>
        </row>
        <row r="2983">
          <cell r="I2983">
            <v>40238</v>
          </cell>
          <cell r="O2983">
            <v>2.9870129828104797</v>
          </cell>
        </row>
        <row r="2984">
          <cell r="I2984">
            <v>40239</v>
          </cell>
          <cell r="O2984">
            <v>2.7380952342429397</v>
          </cell>
        </row>
        <row r="2985">
          <cell r="I2985">
            <v>40240</v>
          </cell>
          <cell r="O2985">
            <v>2.4891774856753996</v>
          </cell>
        </row>
        <row r="2986">
          <cell r="I2986">
            <v>40241</v>
          </cell>
          <cell r="O2986">
            <v>2.2402597371078596</v>
          </cell>
        </row>
        <row r="2987">
          <cell r="I2987">
            <v>40242</v>
          </cell>
          <cell r="O2987">
            <v>2.0535714256822049</v>
          </cell>
        </row>
        <row r="2988">
          <cell r="I2988">
            <v>40243</v>
          </cell>
          <cell r="O2988">
            <v>1.9291125513984348</v>
          </cell>
        </row>
        <row r="2989">
          <cell r="I2989">
            <v>40244</v>
          </cell>
          <cell r="O2989">
            <v>1.8046536771146648</v>
          </cell>
        </row>
        <row r="2990">
          <cell r="I2990">
            <v>40245</v>
          </cell>
          <cell r="O2990">
            <v>1.8046536771146648</v>
          </cell>
        </row>
        <row r="2991">
          <cell r="I2991">
            <v>40246</v>
          </cell>
          <cell r="O2991">
            <v>1.7424242399727798</v>
          </cell>
        </row>
        <row r="2992">
          <cell r="I2992">
            <v>40247</v>
          </cell>
          <cell r="O2992">
            <v>1.6801948028308948</v>
          </cell>
        </row>
        <row r="2993">
          <cell r="I2993">
            <v>40248</v>
          </cell>
          <cell r="O2993">
            <v>2.2402597371078596</v>
          </cell>
        </row>
        <row r="2994">
          <cell r="I2994">
            <v>40249</v>
          </cell>
          <cell r="O2994">
            <v>3.7959956656549845</v>
          </cell>
        </row>
        <row r="2995">
          <cell r="I2995">
            <v>40250</v>
          </cell>
          <cell r="O2995">
            <v>2.9870129828104797</v>
          </cell>
        </row>
        <row r="2996">
          <cell r="I2996">
            <v>40251</v>
          </cell>
          <cell r="O2996">
            <v>2.7380952342429397</v>
          </cell>
        </row>
        <row r="2997">
          <cell r="I2997">
            <v>40252</v>
          </cell>
          <cell r="O2997">
            <v>2.6136363599591697</v>
          </cell>
        </row>
        <row r="2998">
          <cell r="I2998">
            <v>40253</v>
          </cell>
          <cell r="O2998">
            <v>2.3647186113916296</v>
          </cell>
        </row>
        <row r="2999">
          <cell r="I2999">
            <v>40254</v>
          </cell>
          <cell r="O2999">
            <v>2.1158008628240896</v>
          </cell>
        </row>
        <row r="3000">
          <cell r="I3000">
            <v>40255</v>
          </cell>
          <cell r="O3000">
            <v>1.9291125513984348</v>
          </cell>
        </row>
        <row r="3001">
          <cell r="I3001">
            <v>40256</v>
          </cell>
          <cell r="O3001">
            <v>1.8668831142565498</v>
          </cell>
        </row>
        <row r="3002">
          <cell r="I3002">
            <v>40257</v>
          </cell>
          <cell r="O3002">
            <v>1.7424242399727798</v>
          </cell>
        </row>
        <row r="3003">
          <cell r="I3003">
            <v>40258</v>
          </cell>
          <cell r="O3003">
            <v>1.6801948028308948</v>
          </cell>
        </row>
        <row r="3004">
          <cell r="I3004">
            <v>40259</v>
          </cell>
          <cell r="O3004">
            <v>1.6179653656890098</v>
          </cell>
        </row>
        <row r="3005">
          <cell r="I3005">
            <v>40260</v>
          </cell>
          <cell r="O3005">
            <v>1.4935064914052398</v>
          </cell>
        </row>
        <row r="3006">
          <cell r="I3006">
            <v>40261</v>
          </cell>
          <cell r="O3006">
            <v>1.4312770542633548</v>
          </cell>
        </row>
        <row r="3007">
          <cell r="I3007">
            <v>40262</v>
          </cell>
          <cell r="O3007">
            <v>2.3024891742497449</v>
          </cell>
        </row>
        <row r="3008">
          <cell r="I3008">
            <v>40263</v>
          </cell>
          <cell r="O3008">
            <v>3.6093073542293297</v>
          </cell>
        </row>
        <row r="3009">
          <cell r="I3009">
            <v>40264</v>
          </cell>
          <cell r="O3009">
            <v>2.7380952342429397</v>
          </cell>
        </row>
        <row r="3010">
          <cell r="I3010">
            <v>40265</v>
          </cell>
          <cell r="O3010">
            <v>3.7337662285130997</v>
          </cell>
        </row>
        <row r="3011">
          <cell r="I3011">
            <v>40266</v>
          </cell>
          <cell r="O3011">
            <v>8.0898268284450499</v>
          </cell>
        </row>
        <row r="3012">
          <cell r="I3012">
            <v>40267</v>
          </cell>
          <cell r="O3012">
            <v>11.823593056958149</v>
          </cell>
        </row>
        <row r="3013">
          <cell r="I3013">
            <v>40268</v>
          </cell>
          <cell r="O3013">
            <v>7.2186147084586594</v>
          </cell>
        </row>
        <row r="3014">
          <cell r="I3014">
            <v>40269</v>
          </cell>
          <cell r="O3014">
            <v>5.6006493427696498</v>
          </cell>
        </row>
        <row r="3015">
          <cell r="I3015">
            <v>40270</v>
          </cell>
          <cell r="O3015">
            <v>5.6006493427696498</v>
          </cell>
        </row>
        <row r="3016">
          <cell r="I3016">
            <v>40271</v>
          </cell>
          <cell r="O3016">
            <v>6.5340908998979241</v>
          </cell>
        </row>
        <row r="3017">
          <cell r="I3017">
            <v>40272</v>
          </cell>
          <cell r="O3017">
            <v>6.9074675227492346</v>
          </cell>
        </row>
        <row r="3018">
          <cell r="I3018">
            <v>40273</v>
          </cell>
          <cell r="O3018">
            <v>5.7251082170534193</v>
          </cell>
        </row>
        <row r="3019">
          <cell r="I3019">
            <v>40274</v>
          </cell>
          <cell r="O3019">
            <v>5.1650432827764545</v>
          </cell>
        </row>
        <row r="3020">
          <cell r="I3020">
            <v>40275</v>
          </cell>
          <cell r="O3020">
            <v>3.6715367913712145</v>
          </cell>
        </row>
        <row r="3021">
          <cell r="I3021">
            <v>40276</v>
          </cell>
          <cell r="O3021">
            <v>3.6093073542293297</v>
          </cell>
        </row>
        <row r="3022">
          <cell r="I3022">
            <v>40277</v>
          </cell>
          <cell r="O3022">
            <v>2.8003246713848249</v>
          </cell>
        </row>
        <row r="3023">
          <cell r="I3023">
            <v>40278</v>
          </cell>
          <cell r="O3023">
            <v>2.5514069228172849</v>
          </cell>
        </row>
        <row r="3024">
          <cell r="I3024">
            <v>40279</v>
          </cell>
          <cell r="O3024">
            <v>2.3024891742497449</v>
          </cell>
        </row>
        <row r="3025">
          <cell r="I3025">
            <v>40280</v>
          </cell>
          <cell r="O3025">
            <v>2.5514069228172849</v>
          </cell>
        </row>
        <row r="3026">
          <cell r="I3026">
            <v>40281</v>
          </cell>
          <cell r="O3026">
            <v>1.9291125513984348</v>
          </cell>
        </row>
        <row r="3027">
          <cell r="I3027">
            <v>40282</v>
          </cell>
          <cell r="O3027">
            <v>1.6179653656890098</v>
          </cell>
        </row>
        <row r="3028">
          <cell r="I3028">
            <v>40283</v>
          </cell>
          <cell r="O3028">
            <v>1.7424242399727798</v>
          </cell>
        </row>
        <row r="3029">
          <cell r="I3029">
            <v>40284</v>
          </cell>
          <cell r="O3029">
            <v>1.4935064914052398</v>
          </cell>
        </row>
        <row r="3030">
          <cell r="I3030">
            <v>40285</v>
          </cell>
          <cell r="O3030">
            <v>1.4312770542633548</v>
          </cell>
        </row>
        <row r="3031">
          <cell r="I3031">
            <v>40286</v>
          </cell>
          <cell r="O3031">
            <v>1.3068181799795848</v>
          </cell>
        </row>
        <row r="3032">
          <cell r="I3032">
            <v>40287</v>
          </cell>
          <cell r="O3032">
            <v>1.3068181799795848</v>
          </cell>
        </row>
        <row r="3033">
          <cell r="I3033">
            <v>40288</v>
          </cell>
          <cell r="O3033">
            <v>1.2445887428376998</v>
          </cell>
        </row>
        <row r="3034">
          <cell r="I3034">
            <v>40289</v>
          </cell>
          <cell r="O3034">
            <v>1.1201298685539298</v>
          </cell>
        </row>
        <row r="3035">
          <cell r="I3035">
            <v>40290</v>
          </cell>
          <cell r="O3035">
            <v>0.99567099427015993</v>
          </cell>
        </row>
        <row r="3036">
          <cell r="I3036">
            <v>40291</v>
          </cell>
          <cell r="O3036">
            <v>0.93344155712827492</v>
          </cell>
        </row>
        <row r="3037">
          <cell r="I3037">
            <v>40292</v>
          </cell>
          <cell r="O3037">
            <v>0.87121211998638992</v>
          </cell>
        </row>
        <row r="3038">
          <cell r="I3038">
            <v>40293</v>
          </cell>
          <cell r="O3038">
            <v>0.80898268284450492</v>
          </cell>
        </row>
        <row r="3039">
          <cell r="I3039">
            <v>40294</v>
          </cell>
          <cell r="O3039">
            <v>1.0579004314120448</v>
          </cell>
        </row>
        <row r="3040">
          <cell r="I3040">
            <v>40295</v>
          </cell>
          <cell r="O3040">
            <v>2.7380952342429397</v>
          </cell>
        </row>
        <row r="3041">
          <cell r="I3041">
            <v>40296</v>
          </cell>
          <cell r="O3041">
            <v>1.7424242399727798</v>
          </cell>
        </row>
        <row r="3042">
          <cell r="I3042">
            <v>40297</v>
          </cell>
          <cell r="O3042">
            <v>1.4312770542633548</v>
          </cell>
        </row>
        <row r="3043">
          <cell r="I3043">
            <v>40298</v>
          </cell>
          <cell r="O3043">
            <v>1.3068181799795848</v>
          </cell>
        </row>
        <row r="3044">
          <cell r="I3044">
            <v>40299</v>
          </cell>
          <cell r="O3044">
            <v>1.1823593056958148</v>
          </cell>
        </row>
        <row r="3045">
          <cell r="I3045">
            <v>40300</v>
          </cell>
          <cell r="O3045">
            <v>1.0579004314120448</v>
          </cell>
        </row>
        <row r="3046">
          <cell r="I3046">
            <v>40301</v>
          </cell>
          <cell r="O3046">
            <v>1.3068181799795848</v>
          </cell>
        </row>
        <row r="3047">
          <cell r="I3047">
            <v>40302</v>
          </cell>
          <cell r="O3047">
            <v>1.1201298685539298</v>
          </cell>
        </row>
        <row r="3048">
          <cell r="I3048">
            <v>40303</v>
          </cell>
          <cell r="O3048">
            <v>1.2445887428376998</v>
          </cell>
        </row>
        <row r="3049">
          <cell r="I3049">
            <v>40304</v>
          </cell>
          <cell r="O3049">
            <v>0.99567099427015993</v>
          </cell>
        </row>
        <row r="3050">
          <cell r="I3050">
            <v>40305</v>
          </cell>
          <cell r="O3050">
            <v>0.87121211998638992</v>
          </cell>
        </row>
        <row r="3051">
          <cell r="I3051">
            <v>40306</v>
          </cell>
          <cell r="O3051">
            <v>0.80898268284450492</v>
          </cell>
        </row>
        <row r="3052">
          <cell r="I3052">
            <v>40307</v>
          </cell>
          <cell r="O3052">
            <v>0.74675324570261992</v>
          </cell>
        </row>
        <row r="3053">
          <cell r="I3053">
            <v>40308</v>
          </cell>
          <cell r="O3053">
            <v>0.87121211998638992</v>
          </cell>
        </row>
        <row r="3054">
          <cell r="I3054">
            <v>40309</v>
          </cell>
          <cell r="O3054">
            <v>0.74675324570261992</v>
          </cell>
        </row>
        <row r="3055">
          <cell r="I3055">
            <v>40310</v>
          </cell>
          <cell r="O3055">
            <v>0.68452380856073491</v>
          </cell>
        </row>
        <row r="3056">
          <cell r="I3056">
            <v>40311</v>
          </cell>
          <cell r="O3056">
            <v>0.60984848399047298</v>
          </cell>
        </row>
        <row r="3057">
          <cell r="I3057">
            <v>40312</v>
          </cell>
          <cell r="O3057">
            <v>0.57251082170534184</v>
          </cell>
        </row>
        <row r="3058">
          <cell r="I3058">
            <v>40313</v>
          </cell>
          <cell r="O3058">
            <v>0.5538419905627765</v>
          </cell>
        </row>
        <row r="3059">
          <cell r="I3059">
            <v>40314</v>
          </cell>
          <cell r="O3059">
            <v>0.51028138456345695</v>
          </cell>
        </row>
        <row r="3060">
          <cell r="I3060">
            <v>40315</v>
          </cell>
          <cell r="O3060">
            <v>0.5538419905627765</v>
          </cell>
        </row>
        <row r="3061">
          <cell r="I3061">
            <v>40316</v>
          </cell>
          <cell r="O3061">
            <v>0.54761904684858798</v>
          </cell>
        </row>
        <row r="3062">
          <cell r="I3062">
            <v>40317</v>
          </cell>
          <cell r="O3062">
            <v>0.80898268284450492</v>
          </cell>
        </row>
        <row r="3063">
          <cell r="I3063">
            <v>40318</v>
          </cell>
          <cell r="O3063">
            <v>1.3068181799795848</v>
          </cell>
        </row>
        <row r="3064">
          <cell r="I3064">
            <v>40319</v>
          </cell>
          <cell r="O3064">
            <v>1.4935064914052398</v>
          </cell>
        </row>
        <row r="3065">
          <cell r="I3065">
            <v>40320</v>
          </cell>
          <cell r="O3065">
            <v>2.8003246713848249</v>
          </cell>
        </row>
        <row r="3066">
          <cell r="I3066">
            <v>40321</v>
          </cell>
          <cell r="O3066">
            <v>1.7424242399727798</v>
          </cell>
        </row>
        <row r="3067">
          <cell r="I3067">
            <v>40322</v>
          </cell>
          <cell r="O3067">
            <v>1.4935064914052398</v>
          </cell>
        </row>
        <row r="3068">
          <cell r="I3068">
            <v>40323</v>
          </cell>
          <cell r="O3068">
            <v>1.3690476171214698</v>
          </cell>
        </row>
        <row r="3069">
          <cell r="I3069">
            <v>40324</v>
          </cell>
          <cell r="O3069">
            <v>1.3690476171214698</v>
          </cell>
        </row>
        <row r="3070">
          <cell r="I3070">
            <v>40325</v>
          </cell>
          <cell r="O3070">
            <v>1.1823593056958148</v>
          </cell>
        </row>
        <row r="3071">
          <cell r="I3071">
            <v>40326</v>
          </cell>
          <cell r="O3071">
            <v>1.0579004314120448</v>
          </cell>
        </row>
        <row r="3072">
          <cell r="I3072">
            <v>40327</v>
          </cell>
          <cell r="O3072">
            <v>0.99567099427015993</v>
          </cell>
        </row>
        <row r="3073">
          <cell r="I3073">
            <v>40328</v>
          </cell>
          <cell r="O3073">
            <v>0.87121211998638992</v>
          </cell>
        </row>
        <row r="3074">
          <cell r="I3074">
            <v>40329</v>
          </cell>
          <cell r="O3074">
            <v>1.1201298685539298</v>
          </cell>
        </row>
        <row r="3075">
          <cell r="I3075">
            <v>40330</v>
          </cell>
          <cell r="O3075">
            <v>0.87121211998638992</v>
          </cell>
        </row>
        <row r="3076">
          <cell r="I3076">
            <v>40331</v>
          </cell>
          <cell r="O3076">
            <v>2.1158008628240896</v>
          </cell>
        </row>
        <row r="3077">
          <cell r="I3077">
            <v>40332</v>
          </cell>
          <cell r="O3077">
            <v>1.8046536771146648</v>
          </cell>
        </row>
        <row r="3078">
          <cell r="I3078">
            <v>40333</v>
          </cell>
          <cell r="O3078">
            <v>3.6715367913712145</v>
          </cell>
        </row>
        <row r="3079">
          <cell r="I3079">
            <v>40334</v>
          </cell>
          <cell r="O3079">
            <v>2.8625541085267097</v>
          </cell>
        </row>
        <row r="3080">
          <cell r="I3080">
            <v>40335</v>
          </cell>
          <cell r="O3080">
            <v>4.9783549713507993</v>
          </cell>
        </row>
        <row r="3081">
          <cell r="I3081">
            <v>40336</v>
          </cell>
          <cell r="O3081">
            <v>4.4182900370738345</v>
          </cell>
        </row>
        <row r="3082">
          <cell r="I3082">
            <v>40337</v>
          </cell>
          <cell r="O3082">
            <v>3.2981601685199045</v>
          </cell>
        </row>
        <row r="3083">
          <cell r="I3083">
            <v>40338</v>
          </cell>
          <cell r="O3083">
            <v>3.1114718570942497</v>
          </cell>
        </row>
        <row r="3084">
          <cell r="I3084">
            <v>40339</v>
          </cell>
          <cell r="O3084">
            <v>2.6758657971010549</v>
          </cell>
        </row>
        <row r="3085">
          <cell r="I3085">
            <v>40340</v>
          </cell>
          <cell r="O3085">
            <v>2.1780302999659749</v>
          </cell>
        </row>
        <row r="3086">
          <cell r="I3086">
            <v>40341</v>
          </cell>
          <cell r="O3086">
            <v>1.8668831142565498</v>
          </cell>
        </row>
        <row r="3087">
          <cell r="I3087">
            <v>40342</v>
          </cell>
          <cell r="O3087">
            <v>1.6179653656890098</v>
          </cell>
        </row>
        <row r="3088">
          <cell r="I3088">
            <v>40343</v>
          </cell>
          <cell r="O3088">
            <v>1.4312770542633548</v>
          </cell>
        </row>
        <row r="3089">
          <cell r="I3089">
            <v>40344</v>
          </cell>
          <cell r="O3089">
            <v>1.4312770542633548</v>
          </cell>
        </row>
        <row r="3090">
          <cell r="I3090">
            <v>40345</v>
          </cell>
          <cell r="O3090">
            <v>1.4312770542633548</v>
          </cell>
        </row>
        <row r="3091">
          <cell r="I3091">
            <v>40346</v>
          </cell>
          <cell r="O3091">
            <v>1.2445887428376998</v>
          </cell>
        </row>
        <row r="3092">
          <cell r="I3092">
            <v>40347</v>
          </cell>
          <cell r="O3092">
            <v>1.1201298685539298</v>
          </cell>
        </row>
        <row r="3093">
          <cell r="I3093">
            <v>40348</v>
          </cell>
          <cell r="O3093">
            <v>0.99567099427015993</v>
          </cell>
        </row>
        <row r="3094">
          <cell r="I3094">
            <v>40349</v>
          </cell>
          <cell r="O3094">
            <v>0.93344155712827492</v>
          </cell>
        </row>
        <row r="3095">
          <cell r="I3095">
            <v>40350</v>
          </cell>
          <cell r="O3095">
            <v>0.87121211998638992</v>
          </cell>
        </row>
        <row r="3096">
          <cell r="I3096">
            <v>40351</v>
          </cell>
          <cell r="O3096">
            <v>0.80898268284450492</v>
          </cell>
        </row>
        <row r="3097">
          <cell r="I3097">
            <v>40352</v>
          </cell>
          <cell r="O3097">
            <v>0.74675324570261992</v>
          </cell>
        </row>
        <row r="3098">
          <cell r="I3098">
            <v>40353</v>
          </cell>
          <cell r="O3098">
            <v>0.68452380856073491</v>
          </cell>
        </row>
        <row r="3099">
          <cell r="I3099">
            <v>40354</v>
          </cell>
          <cell r="O3099">
            <v>0.62229437141884991</v>
          </cell>
        </row>
        <row r="3100">
          <cell r="I3100">
            <v>40355</v>
          </cell>
          <cell r="O3100">
            <v>0.60362554027628434</v>
          </cell>
        </row>
        <row r="3101">
          <cell r="I3101">
            <v>40356</v>
          </cell>
          <cell r="O3101">
            <v>0.57873376541953048</v>
          </cell>
        </row>
        <row r="3102">
          <cell r="I3102">
            <v>40357</v>
          </cell>
          <cell r="O3102">
            <v>0.5538419905627765</v>
          </cell>
        </row>
        <row r="3103">
          <cell r="I3103">
            <v>40358</v>
          </cell>
          <cell r="O3103">
            <v>0.51650432827764547</v>
          </cell>
        </row>
        <row r="3104">
          <cell r="I3104">
            <v>40359</v>
          </cell>
          <cell r="O3104">
            <v>0.48538960970670292</v>
          </cell>
        </row>
        <row r="3105">
          <cell r="I3105">
            <v>40360</v>
          </cell>
          <cell r="O3105">
            <v>0.50405844084926843</v>
          </cell>
        </row>
        <row r="3106">
          <cell r="I3106">
            <v>40361</v>
          </cell>
          <cell r="O3106">
            <v>0.584956709133719</v>
          </cell>
        </row>
        <row r="3107">
          <cell r="I3107">
            <v>40362</v>
          </cell>
          <cell r="O3107">
            <v>0.52895021570602241</v>
          </cell>
        </row>
        <row r="3108">
          <cell r="I3108">
            <v>40363</v>
          </cell>
          <cell r="O3108">
            <v>0.46049783484994899</v>
          </cell>
        </row>
        <row r="3109">
          <cell r="I3109">
            <v>40364</v>
          </cell>
          <cell r="O3109">
            <v>0.44182900370738343</v>
          </cell>
        </row>
        <row r="3110">
          <cell r="I3110">
            <v>40365</v>
          </cell>
          <cell r="O3110">
            <v>0.40449134142225246</v>
          </cell>
        </row>
        <row r="3111">
          <cell r="I3111">
            <v>40366</v>
          </cell>
          <cell r="O3111">
            <v>0.37959956656549843</v>
          </cell>
        </row>
        <row r="3112">
          <cell r="I3112">
            <v>40367</v>
          </cell>
          <cell r="O3112">
            <v>0.36715367913712149</v>
          </cell>
        </row>
        <row r="3113">
          <cell r="I3113">
            <v>40368</v>
          </cell>
          <cell r="O3113">
            <v>0.34848484799455592</v>
          </cell>
        </row>
        <row r="3114">
          <cell r="I3114">
            <v>40369</v>
          </cell>
          <cell r="O3114">
            <v>0.30492424199523649</v>
          </cell>
        </row>
        <row r="3115">
          <cell r="I3115">
            <v>40370</v>
          </cell>
          <cell r="O3115">
            <v>0.30492424199523649</v>
          </cell>
        </row>
        <row r="3116">
          <cell r="I3116">
            <v>40371</v>
          </cell>
          <cell r="O3116">
            <v>0.28003246713848245</v>
          </cell>
        </row>
        <row r="3117">
          <cell r="I3117">
            <v>40372</v>
          </cell>
          <cell r="O3117">
            <v>0.26758657971010547</v>
          </cell>
        </row>
        <row r="3118">
          <cell r="I3118">
            <v>40373</v>
          </cell>
          <cell r="O3118">
            <v>0.323593073137802</v>
          </cell>
        </row>
        <row r="3119">
          <cell r="I3119">
            <v>40374</v>
          </cell>
          <cell r="O3119">
            <v>0.25514069228172848</v>
          </cell>
        </row>
        <row r="3120">
          <cell r="I3120">
            <v>40375</v>
          </cell>
          <cell r="O3120">
            <v>0.22402597371078597</v>
          </cell>
        </row>
        <row r="3121">
          <cell r="I3121">
            <v>40376</v>
          </cell>
          <cell r="O3121">
            <v>0.22402597371078597</v>
          </cell>
        </row>
        <row r="3122">
          <cell r="I3122">
            <v>40377</v>
          </cell>
          <cell r="O3122">
            <v>0.23647186113916296</v>
          </cell>
        </row>
        <row r="3123">
          <cell r="I3123">
            <v>40378</v>
          </cell>
          <cell r="O3123">
            <v>0.22402597371078597</v>
          </cell>
        </row>
        <row r="3124">
          <cell r="I3124">
            <v>40379</v>
          </cell>
          <cell r="O3124">
            <v>0.22402597371078597</v>
          </cell>
        </row>
        <row r="3125">
          <cell r="I3125">
            <v>40380</v>
          </cell>
          <cell r="O3125">
            <v>0.2302489174249745</v>
          </cell>
        </row>
        <row r="3126">
          <cell r="I3126">
            <v>40381</v>
          </cell>
          <cell r="O3126">
            <v>0.25514069228172848</v>
          </cell>
        </row>
        <row r="3127">
          <cell r="I3127">
            <v>40382</v>
          </cell>
          <cell r="O3127">
            <v>0.199134198854032</v>
          </cell>
        </row>
        <row r="3128">
          <cell r="I3128">
            <v>40383</v>
          </cell>
          <cell r="O3128">
            <v>0.18046536771146648</v>
          </cell>
        </row>
        <row r="3129">
          <cell r="I3129">
            <v>40384</v>
          </cell>
          <cell r="O3129">
            <v>0.17424242399727796</v>
          </cell>
        </row>
        <row r="3130">
          <cell r="I3130">
            <v>40385</v>
          </cell>
          <cell r="O3130">
            <v>0.13690476171214699</v>
          </cell>
        </row>
        <row r="3131">
          <cell r="I3131">
            <v>40386</v>
          </cell>
          <cell r="O3131">
            <v>0.14312770542633546</v>
          </cell>
        </row>
        <row r="3132">
          <cell r="I3132">
            <v>40387</v>
          </cell>
          <cell r="O3132">
            <v>0.13690476171214699</v>
          </cell>
        </row>
        <row r="3133">
          <cell r="I3133">
            <v>40388</v>
          </cell>
          <cell r="O3133">
            <v>0.14312770542633546</v>
          </cell>
        </row>
        <row r="3134">
          <cell r="I3134">
            <v>40389</v>
          </cell>
          <cell r="O3134">
            <v>0.15557359285471248</v>
          </cell>
        </row>
        <row r="3135">
          <cell r="I3135">
            <v>40390</v>
          </cell>
          <cell r="O3135">
            <v>0.14312770542633546</v>
          </cell>
        </row>
        <row r="3136">
          <cell r="I3136">
            <v>40391</v>
          </cell>
          <cell r="O3136">
            <v>0.15557359285471248</v>
          </cell>
        </row>
        <row r="3137">
          <cell r="I3137">
            <v>40392</v>
          </cell>
          <cell r="O3137">
            <v>0.14935064914052398</v>
          </cell>
        </row>
        <row r="3138">
          <cell r="I3138">
            <v>40393</v>
          </cell>
          <cell r="O3138">
            <v>0.11823593056958148</v>
          </cell>
        </row>
        <row r="3139">
          <cell r="I3139">
            <v>40394</v>
          </cell>
          <cell r="O3139">
            <v>0.12445887428376999</v>
          </cell>
        </row>
        <row r="3140">
          <cell r="I3140">
            <v>40395</v>
          </cell>
          <cell r="O3140">
            <v>0.12445887428376999</v>
          </cell>
        </row>
        <row r="3141">
          <cell r="I3141">
            <v>40396</v>
          </cell>
          <cell r="O3141">
            <v>9.9567099427015998E-2</v>
          </cell>
        </row>
        <row r="3142">
          <cell r="I3142">
            <v>40397</v>
          </cell>
          <cell r="O3142">
            <v>0.10579004314120449</v>
          </cell>
        </row>
        <row r="3143">
          <cell r="I3143">
            <v>40398</v>
          </cell>
          <cell r="O3143">
            <v>0.13690476171214699</v>
          </cell>
        </row>
        <row r="3144">
          <cell r="I3144">
            <v>40399</v>
          </cell>
          <cell r="O3144">
            <v>0.12445887428376999</v>
          </cell>
        </row>
        <row r="3145">
          <cell r="I3145">
            <v>40400</v>
          </cell>
          <cell r="O3145">
            <v>0.11201298685539299</v>
          </cell>
        </row>
        <row r="3146">
          <cell r="I3146">
            <v>40401</v>
          </cell>
          <cell r="O3146">
            <v>0.10579004314120449</v>
          </cell>
        </row>
        <row r="3147">
          <cell r="I3147">
            <v>40402</v>
          </cell>
          <cell r="O3147">
            <v>0.10579004314120449</v>
          </cell>
        </row>
        <row r="3148">
          <cell r="I3148">
            <v>40403</v>
          </cell>
          <cell r="O3148">
            <v>0.10579004314120449</v>
          </cell>
        </row>
        <row r="3149">
          <cell r="I3149">
            <v>40404</v>
          </cell>
          <cell r="O3149">
            <v>0.15557359285471248</v>
          </cell>
        </row>
        <row r="3150">
          <cell r="I3150">
            <v>40405</v>
          </cell>
          <cell r="O3150">
            <v>0.12445887428376999</v>
          </cell>
        </row>
        <row r="3151">
          <cell r="I3151">
            <v>40406</v>
          </cell>
          <cell r="O3151">
            <v>0.11823593056958148</v>
          </cell>
        </row>
        <row r="3152">
          <cell r="I3152">
            <v>40407</v>
          </cell>
          <cell r="O3152">
            <v>0.11823593056958148</v>
          </cell>
        </row>
        <row r="3153">
          <cell r="I3153">
            <v>40408</v>
          </cell>
          <cell r="O3153">
            <v>0.11201298685539299</v>
          </cell>
        </row>
        <row r="3154">
          <cell r="I3154">
            <v>40409</v>
          </cell>
          <cell r="O3154">
            <v>0.11823593056958148</v>
          </cell>
        </row>
        <row r="3155">
          <cell r="I3155">
            <v>40410</v>
          </cell>
          <cell r="O3155">
            <v>0.11823593056958148</v>
          </cell>
        </row>
        <row r="3156">
          <cell r="I3156">
            <v>40411</v>
          </cell>
          <cell r="O3156">
            <v>0.10579004314120449</v>
          </cell>
        </row>
        <row r="3157">
          <cell r="I3157">
            <v>40412</v>
          </cell>
          <cell r="O3157">
            <v>0.11823593056958148</v>
          </cell>
        </row>
        <row r="3158">
          <cell r="I3158">
            <v>40413</v>
          </cell>
          <cell r="O3158">
            <v>0.11201298685539299</v>
          </cell>
        </row>
        <row r="3159">
          <cell r="I3159">
            <v>40414</v>
          </cell>
          <cell r="O3159">
            <v>0.10579004314120449</v>
          </cell>
        </row>
        <row r="3160">
          <cell r="I3160">
            <v>40415</v>
          </cell>
          <cell r="O3160">
            <v>8.7121211998638981E-2</v>
          </cell>
        </row>
        <row r="3161">
          <cell r="I3161">
            <v>40416</v>
          </cell>
          <cell r="O3161">
            <v>8.7121211998638981E-2</v>
          </cell>
        </row>
        <row r="3162">
          <cell r="I3162">
            <v>40417</v>
          </cell>
          <cell r="O3162">
            <v>8.7121211998638981E-2</v>
          </cell>
        </row>
        <row r="3163">
          <cell r="I3163">
            <v>40418</v>
          </cell>
          <cell r="O3163">
            <v>0.11201298685539299</v>
          </cell>
        </row>
        <row r="3164">
          <cell r="I3164">
            <v>40419</v>
          </cell>
          <cell r="O3164">
            <v>0.10579004314120449</v>
          </cell>
        </row>
        <row r="3165">
          <cell r="I3165">
            <v>40420</v>
          </cell>
          <cell r="O3165">
            <v>0.11823593056958148</v>
          </cell>
        </row>
        <row r="3166">
          <cell r="I3166">
            <v>40421</v>
          </cell>
          <cell r="O3166">
            <v>9.9567099427015998E-2</v>
          </cell>
        </row>
        <row r="3167">
          <cell r="I3167">
            <v>40422</v>
          </cell>
          <cell r="O3167">
            <v>0.14935064914052398</v>
          </cell>
        </row>
        <row r="3168">
          <cell r="I3168">
            <v>40423</v>
          </cell>
          <cell r="O3168">
            <v>0.13690476171214699</v>
          </cell>
        </row>
        <row r="3169">
          <cell r="I3169">
            <v>40424</v>
          </cell>
          <cell r="O3169">
            <v>0.1306818179979585</v>
          </cell>
        </row>
        <row r="3170">
          <cell r="I3170">
            <v>40425</v>
          </cell>
          <cell r="O3170">
            <v>0.161796536568901</v>
          </cell>
        </row>
        <row r="3171">
          <cell r="I3171">
            <v>40426</v>
          </cell>
          <cell r="O3171">
            <v>0.13690476171214699</v>
          </cell>
        </row>
        <row r="3172">
          <cell r="I3172">
            <v>40427</v>
          </cell>
          <cell r="O3172">
            <v>0.11201298685539299</v>
          </cell>
        </row>
        <row r="3173">
          <cell r="I3173">
            <v>40428</v>
          </cell>
          <cell r="O3173">
            <v>0.45427489113576042</v>
          </cell>
        </row>
        <row r="3174">
          <cell r="I3174">
            <v>40429</v>
          </cell>
          <cell r="O3174">
            <v>0.48538960970670292</v>
          </cell>
        </row>
        <row r="3175">
          <cell r="I3175">
            <v>40430</v>
          </cell>
          <cell r="O3175">
            <v>0.1680194802830895</v>
          </cell>
        </row>
        <row r="3176">
          <cell r="I3176">
            <v>40431</v>
          </cell>
          <cell r="O3176">
            <v>0.12445887428376999</v>
          </cell>
        </row>
        <row r="3177">
          <cell r="I3177">
            <v>40432</v>
          </cell>
          <cell r="O3177">
            <v>0.10579004314120449</v>
          </cell>
        </row>
        <row r="3178">
          <cell r="I3178">
            <v>40433</v>
          </cell>
          <cell r="O3178">
            <v>9.9567099427015998E-2</v>
          </cell>
        </row>
        <row r="3179">
          <cell r="I3179">
            <v>40434</v>
          </cell>
          <cell r="O3179">
            <v>0.10579004314120449</v>
          </cell>
        </row>
        <row r="3180">
          <cell r="I3180">
            <v>40435</v>
          </cell>
          <cell r="O3180">
            <v>9.9567099427015998E-2</v>
          </cell>
        </row>
        <row r="3181">
          <cell r="I3181">
            <v>40436</v>
          </cell>
          <cell r="O3181">
            <v>0.15557359285471248</v>
          </cell>
        </row>
        <row r="3182">
          <cell r="I3182">
            <v>40437</v>
          </cell>
          <cell r="O3182">
            <v>0.41693722885062945</v>
          </cell>
        </row>
        <row r="3183">
          <cell r="I3183">
            <v>40438</v>
          </cell>
          <cell r="O3183">
            <v>0.261363635995917</v>
          </cell>
        </row>
        <row r="3184">
          <cell r="I3184">
            <v>40439</v>
          </cell>
          <cell r="O3184">
            <v>0.80898268284450492</v>
          </cell>
        </row>
        <row r="3185">
          <cell r="I3185">
            <v>40440</v>
          </cell>
          <cell r="O3185">
            <v>1.5557359285471248</v>
          </cell>
        </row>
        <row r="3186">
          <cell r="I3186">
            <v>40441</v>
          </cell>
          <cell r="O3186">
            <v>0.47294372227832593</v>
          </cell>
        </row>
        <row r="3187">
          <cell r="I3187">
            <v>40442</v>
          </cell>
          <cell r="O3187">
            <v>0.28003246713848245</v>
          </cell>
        </row>
        <row r="3188">
          <cell r="I3188">
            <v>40443</v>
          </cell>
          <cell r="O3188">
            <v>0.21780302999659748</v>
          </cell>
        </row>
        <row r="3189">
          <cell r="I3189">
            <v>40444</v>
          </cell>
          <cell r="O3189">
            <v>0.19291125513984347</v>
          </cell>
        </row>
        <row r="3190">
          <cell r="I3190">
            <v>40445</v>
          </cell>
          <cell r="O3190">
            <v>0.19291125513984347</v>
          </cell>
        </row>
        <row r="3191">
          <cell r="I3191">
            <v>40446</v>
          </cell>
          <cell r="O3191">
            <v>0.17424242399727796</v>
          </cell>
        </row>
        <row r="3192">
          <cell r="I3192">
            <v>40447</v>
          </cell>
          <cell r="O3192">
            <v>0.18668831142565498</v>
          </cell>
        </row>
        <row r="3193">
          <cell r="I3193">
            <v>40448</v>
          </cell>
          <cell r="O3193">
            <v>0.19291125513984347</v>
          </cell>
        </row>
        <row r="3194">
          <cell r="I3194">
            <v>40449</v>
          </cell>
          <cell r="O3194">
            <v>0.18668831142565498</v>
          </cell>
        </row>
        <row r="3195">
          <cell r="I3195">
            <v>40450</v>
          </cell>
          <cell r="O3195">
            <v>0.18046536771146648</v>
          </cell>
        </row>
        <row r="3196">
          <cell r="I3196">
            <v>40451</v>
          </cell>
          <cell r="O3196">
            <v>0.17424242399727796</v>
          </cell>
        </row>
        <row r="3197">
          <cell r="I3197">
            <v>40452</v>
          </cell>
          <cell r="O3197">
            <v>0.1680194802830895</v>
          </cell>
        </row>
        <row r="3198">
          <cell r="I3198">
            <v>40453</v>
          </cell>
          <cell r="O3198">
            <v>0.17424242399727796</v>
          </cell>
        </row>
        <row r="3199">
          <cell r="I3199">
            <v>40454</v>
          </cell>
          <cell r="O3199">
            <v>0.18046536771146648</v>
          </cell>
        </row>
        <row r="3200">
          <cell r="I3200">
            <v>40455</v>
          </cell>
          <cell r="O3200">
            <v>0.18046536771146648</v>
          </cell>
        </row>
        <row r="3201">
          <cell r="I3201">
            <v>40456</v>
          </cell>
          <cell r="O3201">
            <v>0.1680194802830895</v>
          </cell>
        </row>
        <row r="3202">
          <cell r="I3202">
            <v>40457</v>
          </cell>
          <cell r="O3202">
            <v>0.1680194802830895</v>
          </cell>
        </row>
        <row r="3203">
          <cell r="I3203">
            <v>40458</v>
          </cell>
          <cell r="O3203">
            <v>0.1680194802830895</v>
          </cell>
        </row>
        <row r="3204">
          <cell r="I3204">
            <v>40459</v>
          </cell>
          <cell r="O3204">
            <v>0.20535714256822046</v>
          </cell>
        </row>
        <row r="3205">
          <cell r="I3205">
            <v>40460</v>
          </cell>
          <cell r="O3205">
            <v>0.74675324570261992</v>
          </cell>
        </row>
        <row r="3206">
          <cell r="I3206">
            <v>40461</v>
          </cell>
          <cell r="O3206">
            <v>1.3068181799795848</v>
          </cell>
        </row>
        <row r="3207">
          <cell r="I3207">
            <v>40462</v>
          </cell>
          <cell r="O3207">
            <v>0.68452380856073491</v>
          </cell>
        </row>
        <row r="3208">
          <cell r="I3208">
            <v>40463</v>
          </cell>
          <cell r="O3208">
            <v>0.37337662285130996</v>
          </cell>
        </row>
        <row r="3209">
          <cell r="I3209">
            <v>40464</v>
          </cell>
          <cell r="O3209">
            <v>0.29870129828104797</v>
          </cell>
        </row>
        <row r="3210">
          <cell r="I3210">
            <v>40465</v>
          </cell>
          <cell r="O3210">
            <v>0.28625541085267092</v>
          </cell>
        </row>
        <row r="3211">
          <cell r="I3211">
            <v>40466</v>
          </cell>
          <cell r="O3211">
            <v>0.24269480485335146</v>
          </cell>
        </row>
        <row r="3212">
          <cell r="I3212">
            <v>40467</v>
          </cell>
          <cell r="O3212">
            <v>0.2302489174249745</v>
          </cell>
        </row>
        <row r="3213">
          <cell r="I3213">
            <v>40468</v>
          </cell>
          <cell r="O3213">
            <v>0.26758657971010547</v>
          </cell>
        </row>
        <row r="3214">
          <cell r="I3214">
            <v>40469</v>
          </cell>
          <cell r="O3214">
            <v>0.20535714256822046</v>
          </cell>
        </row>
        <row r="3215">
          <cell r="I3215">
            <v>40470</v>
          </cell>
          <cell r="O3215">
            <v>0.21158008628240899</v>
          </cell>
        </row>
        <row r="3216">
          <cell r="I3216">
            <v>40471</v>
          </cell>
          <cell r="O3216">
            <v>0.21158008628240899</v>
          </cell>
        </row>
        <row r="3217">
          <cell r="I3217">
            <v>40472</v>
          </cell>
          <cell r="O3217">
            <v>0.2302489174249745</v>
          </cell>
        </row>
        <row r="3218">
          <cell r="I3218">
            <v>40473</v>
          </cell>
          <cell r="O3218">
            <v>0.24891774856753998</v>
          </cell>
        </row>
        <row r="3219">
          <cell r="I3219">
            <v>40474</v>
          </cell>
          <cell r="O3219">
            <v>0.48538960970670292</v>
          </cell>
        </row>
        <row r="3220">
          <cell r="I3220">
            <v>40475</v>
          </cell>
          <cell r="O3220">
            <v>3.0492424199523649</v>
          </cell>
        </row>
        <row r="3221">
          <cell r="I3221">
            <v>40476</v>
          </cell>
          <cell r="O3221">
            <v>2.3647186113916296</v>
          </cell>
        </row>
        <row r="3222">
          <cell r="I3222">
            <v>40477</v>
          </cell>
          <cell r="O3222">
            <v>1.3068181799795848</v>
          </cell>
        </row>
        <row r="3223">
          <cell r="I3223">
            <v>40478</v>
          </cell>
          <cell r="O3223">
            <v>0.93344155712827492</v>
          </cell>
        </row>
        <row r="3224">
          <cell r="I3224">
            <v>40479</v>
          </cell>
          <cell r="O3224">
            <v>0.87121211998638992</v>
          </cell>
        </row>
        <row r="3225">
          <cell r="I3225">
            <v>40480</v>
          </cell>
          <cell r="O3225">
            <v>1.1201298685539298</v>
          </cell>
        </row>
        <row r="3226">
          <cell r="I3226">
            <v>40481</v>
          </cell>
          <cell r="O3226">
            <v>0.80898268284450492</v>
          </cell>
        </row>
        <row r="3227">
          <cell r="I3227">
            <v>40482</v>
          </cell>
          <cell r="O3227">
            <v>1.7424242399727798</v>
          </cell>
        </row>
        <row r="3228">
          <cell r="I3228">
            <v>40483</v>
          </cell>
          <cell r="O3228">
            <v>1.3068181799795848</v>
          </cell>
        </row>
        <row r="3229">
          <cell r="I3229">
            <v>40484</v>
          </cell>
          <cell r="O3229">
            <v>1.6179653656890098</v>
          </cell>
        </row>
        <row r="3230">
          <cell r="I3230">
            <v>40485</v>
          </cell>
          <cell r="O3230">
            <v>1.0579004314120448</v>
          </cell>
        </row>
        <row r="3231">
          <cell r="I3231">
            <v>40486</v>
          </cell>
          <cell r="O3231">
            <v>0.87121211998638992</v>
          </cell>
        </row>
        <row r="3232">
          <cell r="I3232">
            <v>40487</v>
          </cell>
          <cell r="O3232">
            <v>0.74675324570261992</v>
          </cell>
        </row>
        <row r="3233">
          <cell r="I3233">
            <v>40488</v>
          </cell>
          <cell r="O3233">
            <v>0.93344155712827492</v>
          </cell>
        </row>
        <row r="3234">
          <cell r="I3234">
            <v>40489</v>
          </cell>
          <cell r="O3234">
            <v>2.2402597371078596</v>
          </cell>
        </row>
        <row r="3235">
          <cell r="I3235">
            <v>40490</v>
          </cell>
          <cell r="O3235">
            <v>1.6179653656890098</v>
          </cell>
        </row>
        <row r="3236">
          <cell r="I3236">
            <v>40491</v>
          </cell>
          <cell r="O3236">
            <v>1.9913419885403199</v>
          </cell>
        </row>
        <row r="3237">
          <cell r="I3237">
            <v>40492</v>
          </cell>
          <cell r="O3237">
            <v>1.9291125513984348</v>
          </cell>
        </row>
        <row r="3238">
          <cell r="I3238">
            <v>40493</v>
          </cell>
          <cell r="O3238">
            <v>1.4935064914052398</v>
          </cell>
        </row>
        <row r="3239">
          <cell r="I3239">
            <v>40494</v>
          </cell>
          <cell r="O3239">
            <v>1.3068181799795848</v>
          </cell>
        </row>
        <row r="3240">
          <cell r="I3240">
            <v>40495</v>
          </cell>
          <cell r="O3240">
            <v>1.1201298685539298</v>
          </cell>
        </row>
        <row r="3241">
          <cell r="I3241">
            <v>40496</v>
          </cell>
          <cell r="O3241">
            <v>1.1201298685539298</v>
          </cell>
        </row>
        <row r="3242">
          <cell r="I3242">
            <v>40497</v>
          </cell>
          <cell r="O3242">
            <v>0.99567099427015993</v>
          </cell>
        </row>
        <row r="3243">
          <cell r="I3243">
            <v>40498</v>
          </cell>
          <cell r="O3243">
            <v>0.93344155712827492</v>
          </cell>
        </row>
        <row r="3244">
          <cell r="I3244">
            <v>40499</v>
          </cell>
          <cell r="O3244">
            <v>1.8046536771146648</v>
          </cell>
        </row>
        <row r="3245">
          <cell r="I3245">
            <v>40500</v>
          </cell>
          <cell r="O3245">
            <v>5.2895021570602241</v>
          </cell>
        </row>
        <row r="3246">
          <cell r="I3246">
            <v>40501</v>
          </cell>
          <cell r="O3246">
            <v>4.1071428513644097</v>
          </cell>
        </row>
        <row r="3247">
          <cell r="I3247">
            <v>40502</v>
          </cell>
          <cell r="O3247">
            <v>4.9783549713507993</v>
          </cell>
        </row>
        <row r="3248">
          <cell r="I3248">
            <v>40503</v>
          </cell>
          <cell r="O3248">
            <v>3.6093073542293297</v>
          </cell>
        </row>
        <row r="3249">
          <cell r="I3249">
            <v>40504</v>
          </cell>
          <cell r="O3249">
            <v>4.0449134142225249</v>
          </cell>
        </row>
        <row r="3250">
          <cell r="I3250">
            <v>40505</v>
          </cell>
          <cell r="O3250">
            <v>3.4848484799455597</v>
          </cell>
        </row>
        <row r="3251">
          <cell r="I3251">
            <v>40506</v>
          </cell>
          <cell r="O3251">
            <v>2.5514069228172849</v>
          </cell>
        </row>
        <row r="3252">
          <cell r="I3252">
            <v>40507</v>
          </cell>
          <cell r="O3252">
            <v>2.1780302999659749</v>
          </cell>
        </row>
        <row r="3253">
          <cell r="I3253">
            <v>40508</v>
          </cell>
          <cell r="O3253">
            <v>1.9913419885403199</v>
          </cell>
        </row>
        <row r="3254">
          <cell r="I3254">
            <v>40509</v>
          </cell>
          <cell r="O3254">
            <v>1.9291125513984348</v>
          </cell>
        </row>
        <row r="3255">
          <cell r="I3255">
            <v>40510</v>
          </cell>
          <cell r="O3255">
            <v>1.6179653656890098</v>
          </cell>
        </row>
        <row r="3256">
          <cell r="I3256">
            <v>40511</v>
          </cell>
          <cell r="O3256">
            <v>1.4312770542633548</v>
          </cell>
        </row>
        <row r="3257">
          <cell r="I3257">
            <v>40512</v>
          </cell>
          <cell r="O3257">
            <v>3.8582251027968697</v>
          </cell>
        </row>
        <row r="3258">
          <cell r="I3258">
            <v>40513</v>
          </cell>
          <cell r="O3258">
            <v>4.791666659925145</v>
          </cell>
        </row>
        <row r="3259">
          <cell r="I3259">
            <v>40514</v>
          </cell>
          <cell r="O3259">
            <v>3.7337662285130997</v>
          </cell>
        </row>
        <row r="3260">
          <cell r="I3260">
            <v>40515</v>
          </cell>
          <cell r="O3260">
            <v>2.9247835456685949</v>
          </cell>
        </row>
        <row r="3261">
          <cell r="I3261">
            <v>40516</v>
          </cell>
          <cell r="O3261">
            <v>2.4269480485335149</v>
          </cell>
        </row>
        <row r="3262">
          <cell r="I3262">
            <v>40517</v>
          </cell>
          <cell r="O3262">
            <v>2.1158008628240896</v>
          </cell>
        </row>
        <row r="3263">
          <cell r="I3263">
            <v>40518</v>
          </cell>
          <cell r="O3263">
            <v>1.9291125513984348</v>
          </cell>
        </row>
        <row r="3264">
          <cell r="I3264">
            <v>40519</v>
          </cell>
          <cell r="O3264">
            <v>1.8046536771146648</v>
          </cell>
        </row>
        <row r="3265">
          <cell r="I3265">
            <v>40520</v>
          </cell>
          <cell r="O3265">
            <v>2.4891774856753996</v>
          </cell>
        </row>
        <row r="3266">
          <cell r="I3266">
            <v>40521</v>
          </cell>
          <cell r="O3266">
            <v>8.7121211998638994</v>
          </cell>
        </row>
        <row r="3267">
          <cell r="I3267">
            <v>40522</v>
          </cell>
          <cell r="O3267">
            <v>12.134740242667574</v>
          </cell>
        </row>
        <row r="3268">
          <cell r="I3268">
            <v>40523</v>
          </cell>
          <cell r="O3268">
            <v>10.579004314120448</v>
          </cell>
        </row>
        <row r="3269">
          <cell r="I3269">
            <v>40524</v>
          </cell>
          <cell r="O3269">
            <v>10.579004314120448</v>
          </cell>
        </row>
        <row r="3270">
          <cell r="I3270">
            <v>40525</v>
          </cell>
          <cell r="O3270">
            <v>7.0941558341748889</v>
          </cell>
        </row>
        <row r="3271">
          <cell r="I3271">
            <v>40526</v>
          </cell>
          <cell r="O3271">
            <v>7.4675324570261994</v>
          </cell>
        </row>
        <row r="3272">
          <cell r="I3272">
            <v>40527</v>
          </cell>
          <cell r="O3272">
            <v>6.8452380856073489</v>
          </cell>
        </row>
        <row r="3273">
          <cell r="I3273">
            <v>40528</v>
          </cell>
          <cell r="O3273">
            <v>6.0984848399047298</v>
          </cell>
        </row>
        <row r="3274">
          <cell r="I3274">
            <v>40529</v>
          </cell>
          <cell r="O3274">
            <v>6.3474025884722698</v>
          </cell>
        </row>
        <row r="3275">
          <cell r="I3275">
            <v>40530</v>
          </cell>
          <cell r="O3275">
            <v>5.7251082170534193</v>
          </cell>
        </row>
        <row r="3276">
          <cell r="I3276">
            <v>40531</v>
          </cell>
          <cell r="O3276">
            <v>4.3560605999319497</v>
          </cell>
        </row>
        <row r="3277">
          <cell r="I3277">
            <v>40532</v>
          </cell>
          <cell r="O3277">
            <v>4.8538960970670297</v>
          </cell>
        </row>
        <row r="3278">
          <cell r="I3278">
            <v>40533</v>
          </cell>
          <cell r="O3278">
            <v>3.8582251027968697</v>
          </cell>
        </row>
        <row r="3279">
          <cell r="I3279">
            <v>40534</v>
          </cell>
          <cell r="O3279">
            <v>3.3603896056617897</v>
          </cell>
        </row>
        <row r="3280">
          <cell r="I3280">
            <v>40535</v>
          </cell>
          <cell r="O3280">
            <v>2.9870129828104797</v>
          </cell>
        </row>
        <row r="3281">
          <cell r="I3281">
            <v>40536</v>
          </cell>
          <cell r="O3281">
            <v>2.7380952342429397</v>
          </cell>
        </row>
        <row r="3282">
          <cell r="I3282">
            <v>40537</v>
          </cell>
          <cell r="O3282">
            <v>2.6136363599591697</v>
          </cell>
        </row>
        <row r="3283">
          <cell r="I3283">
            <v>40538</v>
          </cell>
          <cell r="O3283">
            <v>3.1737012942361349</v>
          </cell>
        </row>
        <row r="3284">
          <cell r="I3284">
            <v>40539</v>
          </cell>
          <cell r="O3284">
            <v>2.4891774856753996</v>
          </cell>
        </row>
        <row r="3285">
          <cell r="I3285">
            <v>40540</v>
          </cell>
          <cell r="O3285">
            <v>14.001623356924124</v>
          </cell>
        </row>
        <row r="3286">
          <cell r="I3286">
            <v>40541</v>
          </cell>
          <cell r="O3286">
            <v>14.935064914052399</v>
          </cell>
        </row>
        <row r="3287">
          <cell r="I3287">
            <v>40542</v>
          </cell>
          <cell r="O3287">
            <v>11.2012986855393</v>
          </cell>
        </row>
        <row r="3288">
          <cell r="I3288">
            <v>40543</v>
          </cell>
          <cell r="O3288">
            <v>7.7786796427356242</v>
          </cell>
        </row>
        <row r="3289">
          <cell r="I3289">
            <v>40544</v>
          </cell>
          <cell r="O3289">
            <v>4.3560605999319497</v>
          </cell>
        </row>
        <row r="3290">
          <cell r="I3290">
            <v>40545</v>
          </cell>
          <cell r="O3290">
            <v>3.8582251027968697</v>
          </cell>
        </row>
        <row r="3291">
          <cell r="I3291">
            <v>40546</v>
          </cell>
          <cell r="O3291">
            <v>3.6715367913712145</v>
          </cell>
        </row>
        <row r="3292">
          <cell r="I3292">
            <v>40547</v>
          </cell>
          <cell r="O3292">
            <v>3.2359307313780197</v>
          </cell>
        </row>
        <row r="3293">
          <cell r="I3293">
            <v>40548</v>
          </cell>
          <cell r="O3293">
            <v>3.2359307313780197</v>
          </cell>
        </row>
        <row r="3294">
          <cell r="I3294">
            <v>40549</v>
          </cell>
          <cell r="O3294">
            <v>2.9870129828104797</v>
          </cell>
        </row>
        <row r="3295">
          <cell r="I3295">
            <v>40550</v>
          </cell>
          <cell r="O3295">
            <v>2.7380952342429397</v>
          </cell>
        </row>
        <row r="3296">
          <cell r="I3296">
            <v>40551</v>
          </cell>
          <cell r="O3296">
            <v>2.6136363599591697</v>
          </cell>
        </row>
        <row r="3297">
          <cell r="I3297">
            <v>40552</v>
          </cell>
          <cell r="O3297">
            <v>2.3647186113916296</v>
          </cell>
        </row>
        <row r="3298">
          <cell r="I3298">
            <v>40553</v>
          </cell>
          <cell r="O3298">
            <v>2.2402597371078596</v>
          </cell>
        </row>
        <row r="3299">
          <cell r="I3299">
            <v>40554</v>
          </cell>
          <cell r="O3299">
            <v>2.1158008628240896</v>
          </cell>
        </row>
        <row r="3300">
          <cell r="I3300">
            <v>40555</v>
          </cell>
          <cell r="O3300">
            <v>2.8625541085267097</v>
          </cell>
        </row>
        <row r="3301">
          <cell r="I3301">
            <v>40556</v>
          </cell>
          <cell r="O3301">
            <v>5.3517315942021098</v>
          </cell>
        </row>
        <row r="3302">
          <cell r="I3302">
            <v>40557</v>
          </cell>
          <cell r="O3302">
            <v>5.7251082170534193</v>
          </cell>
        </row>
        <row r="3303">
          <cell r="I3303">
            <v>40558</v>
          </cell>
          <cell r="O3303">
            <v>6.9074675227492346</v>
          </cell>
        </row>
        <row r="3304">
          <cell r="I3304">
            <v>40559</v>
          </cell>
          <cell r="O3304">
            <v>17.113095214018372</v>
          </cell>
        </row>
        <row r="3305">
          <cell r="I3305">
            <v>40560</v>
          </cell>
          <cell r="O3305">
            <v>14.374999979775433</v>
          </cell>
        </row>
        <row r="3306">
          <cell r="I3306">
            <v>40561</v>
          </cell>
          <cell r="O3306">
            <v>9.9567099427015986</v>
          </cell>
        </row>
        <row r="3307">
          <cell r="I3307">
            <v>40562</v>
          </cell>
          <cell r="O3307">
            <v>8.0898268284450499</v>
          </cell>
        </row>
        <row r="3308">
          <cell r="I3308">
            <v>40563</v>
          </cell>
          <cell r="O3308">
            <v>5.6628787799115345</v>
          </cell>
        </row>
        <row r="3309">
          <cell r="I3309">
            <v>40564</v>
          </cell>
          <cell r="O3309">
            <v>6.0984848399047298</v>
          </cell>
        </row>
        <row r="3310">
          <cell r="I3310">
            <v>40565</v>
          </cell>
          <cell r="O3310">
            <v>4.5427489113576049</v>
          </cell>
        </row>
        <row r="3311">
          <cell r="I3311">
            <v>40566</v>
          </cell>
          <cell r="O3311">
            <v>3.9204545399387545</v>
          </cell>
        </row>
        <row r="3312">
          <cell r="I3312">
            <v>40567</v>
          </cell>
          <cell r="O3312">
            <v>3.4848484799455597</v>
          </cell>
        </row>
        <row r="3313">
          <cell r="I3313">
            <v>40568</v>
          </cell>
          <cell r="O3313">
            <v>3.0492424199523649</v>
          </cell>
        </row>
        <row r="3314">
          <cell r="I3314">
            <v>40569</v>
          </cell>
          <cell r="O3314">
            <v>2.8003246713848249</v>
          </cell>
        </row>
        <row r="3315">
          <cell r="I3315">
            <v>40570</v>
          </cell>
          <cell r="O3315">
            <v>2.5514069228172849</v>
          </cell>
        </row>
        <row r="3316">
          <cell r="I3316">
            <v>40571</v>
          </cell>
          <cell r="O3316">
            <v>2.4269480485335149</v>
          </cell>
        </row>
        <row r="3317">
          <cell r="I3317">
            <v>40572</v>
          </cell>
          <cell r="O3317">
            <v>2.3024891742497449</v>
          </cell>
        </row>
        <row r="3318">
          <cell r="I3318">
            <v>40573</v>
          </cell>
          <cell r="O3318">
            <v>2.1158008628240896</v>
          </cell>
        </row>
        <row r="3319">
          <cell r="I3319">
            <v>40574</v>
          </cell>
          <cell r="O3319">
            <v>1.9913419885403199</v>
          </cell>
        </row>
        <row r="3320">
          <cell r="I3320">
            <v>40575</v>
          </cell>
          <cell r="O3320">
            <v>1.8046536771146648</v>
          </cell>
        </row>
        <row r="3321">
          <cell r="I3321">
            <v>40576</v>
          </cell>
          <cell r="O3321">
            <v>1.6801948028308948</v>
          </cell>
        </row>
        <row r="3322">
          <cell r="I3322">
            <v>40577</v>
          </cell>
          <cell r="O3322">
            <v>1.6179653656890098</v>
          </cell>
        </row>
        <row r="3323">
          <cell r="I3323">
            <v>40578</v>
          </cell>
          <cell r="O3323">
            <v>1.5557359285471248</v>
          </cell>
        </row>
        <row r="3324">
          <cell r="I3324">
            <v>40579</v>
          </cell>
          <cell r="O3324">
            <v>1.5557359285471248</v>
          </cell>
        </row>
        <row r="3325">
          <cell r="I3325">
            <v>40580</v>
          </cell>
          <cell r="O3325">
            <v>1.4935064914052398</v>
          </cell>
        </row>
        <row r="3326">
          <cell r="I3326">
            <v>40581</v>
          </cell>
          <cell r="O3326">
            <v>1.6179653656890098</v>
          </cell>
        </row>
        <row r="3327">
          <cell r="I3327">
            <v>40582</v>
          </cell>
          <cell r="O3327">
            <v>1.4935064914052398</v>
          </cell>
        </row>
        <row r="3328">
          <cell r="I3328">
            <v>40583</v>
          </cell>
          <cell r="O3328">
            <v>1.3690476171214698</v>
          </cell>
        </row>
        <row r="3329">
          <cell r="I3329">
            <v>40584</v>
          </cell>
          <cell r="O3329">
            <v>1.3690476171214698</v>
          </cell>
        </row>
        <row r="3330">
          <cell r="I3330">
            <v>40585</v>
          </cell>
          <cell r="O3330">
            <v>1.3690476171214698</v>
          </cell>
        </row>
        <row r="3331">
          <cell r="I3331">
            <v>40586</v>
          </cell>
          <cell r="O3331">
            <v>1.6179653656890098</v>
          </cell>
        </row>
        <row r="3332">
          <cell r="I3332">
            <v>40587</v>
          </cell>
          <cell r="O3332">
            <v>1.9291125513984348</v>
          </cell>
        </row>
        <row r="3333">
          <cell r="I3333">
            <v>40588</v>
          </cell>
          <cell r="O3333">
            <v>2.0535714256822049</v>
          </cell>
        </row>
        <row r="3334">
          <cell r="I3334">
            <v>40589</v>
          </cell>
          <cell r="O3334">
            <v>4.7294372227832593</v>
          </cell>
        </row>
        <row r="3335">
          <cell r="I3335">
            <v>40590</v>
          </cell>
          <cell r="O3335">
            <v>5.1650432827764545</v>
          </cell>
        </row>
        <row r="3336">
          <cell r="I3336">
            <v>40591</v>
          </cell>
          <cell r="O3336">
            <v>4.6672077856413745</v>
          </cell>
        </row>
        <row r="3337">
          <cell r="I3337">
            <v>40592</v>
          </cell>
          <cell r="O3337">
            <v>4.3560605999319497</v>
          </cell>
        </row>
        <row r="3338">
          <cell r="I3338">
            <v>40593</v>
          </cell>
          <cell r="O3338">
            <v>4.0449134142225249</v>
          </cell>
        </row>
        <row r="3339">
          <cell r="I3339">
            <v>40594</v>
          </cell>
          <cell r="O3339">
            <v>3.4226190428036745</v>
          </cell>
        </row>
        <row r="3340">
          <cell r="I3340">
            <v>40595</v>
          </cell>
          <cell r="O3340">
            <v>3.1114718570942497</v>
          </cell>
        </row>
        <row r="3341">
          <cell r="I3341">
            <v>40596</v>
          </cell>
          <cell r="O3341">
            <v>2.8003246713848249</v>
          </cell>
        </row>
        <row r="3342">
          <cell r="I3342">
            <v>40597</v>
          </cell>
          <cell r="O3342">
            <v>2.6136363599591697</v>
          </cell>
        </row>
        <row r="3343">
          <cell r="I3343">
            <v>40598</v>
          </cell>
          <cell r="O3343">
            <v>2.5514069228172849</v>
          </cell>
        </row>
        <row r="3344">
          <cell r="I3344">
            <v>40599</v>
          </cell>
          <cell r="O3344">
            <v>2.3024891742497449</v>
          </cell>
        </row>
        <row r="3345">
          <cell r="I3345">
            <v>40600</v>
          </cell>
          <cell r="O3345">
            <v>2.1158008628240896</v>
          </cell>
        </row>
        <row r="3346">
          <cell r="I3346">
            <v>40601</v>
          </cell>
          <cell r="O3346">
            <v>2.1780302999659749</v>
          </cell>
        </row>
        <row r="3347">
          <cell r="I3347">
            <v>40602</v>
          </cell>
          <cell r="O3347">
            <v>12.445887428376999</v>
          </cell>
        </row>
        <row r="3348">
          <cell r="I3348">
            <v>40603</v>
          </cell>
          <cell r="O3348">
            <v>16.428571405457639</v>
          </cell>
        </row>
        <row r="3349">
          <cell r="I3349">
            <v>40604</v>
          </cell>
          <cell r="O3349">
            <v>12.881493488370193</v>
          </cell>
        </row>
        <row r="3350">
          <cell r="I3350">
            <v>40605</v>
          </cell>
          <cell r="O3350">
            <v>8.4632034512963585</v>
          </cell>
        </row>
        <row r="3351">
          <cell r="I3351">
            <v>40606</v>
          </cell>
          <cell r="O3351">
            <v>6.5340908998979241</v>
          </cell>
        </row>
        <row r="3352">
          <cell r="I3352">
            <v>40607</v>
          </cell>
          <cell r="O3352">
            <v>6.0362554027628441</v>
          </cell>
        </row>
        <row r="3353">
          <cell r="I3353">
            <v>40608</v>
          </cell>
          <cell r="O3353">
            <v>4.4805194742157193</v>
          </cell>
        </row>
        <row r="3354">
          <cell r="I3354">
            <v>40609</v>
          </cell>
          <cell r="O3354">
            <v>3.8582251027968697</v>
          </cell>
        </row>
        <row r="3355">
          <cell r="I3355">
            <v>40610</v>
          </cell>
          <cell r="O3355">
            <v>3.6715367913712145</v>
          </cell>
        </row>
        <row r="3356">
          <cell r="I3356">
            <v>40611</v>
          </cell>
          <cell r="O3356">
            <v>3.9826839770806397</v>
          </cell>
        </row>
        <row r="3357">
          <cell r="I3357">
            <v>40612</v>
          </cell>
          <cell r="O3357">
            <v>11.761363619816263</v>
          </cell>
        </row>
        <row r="3358">
          <cell r="I3358">
            <v>40613</v>
          </cell>
          <cell r="O3358">
            <v>7.840909079877509</v>
          </cell>
        </row>
        <row r="3359">
          <cell r="I3359">
            <v>40614</v>
          </cell>
          <cell r="O3359">
            <v>6.1607142770466146</v>
          </cell>
        </row>
        <row r="3360">
          <cell r="I3360">
            <v>40615</v>
          </cell>
          <cell r="O3360">
            <v>6.4096320256141546</v>
          </cell>
        </row>
        <row r="3361">
          <cell r="I3361">
            <v>40616</v>
          </cell>
          <cell r="O3361">
            <v>6.8452380856073489</v>
          </cell>
        </row>
        <row r="3362">
          <cell r="I3362">
            <v>40617</v>
          </cell>
          <cell r="O3362">
            <v>7.840909079877509</v>
          </cell>
        </row>
        <row r="3363">
          <cell r="I3363">
            <v>40618</v>
          </cell>
          <cell r="O3363">
            <v>9.0232683855733242</v>
          </cell>
        </row>
        <row r="3364">
          <cell r="I3364">
            <v>40619</v>
          </cell>
          <cell r="O3364">
            <v>11.636904745532494</v>
          </cell>
        </row>
        <row r="3365">
          <cell r="I3365">
            <v>40620</v>
          </cell>
          <cell r="O3365">
            <v>8.8988095112895547</v>
          </cell>
        </row>
        <row r="3366">
          <cell r="I3366">
            <v>40621</v>
          </cell>
          <cell r="O3366">
            <v>6.2229437141884993</v>
          </cell>
        </row>
        <row r="3367">
          <cell r="I3367">
            <v>40622</v>
          </cell>
          <cell r="O3367">
            <v>4.7294372227832593</v>
          </cell>
        </row>
        <row r="3368">
          <cell r="I3368">
            <v>40623</v>
          </cell>
          <cell r="O3368">
            <v>3.6715367913712145</v>
          </cell>
        </row>
        <row r="3369">
          <cell r="I3369">
            <v>40624</v>
          </cell>
          <cell r="O3369">
            <v>3.0492424199523649</v>
          </cell>
        </row>
        <row r="3370">
          <cell r="I3370">
            <v>40625</v>
          </cell>
          <cell r="O3370">
            <v>2.8003246713848249</v>
          </cell>
        </row>
        <row r="3371">
          <cell r="I3371">
            <v>40626</v>
          </cell>
          <cell r="O3371">
            <v>2.9870129828104797</v>
          </cell>
        </row>
        <row r="3372">
          <cell r="I3372">
            <v>40627</v>
          </cell>
          <cell r="O3372">
            <v>2.6758657971010549</v>
          </cell>
        </row>
        <row r="3373">
          <cell r="I3373">
            <v>40628</v>
          </cell>
          <cell r="O3373">
            <v>2.8625541085267097</v>
          </cell>
        </row>
        <row r="3374">
          <cell r="I3374">
            <v>40629</v>
          </cell>
          <cell r="O3374">
            <v>2.8003246713848249</v>
          </cell>
        </row>
        <row r="3375">
          <cell r="I3375">
            <v>40630</v>
          </cell>
          <cell r="O3375">
            <v>2.6136363599591697</v>
          </cell>
        </row>
        <row r="3376">
          <cell r="I3376">
            <v>40631</v>
          </cell>
          <cell r="O3376">
            <v>2.9870129828104797</v>
          </cell>
        </row>
        <row r="3377">
          <cell r="I3377">
            <v>40632</v>
          </cell>
          <cell r="O3377">
            <v>3.0492424199523649</v>
          </cell>
        </row>
        <row r="3378">
          <cell r="I3378">
            <v>40633</v>
          </cell>
          <cell r="O3378">
            <v>2.9247835456685949</v>
          </cell>
        </row>
        <row r="3379">
          <cell r="I3379">
            <v>40634</v>
          </cell>
          <cell r="O3379">
            <v>2.8003246713848249</v>
          </cell>
        </row>
        <row r="3380">
          <cell r="I3380">
            <v>40635</v>
          </cell>
          <cell r="O3380">
            <v>2.9870129828104797</v>
          </cell>
        </row>
        <row r="3381">
          <cell r="I3381">
            <v>40636</v>
          </cell>
          <cell r="O3381">
            <v>2.4269480485335149</v>
          </cell>
        </row>
        <row r="3382">
          <cell r="I3382">
            <v>40637</v>
          </cell>
          <cell r="O3382">
            <v>2.7380952342429397</v>
          </cell>
        </row>
        <row r="3383">
          <cell r="I3383">
            <v>40638</v>
          </cell>
          <cell r="O3383">
            <v>2.7380952342429397</v>
          </cell>
        </row>
        <row r="3384">
          <cell r="I3384">
            <v>40639</v>
          </cell>
          <cell r="O3384">
            <v>2.8003246713848249</v>
          </cell>
        </row>
        <row r="3385">
          <cell r="I3385">
            <v>40640</v>
          </cell>
          <cell r="O3385">
            <v>2.9247835456685949</v>
          </cell>
        </row>
        <row r="3386">
          <cell r="I3386">
            <v>40641</v>
          </cell>
          <cell r="O3386">
            <v>2.4891774856753996</v>
          </cell>
        </row>
        <row r="3387">
          <cell r="I3387">
            <v>40642</v>
          </cell>
          <cell r="O3387">
            <v>2.4269480485335149</v>
          </cell>
        </row>
        <row r="3388">
          <cell r="I3388">
            <v>40643</v>
          </cell>
          <cell r="O3388">
            <v>2.3024891742497449</v>
          </cell>
        </row>
        <row r="3389">
          <cell r="I3389">
            <v>40644</v>
          </cell>
          <cell r="O3389">
            <v>2.3024891742497449</v>
          </cell>
        </row>
        <row r="3390">
          <cell r="I3390">
            <v>40645</v>
          </cell>
          <cell r="O3390">
            <v>1.9291125513984348</v>
          </cell>
        </row>
        <row r="3391">
          <cell r="I3391">
            <v>40646</v>
          </cell>
          <cell r="O3391">
            <v>1.9291125513984348</v>
          </cell>
        </row>
        <row r="3392">
          <cell r="I3392">
            <v>40647</v>
          </cell>
          <cell r="O3392">
            <v>3.4226190428036745</v>
          </cell>
        </row>
        <row r="3393">
          <cell r="I3393">
            <v>40648</v>
          </cell>
          <cell r="O3393">
            <v>8.5254328884382442</v>
          </cell>
        </row>
        <row r="3394">
          <cell r="I3394">
            <v>40649</v>
          </cell>
          <cell r="O3394">
            <v>9.6455627569921738</v>
          </cell>
        </row>
        <row r="3395">
          <cell r="I3395">
            <v>40650</v>
          </cell>
          <cell r="O3395">
            <v>5.9740259656209593</v>
          </cell>
        </row>
        <row r="3396">
          <cell r="I3396">
            <v>40651</v>
          </cell>
          <cell r="O3396">
            <v>4.0449134142225249</v>
          </cell>
        </row>
        <row r="3397">
          <cell r="I3397">
            <v>40652</v>
          </cell>
          <cell r="O3397">
            <v>3.1737012942361349</v>
          </cell>
        </row>
        <row r="3398">
          <cell r="I3398">
            <v>40653</v>
          </cell>
          <cell r="O3398">
            <v>2.7380952342429397</v>
          </cell>
        </row>
        <row r="3399">
          <cell r="I3399">
            <v>40654</v>
          </cell>
          <cell r="O3399">
            <v>2.4269480485335149</v>
          </cell>
        </row>
        <row r="3400">
          <cell r="I3400">
            <v>40655</v>
          </cell>
          <cell r="O3400">
            <v>2.1158008628240896</v>
          </cell>
        </row>
        <row r="3401">
          <cell r="I3401">
            <v>40656</v>
          </cell>
          <cell r="O3401">
            <v>1.9291125513984348</v>
          </cell>
        </row>
        <row r="3402">
          <cell r="I3402">
            <v>40657</v>
          </cell>
          <cell r="O3402">
            <v>1.8046536771146648</v>
          </cell>
        </row>
        <row r="3403">
          <cell r="I3403">
            <v>40658</v>
          </cell>
          <cell r="O3403">
            <v>2.8003246713848249</v>
          </cell>
        </row>
        <row r="3404">
          <cell r="I3404">
            <v>40659</v>
          </cell>
          <cell r="O3404">
            <v>2.1780302999659749</v>
          </cell>
        </row>
        <row r="3405">
          <cell r="I3405">
            <v>40660</v>
          </cell>
          <cell r="O3405">
            <v>1.8668831142565498</v>
          </cell>
        </row>
        <row r="3406">
          <cell r="I3406">
            <v>40661</v>
          </cell>
          <cell r="O3406">
            <v>1.8668831142565498</v>
          </cell>
        </row>
        <row r="3407">
          <cell r="I3407">
            <v>40662</v>
          </cell>
          <cell r="O3407">
            <v>1.8046536771146648</v>
          </cell>
        </row>
        <row r="3408">
          <cell r="I3408">
            <v>40663</v>
          </cell>
          <cell r="O3408">
            <v>1.6179653656890098</v>
          </cell>
        </row>
        <row r="3409">
          <cell r="I3409">
            <v>40664</v>
          </cell>
          <cell r="O3409">
            <v>1.4935064914052398</v>
          </cell>
        </row>
        <row r="3410">
          <cell r="I3410">
            <v>40665</v>
          </cell>
          <cell r="O3410">
            <v>1.4312770542633548</v>
          </cell>
        </row>
        <row r="3411">
          <cell r="I3411">
            <v>40666</v>
          </cell>
          <cell r="O3411">
            <v>1.3068181799795848</v>
          </cell>
        </row>
        <row r="3412">
          <cell r="I3412">
            <v>40667</v>
          </cell>
          <cell r="O3412">
            <v>1.2445887428376998</v>
          </cell>
        </row>
        <row r="3413">
          <cell r="I3413">
            <v>40668</v>
          </cell>
          <cell r="O3413">
            <v>1.2445887428376998</v>
          </cell>
        </row>
        <row r="3414">
          <cell r="I3414">
            <v>40669</v>
          </cell>
          <cell r="O3414">
            <v>1.3690476171214698</v>
          </cell>
        </row>
        <row r="3415">
          <cell r="I3415">
            <v>40670</v>
          </cell>
          <cell r="O3415">
            <v>1.4312770542633548</v>
          </cell>
        </row>
        <row r="3416">
          <cell r="I3416">
            <v>40671</v>
          </cell>
          <cell r="O3416">
            <v>1.3690476171214698</v>
          </cell>
        </row>
        <row r="3417">
          <cell r="I3417">
            <v>40672</v>
          </cell>
          <cell r="O3417">
            <v>1.3068181799795848</v>
          </cell>
        </row>
        <row r="3418">
          <cell r="I3418">
            <v>40673</v>
          </cell>
          <cell r="O3418">
            <v>1.1201298685539298</v>
          </cell>
        </row>
        <row r="3419">
          <cell r="I3419">
            <v>40674</v>
          </cell>
          <cell r="O3419">
            <v>1.3068181799795848</v>
          </cell>
        </row>
        <row r="3420">
          <cell r="I3420">
            <v>40675</v>
          </cell>
          <cell r="O3420">
            <v>1.3068181799795848</v>
          </cell>
        </row>
        <row r="3421">
          <cell r="I3421">
            <v>40676</v>
          </cell>
          <cell r="O3421">
            <v>1.0579004314120448</v>
          </cell>
        </row>
        <row r="3422">
          <cell r="I3422">
            <v>40677</v>
          </cell>
          <cell r="O3422">
            <v>0.99567099427015993</v>
          </cell>
        </row>
        <row r="3423">
          <cell r="I3423">
            <v>40678</v>
          </cell>
          <cell r="O3423">
            <v>1.6801948028308948</v>
          </cell>
        </row>
        <row r="3424">
          <cell r="I3424">
            <v>40679</v>
          </cell>
          <cell r="O3424">
            <v>1.3068181799795848</v>
          </cell>
        </row>
        <row r="3425">
          <cell r="I3425">
            <v>40680</v>
          </cell>
          <cell r="O3425">
            <v>1.1823593056958148</v>
          </cell>
        </row>
        <row r="3426">
          <cell r="I3426">
            <v>40681</v>
          </cell>
          <cell r="O3426">
            <v>1.1201298685539298</v>
          </cell>
        </row>
        <row r="3427">
          <cell r="I3427">
            <v>40682</v>
          </cell>
          <cell r="O3427">
            <v>0.99567099427015993</v>
          </cell>
        </row>
        <row r="3428">
          <cell r="I3428">
            <v>40683</v>
          </cell>
          <cell r="O3428">
            <v>0.87121211998638992</v>
          </cell>
        </row>
        <row r="3429">
          <cell r="I3429">
            <v>40684</v>
          </cell>
          <cell r="O3429">
            <v>0.87121211998638992</v>
          </cell>
        </row>
        <row r="3430">
          <cell r="I3430">
            <v>40685</v>
          </cell>
          <cell r="O3430">
            <v>0.87121211998638992</v>
          </cell>
        </row>
        <row r="3431">
          <cell r="I3431">
            <v>40686</v>
          </cell>
          <cell r="O3431">
            <v>0.93344155712827492</v>
          </cell>
        </row>
        <row r="3432">
          <cell r="I3432">
            <v>40687</v>
          </cell>
          <cell r="O3432">
            <v>0.93344155712827492</v>
          </cell>
        </row>
        <row r="3433">
          <cell r="I3433">
            <v>40688</v>
          </cell>
          <cell r="O3433">
            <v>1.0579004314120448</v>
          </cell>
        </row>
        <row r="3434">
          <cell r="I3434">
            <v>40689</v>
          </cell>
          <cell r="O3434">
            <v>1.1823593056958148</v>
          </cell>
        </row>
        <row r="3435">
          <cell r="I3435">
            <v>40690</v>
          </cell>
          <cell r="O3435">
            <v>1.3690476171214698</v>
          </cell>
        </row>
        <row r="3436">
          <cell r="I3436">
            <v>40691</v>
          </cell>
          <cell r="O3436">
            <v>1.1201298685539298</v>
          </cell>
        </row>
        <row r="3437">
          <cell r="I3437">
            <v>40692</v>
          </cell>
          <cell r="O3437">
            <v>0.99567099427015993</v>
          </cell>
        </row>
        <row r="3438">
          <cell r="I3438">
            <v>40693</v>
          </cell>
          <cell r="O3438">
            <v>0.93344155712827492</v>
          </cell>
        </row>
        <row r="3439">
          <cell r="I3439">
            <v>40694</v>
          </cell>
          <cell r="O3439">
            <v>1.0579004314120448</v>
          </cell>
        </row>
        <row r="3440">
          <cell r="I3440">
            <v>40695</v>
          </cell>
          <cell r="O3440">
            <v>2.7380952342429397</v>
          </cell>
        </row>
        <row r="3441">
          <cell r="I3441">
            <v>40696</v>
          </cell>
          <cell r="O3441">
            <v>2.0535714256822049</v>
          </cell>
        </row>
        <row r="3442">
          <cell r="I3442">
            <v>40697</v>
          </cell>
          <cell r="O3442">
            <v>1.9291125513984348</v>
          </cell>
        </row>
        <row r="3443">
          <cell r="I3443">
            <v>40698</v>
          </cell>
          <cell r="O3443">
            <v>1.7424242399727798</v>
          </cell>
        </row>
        <row r="3444">
          <cell r="I3444">
            <v>40699</v>
          </cell>
          <cell r="O3444">
            <v>1.5557359285471248</v>
          </cell>
        </row>
        <row r="3445">
          <cell r="I3445">
            <v>40700</v>
          </cell>
          <cell r="O3445">
            <v>1.3068181799795848</v>
          </cell>
        </row>
        <row r="3446">
          <cell r="I3446">
            <v>40701</v>
          </cell>
          <cell r="O3446">
            <v>1.1823593056958148</v>
          </cell>
        </row>
        <row r="3447">
          <cell r="I3447">
            <v>40702</v>
          </cell>
          <cell r="O3447">
            <v>0.99567099427015993</v>
          </cell>
        </row>
        <row r="3448">
          <cell r="I3448">
            <v>40703</v>
          </cell>
          <cell r="O3448">
            <v>0.93344155712827492</v>
          </cell>
        </row>
        <row r="3449">
          <cell r="I3449">
            <v>40704</v>
          </cell>
          <cell r="O3449">
            <v>0.87121211998638992</v>
          </cell>
        </row>
        <row r="3450">
          <cell r="I3450">
            <v>40705</v>
          </cell>
          <cell r="O3450">
            <v>0.80898268284450492</v>
          </cell>
        </row>
        <row r="3451">
          <cell r="I3451">
            <v>40706</v>
          </cell>
          <cell r="O3451">
            <v>0.80898268284450492</v>
          </cell>
        </row>
        <row r="3452">
          <cell r="I3452">
            <v>40707</v>
          </cell>
          <cell r="O3452">
            <v>0.80898268284450492</v>
          </cell>
        </row>
        <row r="3453">
          <cell r="I3453">
            <v>40708</v>
          </cell>
          <cell r="O3453">
            <v>0.68452380856073491</v>
          </cell>
        </row>
        <row r="3454">
          <cell r="I3454">
            <v>40709</v>
          </cell>
          <cell r="O3454">
            <v>0.68452380856073491</v>
          </cell>
        </row>
        <row r="3455">
          <cell r="I3455">
            <v>40710</v>
          </cell>
          <cell r="O3455">
            <v>0.62229437141884991</v>
          </cell>
        </row>
        <row r="3456">
          <cell r="I3456">
            <v>40711</v>
          </cell>
          <cell r="O3456">
            <v>0.56628787799115343</v>
          </cell>
        </row>
        <row r="3457">
          <cell r="I3457">
            <v>40712</v>
          </cell>
          <cell r="O3457">
            <v>0.56628787799115343</v>
          </cell>
        </row>
        <row r="3458">
          <cell r="I3458">
            <v>40713</v>
          </cell>
          <cell r="O3458">
            <v>0.56628787799115343</v>
          </cell>
        </row>
        <row r="3459">
          <cell r="I3459">
            <v>40714</v>
          </cell>
          <cell r="O3459">
            <v>0.54761904684858798</v>
          </cell>
        </row>
        <row r="3460">
          <cell r="I3460">
            <v>40715</v>
          </cell>
          <cell r="O3460">
            <v>0.51028138456345695</v>
          </cell>
        </row>
        <row r="3461">
          <cell r="I3461">
            <v>40716</v>
          </cell>
          <cell r="O3461">
            <v>0.44805194742157195</v>
          </cell>
        </row>
        <row r="3462">
          <cell r="I3462">
            <v>40717</v>
          </cell>
          <cell r="O3462">
            <v>0.42938311627900649</v>
          </cell>
        </row>
        <row r="3463">
          <cell r="I3463">
            <v>40718</v>
          </cell>
          <cell r="O3463">
            <v>0.39826839770806399</v>
          </cell>
        </row>
        <row r="3464">
          <cell r="I3464">
            <v>40719</v>
          </cell>
          <cell r="O3464">
            <v>0.38582251027968695</v>
          </cell>
        </row>
        <row r="3465">
          <cell r="I3465">
            <v>40720</v>
          </cell>
          <cell r="O3465">
            <v>0.38582251027968695</v>
          </cell>
        </row>
        <row r="3466">
          <cell r="I3466">
            <v>40721</v>
          </cell>
          <cell r="O3466">
            <v>0.37959956656549843</v>
          </cell>
        </row>
        <row r="3467">
          <cell r="I3467">
            <v>40722</v>
          </cell>
          <cell r="O3467">
            <v>0.5538419905627765</v>
          </cell>
        </row>
        <row r="3468">
          <cell r="I3468">
            <v>40723</v>
          </cell>
          <cell r="O3468">
            <v>0.5538419905627765</v>
          </cell>
        </row>
        <row r="3469">
          <cell r="I3469">
            <v>40724</v>
          </cell>
          <cell r="O3469">
            <v>0.4916125534208915</v>
          </cell>
        </row>
        <row r="3470">
          <cell r="I3470">
            <v>40725</v>
          </cell>
          <cell r="O3470">
            <v>0.46672077856413746</v>
          </cell>
        </row>
        <row r="3471">
          <cell r="I3471">
            <v>40726</v>
          </cell>
          <cell r="O3471">
            <v>0.43560605999319496</v>
          </cell>
        </row>
        <row r="3472">
          <cell r="I3472">
            <v>40727</v>
          </cell>
          <cell r="O3472">
            <v>0.41693722885062945</v>
          </cell>
        </row>
        <row r="3473">
          <cell r="I3473">
            <v>40728</v>
          </cell>
          <cell r="O3473">
            <v>0.39826839770806399</v>
          </cell>
        </row>
        <row r="3474">
          <cell r="I3474">
            <v>40729</v>
          </cell>
          <cell r="O3474">
            <v>0.36715367913712149</v>
          </cell>
        </row>
        <row r="3475">
          <cell r="I3475">
            <v>40730</v>
          </cell>
          <cell r="O3475">
            <v>0.3547077917087445</v>
          </cell>
        </row>
        <row r="3476">
          <cell r="I3476">
            <v>40731</v>
          </cell>
          <cell r="O3476">
            <v>0.32981601685199047</v>
          </cell>
        </row>
        <row r="3477">
          <cell r="I3477">
            <v>40732</v>
          </cell>
          <cell r="O3477">
            <v>0.33603896056617899</v>
          </cell>
        </row>
        <row r="3478">
          <cell r="I3478">
            <v>40733</v>
          </cell>
          <cell r="O3478">
            <v>0.31737012942361342</v>
          </cell>
        </row>
        <row r="3479">
          <cell r="I3479">
            <v>40734</v>
          </cell>
          <cell r="O3479">
            <v>0.32981601685199047</v>
          </cell>
        </row>
        <row r="3480">
          <cell r="I3480">
            <v>40735</v>
          </cell>
          <cell r="O3480">
            <v>0.34848484799455592</v>
          </cell>
        </row>
        <row r="3481">
          <cell r="I3481">
            <v>40736</v>
          </cell>
          <cell r="O3481">
            <v>0.34848484799455592</v>
          </cell>
        </row>
        <row r="3482">
          <cell r="I3482">
            <v>40737</v>
          </cell>
          <cell r="O3482">
            <v>0.34848484799455592</v>
          </cell>
        </row>
        <row r="3483">
          <cell r="I3483">
            <v>40738</v>
          </cell>
          <cell r="O3483">
            <v>0.34226190428036746</v>
          </cell>
        </row>
        <row r="3484">
          <cell r="I3484">
            <v>40739</v>
          </cell>
          <cell r="O3484">
            <v>0.323593073137802</v>
          </cell>
        </row>
        <row r="3485">
          <cell r="I3485">
            <v>40740</v>
          </cell>
          <cell r="O3485">
            <v>0.33603896056617899</v>
          </cell>
        </row>
        <row r="3486">
          <cell r="I3486">
            <v>40741</v>
          </cell>
          <cell r="O3486">
            <v>0.99567099427015993</v>
          </cell>
        </row>
        <row r="3487">
          <cell r="I3487">
            <v>40742</v>
          </cell>
          <cell r="O3487">
            <v>0.68452380856073491</v>
          </cell>
        </row>
        <row r="3488">
          <cell r="I3488">
            <v>40743</v>
          </cell>
          <cell r="O3488">
            <v>0.56006493427696491</v>
          </cell>
        </row>
        <row r="3489">
          <cell r="I3489">
            <v>40744</v>
          </cell>
          <cell r="O3489">
            <v>0.44805194742157195</v>
          </cell>
        </row>
        <row r="3490">
          <cell r="I3490">
            <v>40745</v>
          </cell>
          <cell r="O3490">
            <v>0.41693722885062945</v>
          </cell>
        </row>
        <row r="3491">
          <cell r="I3491">
            <v>40746</v>
          </cell>
          <cell r="O3491">
            <v>0.39204545399387547</v>
          </cell>
        </row>
        <row r="3492">
          <cell r="I3492">
            <v>40747</v>
          </cell>
          <cell r="O3492">
            <v>0.34848484799455592</v>
          </cell>
        </row>
        <row r="3493">
          <cell r="I3493">
            <v>40748</v>
          </cell>
          <cell r="O3493">
            <v>0.32981601685199047</v>
          </cell>
        </row>
        <row r="3494">
          <cell r="I3494">
            <v>40749</v>
          </cell>
          <cell r="O3494">
            <v>0.33603896056617899</v>
          </cell>
        </row>
        <row r="3495">
          <cell r="I3495">
            <v>40750</v>
          </cell>
          <cell r="O3495">
            <v>0.28625541085267092</v>
          </cell>
        </row>
        <row r="3496">
          <cell r="I3496">
            <v>40751</v>
          </cell>
          <cell r="O3496">
            <v>0.261363635995917</v>
          </cell>
        </row>
        <row r="3497">
          <cell r="I3497">
            <v>40752</v>
          </cell>
          <cell r="O3497">
            <v>0.23647186113916296</v>
          </cell>
        </row>
        <row r="3498">
          <cell r="I3498">
            <v>40753</v>
          </cell>
          <cell r="O3498">
            <v>0.21158008628240899</v>
          </cell>
        </row>
        <row r="3499">
          <cell r="I3499">
            <v>40754</v>
          </cell>
          <cell r="O3499">
            <v>0.2302489174249745</v>
          </cell>
        </row>
        <row r="3500">
          <cell r="I3500">
            <v>40755</v>
          </cell>
          <cell r="O3500">
            <v>0.23647186113916296</v>
          </cell>
        </row>
        <row r="3501">
          <cell r="I3501">
            <v>40756</v>
          </cell>
          <cell r="O3501">
            <v>0.18046536771146648</v>
          </cell>
        </row>
        <row r="3502">
          <cell r="I3502">
            <v>40757</v>
          </cell>
          <cell r="O3502">
            <v>0.18668831142565498</v>
          </cell>
        </row>
        <row r="3503">
          <cell r="I3503">
            <v>40758</v>
          </cell>
          <cell r="O3503">
            <v>0.199134198854032</v>
          </cell>
        </row>
        <row r="3504">
          <cell r="I3504">
            <v>40759</v>
          </cell>
          <cell r="O3504">
            <v>0.18668831142565498</v>
          </cell>
        </row>
        <row r="3505">
          <cell r="I3505">
            <v>40760</v>
          </cell>
          <cell r="O3505">
            <v>0.19291125513984347</v>
          </cell>
        </row>
        <row r="3506">
          <cell r="I3506">
            <v>40761</v>
          </cell>
          <cell r="O3506">
            <v>0.18046536771146648</v>
          </cell>
        </row>
        <row r="3507">
          <cell r="I3507">
            <v>40762</v>
          </cell>
          <cell r="O3507">
            <v>0.17424242399727796</v>
          </cell>
        </row>
        <row r="3508">
          <cell r="I3508">
            <v>40763</v>
          </cell>
          <cell r="O3508">
            <v>0.17424242399727796</v>
          </cell>
        </row>
        <row r="3509">
          <cell r="I3509">
            <v>40764</v>
          </cell>
          <cell r="O3509">
            <v>0.17424242399727796</v>
          </cell>
        </row>
        <row r="3510">
          <cell r="I3510">
            <v>40765</v>
          </cell>
          <cell r="O3510">
            <v>0.14935064914052398</v>
          </cell>
        </row>
        <row r="3511">
          <cell r="I3511">
            <v>40766</v>
          </cell>
          <cell r="O3511">
            <v>0.14312770542633546</v>
          </cell>
        </row>
        <row r="3512">
          <cell r="I3512">
            <v>40767</v>
          </cell>
          <cell r="O3512">
            <v>0.13690476171214699</v>
          </cell>
        </row>
        <row r="3513">
          <cell r="I3513">
            <v>40768</v>
          </cell>
          <cell r="O3513">
            <v>0.13690476171214699</v>
          </cell>
        </row>
        <row r="3514">
          <cell r="I3514">
            <v>40769</v>
          </cell>
          <cell r="O3514">
            <v>0.14935064914052398</v>
          </cell>
        </row>
        <row r="3515">
          <cell r="I3515">
            <v>40770</v>
          </cell>
          <cell r="O3515">
            <v>0.14312770542633546</v>
          </cell>
        </row>
        <row r="3516">
          <cell r="I3516">
            <v>40771</v>
          </cell>
          <cell r="O3516">
            <v>0.11823593056958148</v>
          </cell>
        </row>
        <row r="3517">
          <cell r="I3517">
            <v>40772</v>
          </cell>
          <cell r="O3517">
            <v>0.10579004314120449</v>
          </cell>
        </row>
        <row r="3518">
          <cell r="I3518">
            <v>40773</v>
          </cell>
          <cell r="O3518">
            <v>0.10579004314120449</v>
          </cell>
        </row>
        <row r="3519">
          <cell r="I3519">
            <v>40774</v>
          </cell>
          <cell r="O3519">
            <v>0.11823593056958148</v>
          </cell>
        </row>
        <row r="3520">
          <cell r="I3520">
            <v>40775</v>
          </cell>
          <cell r="O3520">
            <v>0.11823593056958148</v>
          </cell>
        </row>
        <row r="3521">
          <cell r="I3521">
            <v>40776</v>
          </cell>
          <cell r="O3521">
            <v>9.334415571282749E-2</v>
          </cell>
        </row>
        <row r="3522">
          <cell r="I3522">
            <v>40777</v>
          </cell>
          <cell r="O3522">
            <v>9.334415571282749E-2</v>
          </cell>
        </row>
        <row r="3523">
          <cell r="I3523">
            <v>40778</v>
          </cell>
          <cell r="O3523">
            <v>9.9567099427015998E-2</v>
          </cell>
        </row>
        <row r="3524">
          <cell r="I3524">
            <v>40779</v>
          </cell>
          <cell r="O3524">
            <v>0.10579004314120449</v>
          </cell>
        </row>
        <row r="3525">
          <cell r="I3525">
            <v>40780</v>
          </cell>
          <cell r="O3525">
            <v>9.334415571282749E-2</v>
          </cell>
        </row>
        <row r="3526">
          <cell r="I3526">
            <v>40781</v>
          </cell>
          <cell r="O3526">
            <v>8.08982682844505E-2</v>
          </cell>
        </row>
        <row r="3527">
          <cell r="I3527">
            <v>40782</v>
          </cell>
          <cell r="O3527">
            <v>8.08982682844505E-2</v>
          </cell>
        </row>
        <row r="3528">
          <cell r="I3528">
            <v>40783</v>
          </cell>
          <cell r="O3528">
            <v>9.9567099427015998E-2</v>
          </cell>
        </row>
        <row r="3529">
          <cell r="I3529">
            <v>40784</v>
          </cell>
          <cell r="O3529">
            <v>6.8452380856073497E-2</v>
          </cell>
        </row>
        <row r="3530">
          <cell r="I3530">
            <v>40785</v>
          </cell>
          <cell r="O3530">
            <v>9.9567099427015998E-2</v>
          </cell>
        </row>
        <row r="3531">
          <cell r="I3531">
            <v>40786</v>
          </cell>
          <cell r="O3531">
            <v>5.9117965284790741E-2</v>
          </cell>
        </row>
        <row r="3532">
          <cell r="I3532">
            <v>40787</v>
          </cell>
          <cell r="O3532">
            <v>6.8452380856073497E-2</v>
          </cell>
        </row>
        <row r="3533">
          <cell r="I3533">
            <v>40788</v>
          </cell>
          <cell r="O3533">
            <v>8.08982682844505E-2</v>
          </cell>
        </row>
        <row r="3534">
          <cell r="I3534">
            <v>40789</v>
          </cell>
          <cell r="O3534">
            <v>6.2229437141884995E-2</v>
          </cell>
        </row>
        <row r="3535">
          <cell r="I3535">
            <v>40790</v>
          </cell>
          <cell r="O3535">
            <v>0.13690476171214699</v>
          </cell>
        </row>
        <row r="3536">
          <cell r="I3536">
            <v>40791</v>
          </cell>
          <cell r="O3536">
            <v>0.12445887428376999</v>
          </cell>
        </row>
        <row r="3537">
          <cell r="I3537">
            <v>40792</v>
          </cell>
          <cell r="O3537">
            <v>0.14935064914052398</v>
          </cell>
        </row>
        <row r="3538">
          <cell r="I3538">
            <v>40793</v>
          </cell>
          <cell r="O3538">
            <v>9.334415571282749E-2</v>
          </cell>
        </row>
        <row r="3539">
          <cell r="I3539">
            <v>40794</v>
          </cell>
          <cell r="O3539">
            <v>8.7121211998638981E-2</v>
          </cell>
        </row>
        <row r="3540">
          <cell r="I3540">
            <v>40795</v>
          </cell>
          <cell r="O3540">
            <v>0.11201298685539299</v>
          </cell>
        </row>
        <row r="3541">
          <cell r="I3541">
            <v>40796</v>
          </cell>
          <cell r="O3541">
            <v>0.1306818179979585</v>
          </cell>
        </row>
        <row r="3542">
          <cell r="I3542">
            <v>40797</v>
          </cell>
          <cell r="O3542">
            <v>0.1306818179979585</v>
          </cell>
        </row>
        <row r="3543">
          <cell r="I3543">
            <v>40798</v>
          </cell>
          <cell r="O3543">
            <v>0.1306818179979585</v>
          </cell>
        </row>
        <row r="3544">
          <cell r="I3544">
            <v>40799</v>
          </cell>
          <cell r="O3544">
            <v>0.13690476171214699</v>
          </cell>
        </row>
        <row r="3545">
          <cell r="I3545">
            <v>40800</v>
          </cell>
          <cell r="O3545">
            <v>0.14312770542633546</v>
          </cell>
        </row>
        <row r="3546">
          <cell r="I3546">
            <v>40801</v>
          </cell>
          <cell r="O3546">
            <v>0.11823593056958148</v>
          </cell>
        </row>
        <row r="3547">
          <cell r="I3547">
            <v>40802</v>
          </cell>
          <cell r="O3547">
            <v>0.11823593056958148</v>
          </cell>
        </row>
        <row r="3548">
          <cell r="I3548">
            <v>40803</v>
          </cell>
          <cell r="O3548">
            <v>0.12445887428376999</v>
          </cell>
        </row>
        <row r="3549">
          <cell r="I3549">
            <v>40804</v>
          </cell>
          <cell r="O3549">
            <v>0.161796536568901</v>
          </cell>
        </row>
        <row r="3550">
          <cell r="I3550">
            <v>40805</v>
          </cell>
          <cell r="O3550">
            <v>0.17424242399727796</v>
          </cell>
        </row>
        <row r="3551">
          <cell r="I3551">
            <v>40806</v>
          </cell>
          <cell r="O3551">
            <v>0.14312770542633546</v>
          </cell>
        </row>
        <row r="3552">
          <cell r="I3552">
            <v>40807</v>
          </cell>
          <cell r="O3552">
            <v>0.11823593056958148</v>
          </cell>
        </row>
        <row r="3553">
          <cell r="I3553">
            <v>40808</v>
          </cell>
          <cell r="O3553">
            <v>0.1306818179979585</v>
          </cell>
        </row>
        <row r="3554">
          <cell r="I3554">
            <v>40809</v>
          </cell>
          <cell r="O3554">
            <v>0.11201298685539299</v>
          </cell>
        </row>
        <row r="3555">
          <cell r="I3555">
            <v>40810</v>
          </cell>
          <cell r="O3555">
            <v>9.9567099427015998E-2</v>
          </cell>
        </row>
        <row r="3556">
          <cell r="I3556">
            <v>40811</v>
          </cell>
          <cell r="O3556">
            <v>0.161796536568901</v>
          </cell>
        </row>
        <row r="3557">
          <cell r="I3557">
            <v>40812</v>
          </cell>
          <cell r="O3557">
            <v>0.21780302999659748</v>
          </cell>
        </row>
        <row r="3558">
          <cell r="I3558">
            <v>40813</v>
          </cell>
          <cell r="O3558">
            <v>0.34226190428036746</v>
          </cell>
        </row>
        <row r="3559">
          <cell r="I3559">
            <v>40814</v>
          </cell>
          <cell r="O3559">
            <v>0.18046536771146648</v>
          </cell>
        </row>
        <row r="3560">
          <cell r="I3560">
            <v>40815</v>
          </cell>
          <cell r="O3560">
            <v>0.14312770542633546</v>
          </cell>
        </row>
        <row r="3561">
          <cell r="I3561">
            <v>40816</v>
          </cell>
          <cell r="O3561">
            <v>0.14312770542633546</v>
          </cell>
        </row>
        <row r="3562">
          <cell r="I3562">
            <v>40817</v>
          </cell>
          <cell r="O3562">
            <v>0.14935064914052398</v>
          </cell>
        </row>
        <row r="3563">
          <cell r="I3563">
            <v>40818</v>
          </cell>
          <cell r="O3563">
            <v>0.21780302999659748</v>
          </cell>
        </row>
        <row r="3564">
          <cell r="I3564">
            <v>40819</v>
          </cell>
          <cell r="O3564">
            <v>0.68452380856073491</v>
          </cell>
        </row>
        <row r="3565">
          <cell r="I3565">
            <v>40820</v>
          </cell>
          <cell r="O3565">
            <v>0.57873376541953048</v>
          </cell>
        </row>
        <row r="3566">
          <cell r="I3566">
            <v>40821</v>
          </cell>
          <cell r="O3566">
            <v>0.584956709133719</v>
          </cell>
        </row>
        <row r="3567">
          <cell r="I3567">
            <v>40822</v>
          </cell>
          <cell r="O3567">
            <v>0.39204545399387547</v>
          </cell>
        </row>
        <row r="3568">
          <cell r="I3568">
            <v>40823</v>
          </cell>
          <cell r="O3568">
            <v>0.28003246713848245</v>
          </cell>
        </row>
        <row r="3569">
          <cell r="I3569">
            <v>40824</v>
          </cell>
          <cell r="O3569">
            <v>0.22402597371078597</v>
          </cell>
        </row>
        <row r="3570">
          <cell r="I3570">
            <v>40825</v>
          </cell>
          <cell r="O3570">
            <v>0.21780302999659748</v>
          </cell>
        </row>
        <row r="3571">
          <cell r="I3571">
            <v>40826</v>
          </cell>
          <cell r="O3571">
            <v>0.56628787799115343</v>
          </cell>
        </row>
        <row r="3572">
          <cell r="I3572">
            <v>40827</v>
          </cell>
          <cell r="O3572">
            <v>0.99567099427015993</v>
          </cell>
        </row>
        <row r="3573">
          <cell r="I3573">
            <v>40828</v>
          </cell>
          <cell r="O3573">
            <v>0.57873376541953048</v>
          </cell>
        </row>
        <row r="3574">
          <cell r="I3574">
            <v>40829</v>
          </cell>
          <cell r="O3574">
            <v>0.37337662285130996</v>
          </cell>
        </row>
        <row r="3575">
          <cell r="I3575">
            <v>40830</v>
          </cell>
          <cell r="O3575">
            <v>0.323593073137802</v>
          </cell>
        </row>
        <row r="3576">
          <cell r="I3576">
            <v>40831</v>
          </cell>
          <cell r="O3576">
            <v>0.2924783545668595</v>
          </cell>
        </row>
        <row r="3577">
          <cell r="I3577">
            <v>40832</v>
          </cell>
          <cell r="O3577">
            <v>0.26758657971010547</v>
          </cell>
        </row>
        <row r="3578">
          <cell r="I3578">
            <v>40833</v>
          </cell>
          <cell r="O3578">
            <v>0.22402597371078597</v>
          </cell>
        </row>
        <row r="3579">
          <cell r="I3579">
            <v>40834</v>
          </cell>
          <cell r="O3579">
            <v>0.18046536771146648</v>
          </cell>
        </row>
        <row r="3580">
          <cell r="I3580">
            <v>40835</v>
          </cell>
          <cell r="O3580">
            <v>0.18668831142565498</v>
          </cell>
        </row>
        <row r="3581">
          <cell r="I3581">
            <v>40836</v>
          </cell>
          <cell r="O3581">
            <v>0.24269480485335146</v>
          </cell>
        </row>
        <row r="3582">
          <cell r="I3582">
            <v>40837</v>
          </cell>
          <cell r="O3582">
            <v>0.28003246713848245</v>
          </cell>
        </row>
        <row r="3583">
          <cell r="I3583">
            <v>40838</v>
          </cell>
          <cell r="O3583">
            <v>0.27380952342429399</v>
          </cell>
        </row>
        <row r="3584">
          <cell r="I3584">
            <v>40839</v>
          </cell>
          <cell r="O3584">
            <v>0.20535714256822046</v>
          </cell>
        </row>
        <row r="3585">
          <cell r="I3585">
            <v>40840</v>
          </cell>
          <cell r="O3585">
            <v>0.2302489174249745</v>
          </cell>
        </row>
        <row r="3586">
          <cell r="I3586">
            <v>40841</v>
          </cell>
          <cell r="O3586">
            <v>0.25514069228172848</v>
          </cell>
        </row>
        <row r="3587">
          <cell r="I3587">
            <v>40842</v>
          </cell>
          <cell r="O3587">
            <v>0.18046536771146648</v>
          </cell>
        </row>
        <row r="3588">
          <cell r="I3588">
            <v>40843</v>
          </cell>
          <cell r="O3588">
            <v>0.18668831142565498</v>
          </cell>
        </row>
        <row r="3589">
          <cell r="I3589">
            <v>40844</v>
          </cell>
          <cell r="O3589">
            <v>0.28625541085267092</v>
          </cell>
        </row>
        <row r="3590">
          <cell r="I3590">
            <v>40845</v>
          </cell>
          <cell r="O3590">
            <v>0.46049783484994899</v>
          </cell>
        </row>
        <row r="3591">
          <cell r="I3591">
            <v>40846</v>
          </cell>
          <cell r="O3591">
            <v>0.37959956656549843</v>
          </cell>
        </row>
        <row r="3592">
          <cell r="I3592">
            <v>40847</v>
          </cell>
          <cell r="O3592">
            <v>0.34848484799455592</v>
          </cell>
        </row>
        <row r="3593">
          <cell r="I3593">
            <v>40848</v>
          </cell>
          <cell r="O3593">
            <v>0.29870129828104797</v>
          </cell>
        </row>
        <row r="3594">
          <cell r="I3594">
            <v>40849</v>
          </cell>
          <cell r="O3594">
            <v>0.44805194742157195</v>
          </cell>
        </row>
        <row r="3595">
          <cell r="I3595">
            <v>40850</v>
          </cell>
          <cell r="O3595">
            <v>0.99567099427015993</v>
          </cell>
        </row>
        <row r="3596">
          <cell r="I3596">
            <v>40851</v>
          </cell>
          <cell r="O3596">
            <v>0.44182900370738343</v>
          </cell>
        </row>
        <row r="3597">
          <cell r="I3597">
            <v>40852</v>
          </cell>
          <cell r="O3597">
            <v>0.46049783484994899</v>
          </cell>
        </row>
        <row r="3598">
          <cell r="I3598">
            <v>40853</v>
          </cell>
          <cell r="O3598">
            <v>0.37337662285130996</v>
          </cell>
        </row>
        <row r="3599">
          <cell r="I3599">
            <v>40854</v>
          </cell>
          <cell r="O3599">
            <v>0.261363635995917</v>
          </cell>
        </row>
        <row r="3600">
          <cell r="I3600">
            <v>40855</v>
          </cell>
          <cell r="O3600">
            <v>0.2302489174249745</v>
          </cell>
        </row>
        <row r="3601">
          <cell r="I3601">
            <v>40856</v>
          </cell>
          <cell r="O3601">
            <v>0.24269480485335146</v>
          </cell>
        </row>
        <row r="3602">
          <cell r="I3602">
            <v>40857</v>
          </cell>
          <cell r="O3602">
            <v>0.21158008628240899</v>
          </cell>
        </row>
        <row r="3603">
          <cell r="I3603">
            <v>40858</v>
          </cell>
          <cell r="O3603">
            <v>0.323593073137802</v>
          </cell>
        </row>
        <row r="3604">
          <cell r="I3604">
            <v>40859</v>
          </cell>
          <cell r="O3604">
            <v>0.43560605999319496</v>
          </cell>
        </row>
        <row r="3605">
          <cell r="I3605">
            <v>40860</v>
          </cell>
          <cell r="O3605">
            <v>0.68452380856073491</v>
          </cell>
        </row>
        <row r="3606">
          <cell r="I3606">
            <v>40861</v>
          </cell>
          <cell r="O3606">
            <v>0.39204545399387547</v>
          </cell>
        </row>
        <row r="3607">
          <cell r="I3607">
            <v>40862</v>
          </cell>
          <cell r="O3607">
            <v>0.261363635995917</v>
          </cell>
        </row>
        <row r="3608">
          <cell r="I3608">
            <v>40863</v>
          </cell>
          <cell r="O3608">
            <v>0.44805194742157195</v>
          </cell>
        </row>
        <row r="3609">
          <cell r="I3609">
            <v>40864</v>
          </cell>
          <cell r="O3609">
            <v>1.1823593056958148</v>
          </cell>
        </row>
        <row r="3610">
          <cell r="I3610">
            <v>40865</v>
          </cell>
          <cell r="O3610">
            <v>1.3690476171214698</v>
          </cell>
        </row>
        <row r="3611">
          <cell r="I3611">
            <v>40866</v>
          </cell>
          <cell r="O3611">
            <v>0.80898268284450492</v>
          </cell>
        </row>
        <row r="3612">
          <cell r="I3612">
            <v>40867</v>
          </cell>
          <cell r="O3612">
            <v>0.46049783484994899</v>
          </cell>
        </row>
        <row r="3613">
          <cell r="I3613">
            <v>40868</v>
          </cell>
          <cell r="O3613">
            <v>0.93344155712827492</v>
          </cell>
        </row>
        <row r="3614">
          <cell r="I3614">
            <v>40869</v>
          </cell>
          <cell r="O3614">
            <v>7.6542207684518546</v>
          </cell>
        </row>
        <row r="3615">
          <cell r="I3615">
            <v>40870</v>
          </cell>
          <cell r="O3615">
            <v>5.3517315942021098</v>
          </cell>
        </row>
        <row r="3616">
          <cell r="I3616">
            <v>40871</v>
          </cell>
          <cell r="O3616">
            <v>2.8625541085267097</v>
          </cell>
        </row>
        <row r="3617">
          <cell r="I3617">
            <v>40872</v>
          </cell>
          <cell r="O3617">
            <v>2.2402597371078596</v>
          </cell>
        </row>
        <row r="3618">
          <cell r="I3618">
            <v>40873</v>
          </cell>
          <cell r="O3618">
            <v>1.6179653656890098</v>
          </cell>
        </row>
        <row r="3619">
          <cell r="I3619">
            <v>40874</v>
          </cell>
          <cell r="O3619">
            <v>1.6801948028308948</v>
          </cell>
        </row>
        <row r="3620">
          <cell r="I3620">
            <v>40875</v>
          </cell>
          <cell r="O3620">
            <v>1.5557359285471248</v>
          </cell>
        </row>
        <row r="3621">
          <cell r="I3621">
            <v>40876</v>
          </cell>
          <cell r="O3621">
            <v>1.1823593056958148</v>
          </cell>
        </row>
        <row r="3622">
          <cell r="I3622">
            <v>40877</v>
          </cell>
          <cell r="O3622">
            <v>1.1201298685539298</v>
          </cell>
        </row>
        <row r="3623">
          <cell r="I3623">
            <v>40878</v>
          </cell>
          <cell r="O3623">
            <v>0.87121211998638992</v>
          </cell>
        </row>
        <row r="3624">
          <cell r="I3624">
            <v>40879</v>
          </cell>
          <cell r="O3624">
            <v>0.74675324570261992</v>
          </cell>
        </row>
        <row r="3625">
          <cell r="I3625">
            <v>40880</v>
          </cell>
          <cell r="O3625">
            <v>0.68452380856073491</v>
          </cell>
        </row>
        <row r="3626">
          <cell r="I3626">
            <v>40881</v>
          </cell>
          <cell r="O3626">
            <v>0.59740259656209593</v>
          </cell>
        </row>
        <row r="3627">
          <cell r="I3627">
            <v>40882</v>
          </cell>
          <cell r="O3627">
            <v>0.54761904684858798</v>
          </cell>
        </row>
        <row r="3628">
          <cell r="I3628">
            <v>40883</v>
          </cell>
          <cell r="O3628">
            <v>0.49783549713507996</v>
          </cell>
        </row>
        <row r="3629">
          <cell r="I3629">
            <v>40884</v>
          </cell>
          <cell r="O3629">
            <v>0.45427489113576042</v>
          </cell>
        </row>
        <row r="3630">
          <cell r="I3630">
            <v>40885</v>
          </cell>
          <cell r="O3630">
            <v>0.41071428513644093</v>
          </cell>
        </row>
        <row r="3631">
          <cell r="I3631">
            <v>40886</v>
          </cell>
          <cell r="O3631">
            <v>0.37337662285130996</v>
          </cell>
        </row>
        <row r="3632">
          <cell r="I3632">
            <v>40887</v>
          </cell>
          <cell r="O3632">
            <v>0.36715367913712149</v>
          </cell>
        </row>
        <row r="3633">
          <cell r="I3633">
            <v>40888</v>
          </cell>
          <cell r="O3633">
            <v>0.36715367913712149</v>
          </cell>
        </row>
        <row r="3634">
          <cell r="I3634">
            <v>40889</v>
          </cell>
          <cell r="O3634">
            <v>0.33603896056617899</v>
          </cell>
        </row>
        <row r="3635">
          <cell r="I3635">
            <v>40890</v>
          </cell>
          <cell r="O3635">
            <v>0.29870129828104797</v>
          </cell>
        </row>
        <row r="3636">
          <cell r="I3636">
            <v>40891</v>
          </cell>
          <cell r="O3636">
            <v>0.2924783545668595</v>
          </cell>
        </row>
        <row r="3637">
          <cell r="I3637">
            <v>40892</v>
          </cell>
          <cell r="O3637">
            <v>0.37337662285130996</v>
          </cell>
        </row>
        <row r="3638">
          <cell r="I3638">
            <v>40893</v>
          </cell>
          <cell r="O3638">
            <v>0.31737012942361342</v>
          </cell>
        </row>
        <row r="3639">
          <cell r="I3639">
            <v>40894</v>
          </cell>
          <cell r="O3639">
            <v>0.28625541085267092</v>
          </cell>
        </row>
        <row r="3640">
          <cell r="I3640">
            <v>40895</v>
          </cell>
          <cell r="O3640">
            <v>0.2924783545668595</v>
          </cell>
        </row>
        <row r="3641">
          <cell r="I3641">
            <v>40896</v>
          </cell>
          <cell r="O3641">
            <v>0.25514069228172848</v>
          </cell>
        </row>
        <row r="3642">
          <cell r="I3642">
            <v>40897</v>
          </cell>
          <cell r="O3642">
            <v>0.2302489174249745</v>
          </cell>
        </row>
        <row r="3643">
          <cell r="I3643">
            <v>40898</v>
          </cell>
          <cell r="O3643">
            <v>0.2302489174249745</v>
          </cell>
        </row>
        <row r="3644">
          <cell r="I3644">
            <v>40899</v>
          </cell>
          <cell r="O3644">
            <v>0.20535714256822046</v>
          </cell>
        </row>
        <row r="3645">
          <cell r="I3645">
            <v>40900</v>
          </cell>
          <cell r="O3645">
            <v>0.20535714256822046</v>
          </cell>
        </row>
        <row r="3646">
          <cell r="I3646">
            <v>40901</v>
          </cell>
          <cell r="O3646">
            <v>0.21158008628240899</v>
          </cell>
        </row>
        <row r="3647">
          <cell r="I3647">
            <v>40902</v>
          </cell>
          <cell r="O3647">
            <v>0.23647186113916296</v>
          </cell>
        </row>
        <row r="3648">
          <cell r="I3648">
            <v>40903</v>
          </cell>
          <cell r="O3648">
            <v>0.22402597371078597</v>
          </cell>
        </row>
        <row r="3649">
          <cell r="I3649">
            <v>40904</v>
          </cell>
          <cell r="O3649">
            <v>0.522727271991834</v>
          </cell>
        </row>
        <row r="3650">
          <cell r="I3650">
            <v>40905</v>
          </cell>
          <cell r="O3650">
            <v>3.4848484799455597</v>
          </cell>
        </row>
        <row r="3651">
          <cell r="I3651">
            <v>40906</v>
          </cell>
          <cell r="O3651">
            <v>3.8582251027968697</v>
          </cell>
        </row>
        <row r="3652">
          <cell r="I3652">
            <v>40907</v>
          </cell>
          <cell r="O3652">
            <v>10.952380936971759</v>
          </cell>
        </row>
        <row r="3653">
          <cell r="I3653">
            <v>40908</v>
          </cell>
          <cell r="O3653">
            <v>4.4805194742157193</v>
          </cell>
        </row>
        <row r="3654">
          <cell r="I3654">
            <v>40909</v>
          </cell>
          <cell r="O3654">
            <v>2.9870129828104797</v>
          </cell>
        </row>
        <row r="3655">
          <cell r="I3655">
            <v>40910</v>
          </cell>
          <cell r="O3655">
            <v>2.4269480485335149</v>
          </cell>
        </row>
        <row r="3656">
          <cell r="I3656">
            <v>40911</v>
          </cell>
          <cell r="O3656">
            <v>2.0535714256822049</v>
          </cell>
        </row>
        <row r="3657">
          <cell r="I3657">
            <v>40912</v>
          </cell>
          <cell r="O3657">
            <v>1.8046536771146648</v>
          </cell>
        </row>
        <row r="3658">
          <cell r="I3658">
            <v>40913</v>
          </cell>
          <cell r="O3658">
            <v>1.8046536771146648</v>
          </cell>
        </row>
        <row r="3659">
          <cell r="I3659">
            <v>40914</v>
          </cell>
          <cell r="O3659">
            <v>1.4935064914052398</v>
          </cell>
        </row>
        <row r="3660">
          <cell r="I3660">
            <v>40915</v>
          </cell>
          <cell r="O3660">
            <v>1.3690476171214698</v>
          </cell>
        </row>
        <row r="3661">
          <cell r="I3661">
            <v>40916</v>
          </cell>
          <cell r="O3661">
            <v>1.2445887428376998</v>
          </cell>
        </row>
        <row r="3662">
          <cell r="I3662">
            <v>40917</v>
          </cell>
          <cell r="O3662">
            <v>1.2445887428376998</v>
          </cell>
        </row>
        <row r="3663">
          <cell r="I3663">
            <v>40918</v>
          </cell>
          <cell r="O3663">
            <v>1.8046536771146648</v>
          </cell>
        </row>
        <row r="3664">
          <cell r="I3664">
            <v>40919</v>
          </cell>
          <cell r="O3664">
            <v>1.4312770542633548</v>
          </cell>
        </row>
        <row r="3665">
          <cell r="I3665">
            <v>40920</v>
          </cell>
          <cell r="O3665">
            <v>1.3690476171214698</v>
          </cell>
        </row>
        <row r="3666">
          <cell r="I3666">
            <v>40921</v>
          </cell>
          <cell r="O3666">
            <v>1.2445887428376998</v>
          </cell>
        </row>
        <row r="3667">
          <cell r="I3667">
            <v>40922</v>
          </cell>
          <cell r="O3667">
            <v>1.2445887428376998</v>
          </cell>
        </row>
        <row r="3668">
          <cell r="I3668">
            <v>40923</v>
          </cell>
          <cell r="O3668">
            <v>1.2445887428376998</v>
          </cell>
        </row>
        <row r="3669">
          <cell r="I3669">
            <v>40924</v>
          </cell>
          <cell r="O3669">
            <v>1.0579004314120448</v>
          </cell>
        </row>
        <row r="3670">
          <cell r="I3670">
            <v>40925</v>
          </cell>
          <cell r="O3670">
            <v>2.4891774856753996</v>
          </cell>
        </row>
        <row r="3671">
          <cell r="I3671">
            <v>40926</v>
          </cell>
          <cell r="O3671">
            <v>17.113095214018372</v>
          </cell>
        </row>
        <row r="3672">
          <cell r="I3672">
            <v>40927</v>
          </cell>
          <cell r="O3672">
            <v>24.393939359618919</v>
          </cell>
        </row>
        <row r="3673">
          <cell r="I3673">
            <v>40928</v>
          </cell>
          <cell r="O3673">
            <v>18.731060579707382</v>
          </cell>
        </row>
        <row r="3674">
          <cell r="I3674">
            <v>40929</v>
          </cell>
          <cell r="O3674">
            <v>16.615259716883294</v>
          </cell>
        </row>
        <row r="3675">
          <cell r="I3675">
            <v>40930</v>
          </cell>
          <cell r="O3675">
            <v>11.948051931241919</v>
          </cell>
        </row>
        <row r="3676">
          <cell r="I3676">
            <v>40931</v>
          </cell>
          <cell r="O3676">
            <v>8.4632034512963585</v>
          </cell>
        </row>
        <row r="3677">
          <cell r="I3677">
            <v>40932</v>
          </cell>
          <cell r="O3677">
            <v>11.139069248397414</v>
          </cell>
        </row>
        <row r="3678">
          <cell r="I3678">
            <v>40933</v>
          </cell>
          <cell r="O3678">
            <v>11.69913418267438</v>
          </cell>
        </row>
        <row r="3679">
          <cell r="I3679">
            <v>40934</v>
          </cell>
          <cell r="O3679">
            <v>7.840909079877509</v>
          </cell>
        </row>
        <row r="3680">
          <cell r="I3680">
            <v>40935</v>
          </cell>
          <cell r="O3680">
            <v>5.1650432827764545</v>
          </cell>
        </row>
        <row r="3681">
          <cell r="I3681">
            <v>40936</v>
          </cell>
          <cell r="O3681">
            <v>3.9204545399387545</v>
          </cell>
        </row>
        <row r="3682">
          <cell r="I3682">
            <v>40937</v>
          </cell>
          <cell r="O3682">
            <v>3.8582251027968697</v>
          </cell>
        </row>
        <row r="3683">
          <cell r="I3683">
            <v>40938</v>
          </cell>
          <cell r="O3683">
            <v>4.1071428513644097</v>
          </cell>
        </row>
        <row r="3684">
          <cell r="I3684">
            <v>40939</v>
          </cell>
          <cell r="O3684">
            <v>3.2359307313780197</v>
          </cell>
        </row>
        <row r="3685">
          <cell r="I3685">
            <v>40940</v>
          </cell>
          <cell r="O3685">
            <v>2.9870129828104797</v>
          </cell>
        </row>
        <row r="3686">
          <cell r="I3686">
            <v>40941</v>
          </cell>
          <cell r="O3686">
            <v>2.6758657971010549</v>
          </cell>
        </row>
        <row r="3687">
          <cell r="I3687">
            <v>40942</v>
          </cell>
          <cell r="O3687">
            <v>2.4891774856753996</v>
          </cell>
        </row>
        <row r="3688">
          <cell r="I3688">
            <v>40943</v>
          </cell>
          <cell r="O3688">
            <v>2.2402597371078596</v>
          </cell>
        </row>
        <row r="3689">
          <cell r="I3689">
            <v>40944</v>
          </cell>
          <cell r="O3689">
            <v>2.1158008628240896</v>
          </cell>
        </row>
        <row r="3690">
          <cell r="I3690">
            <v>40945</v>
          </cell>
          <cell r="O3690">
            <v>1.9291125513984348</v>
          </cell>
        </row>
        <row r="3691">
          <cell r="I3691">
            <v>40946</v>
          </cell>
          <cell r="O3691">
            <v>1.8668831142565498</v>
          </cell>
        </row>
        <row r="3692">
          <cell r="I3692">
            <v>40947</v>
          </cell>
          <cell r="O3692">
            <v>1.9291125513984348</v>
          </cell>
        </row>
        <row r="3693">
          <cell r="I3693">
            <v>40948</v>
          </cell>
          <cell r="O3693">
            <v>2.3024891742497449</v>
          </cell>
        </row>
        <row r="3694">
          <cell r="I3694">
            <v>40949</v>
          </cell>
          <cell r="O3694">
            <v>2.0535714256822049</v>
          </cell>
        </row>
        <row r="3695">
          <cell r="I3695">
            <v>40950</v>
          </cell>
          <cell r="O3695">
            <v>1.9291125513984348</v>
          </cell>
        </row>
        <row r="3696">
          <cell r="I3696">
            <v>40951</v>
          </cell>
          <cell r="O3696">
            <v>1.9291125513984348</v>
          </cell>
        </row>
        <row r="3697">
          <cell r="I3697">
            <v>40952</v>
          </cell>
          <cell r="O3697">
            <v>2.0535714256822049</v>
          </cell>
        </row>
        <row r="3698">
          <cell r="I3698">
            <v>40953</v>
          </cell>
          <cell r="O3698">
            <v>1.9291125513984348</v>
          </cell>
        </row>
        <row r="3699">
          <cell r="I3699">
            <v>40954</v>
          </cell>
          <cell r="O3699">
            <v>1.8046536771146648</v>
          </cell>
        </row>
        <row r="3700">
          <cell r="I3700">
            <v>40955</v>
          </cell>
          <cell r="O3700">
            <v>1.6801948028308948</v>
          </cell>
        </row>
        <row r="3701">
          <cell r="I3701">
            <v>40956</v>
          </cell>
          <cell r="O3701">
            <v>1.9291125513984348</v>
          </cell>
        </row>
        <row r="3702">
          <cell r="I3702">
            <v>40957</v>
          </cell>
          <cell r="O3702">
            <v>2.0535714256822049</v>
          </cell>
        </row>
        <row r="3703">
          <cell r="I3703">
            <v>40958</v>
          </cell>
          <cell r="O3703">
            <v>1.9291125513984348</v>
          </cell>
        </row>
        <row r="3704">
          <cell r="I3704">
            <v>40959</v>
          </cell>
          <cell r="O3704">
            <v>2.2402597371078596</v>
          </cell>
        </row>
        <row r="3705">
          <cell r="I3705">
            <v>40960</v>
          </cell>
          <cell r="O3705">
            <v>2.3024891742497449</v>
          </cell>
        </row>
        <row r="3706">
          <cell r="I3706">
            <v>40961</v>
          </cell>
          <cell r="O3706">
            <v>2.6758657971010549</v>
          </cell>
        </row>
        <row r="3707">
          <cell r="I3707">
            <v>40962</v>
          </cell>
          <cell r="O3707">
            <v>2.4891774856753996</v>
          </cell>
        </row>
        <row r="3708">
          <cell r="I3708">
            <v>40963</v>
          </cell>
          <cell r="O3708">
            <v>2.6758657971010549</v>
          </cell>
        </row>
        <row r="3709">
          <cell r="I3709">
            <v>40964</v>
          </cell>
          <cell r="O3709">
            <v>3.1737012942361349</v>
          </cell>
        </row>
        <row r="3710">
          <cell r="I3710">
            <v>40965</v>
          </cell>
          <cell r="O3710">
            <v>2.8625541085267097</v>
          </cell>
        </row>
        <row r="3711">
          <cell r="I3711">
            <v>40966</v>
          </cell>
          <cell r="O3711">
            <v>2.7380952342429397</v>
          </cell>
        </row>
        <row r="3712">
          <cell r="I3712">
            <v>40967</v>
          </cell>
          <cell r="O3712">
            <v>2.8003246713848249</v>
          </cell>
        </row>
        <row r="3713">
          <cell r="I3713">
            <v>40968</v>
          </cell>
          <cell r="O3713">
            <v>5.1650432827764545</v>
          </cell>
        </row>
        <row r="3714">
          <cell r="I3714">
            <v>40969</v>
          </cell>
          <cell r="O3714">
            <v>5.4139610313439945</v>
          </cell>
        </row>
        <row r="3715">
          <cell r="I3715">
            <v>40970</v>
          </cell>
          <cell r="O3715">
            <v>4.1071428513644097</v>
          </cell>
        </row>
        <row r="3716">
          <cell r="I3716">
            <v>40971</v>
          </cell>
          <cell r="O3716">
            <v>3.5470779170874445</v>
          </cell>
        </row>
        <row r="3717">
          <cell r="I3717">
            <v>40972</v>
          </cell>
          <cell r="O3717">
            <v>3.1737012942361349</v>
          </cell>
        </row>
        <row r="3718">
          <cell r="I3718">
            <v>40973</v>
          </cell>
          <cell r="O3718">
            <v>3.4226190428036745</v>
          </cell>
        </row>
        <row r="3719">
          <cell r="I3719">
            <v>40974</v>
          </cell>
          <cell r="O3719">
            <v>2.9247835456685949</v>
          </cell>
        </row>
        <row r="3720">
          <cell r="I3720">
            <v>40975</v>
          </cell>
          <cell r="O3720">
            <v>2.4891774856753996</v>
          </cell>
        </row>
        <row r="3721">
          <cell r="I3721">
            <v>40976</v>
          </cell>
          <cell r="O3721">
            <v>2.3647186113916296</v>
          </cell>
        </row>
        <row r="3722">
          <cell r="I3722">
            <v>40977</v>
          </cell>
          <cell r="O3722">
            <v>2.1780302999659749</v>
          </cell>
        </row>
        <row r="3723">
          <cell r="I3723">
            <v>40978</v>
          </cell>
          <cell r="O3723">
            <v>2.1780302999659749</v>
          </cell>
        </row>
        <row r="3724">
          <cell r="I3724">
            <v>40979</v>
          </cell>
          <cell r="O3724">
            <v>2.9870129828104797</v>
          </cell>
        </row>
        <row r="3725">
          <cell r="I3725">
            <v>40980</v>
          </cell>
          <cell r="O3725">
            <v>3.6715367913712145</v>
          </cell>
        </row>
        <row r="3726">
          <cell r="I3726">
            <v>40981</v>
          </cell>
          <cell r="O3726">
            <v>10.579004314120448</v>
          </cell>
        </row>
        <row r="3727">
          <cell r="I3727">
            <v>40982</v>
          </cell>
          <cell r="O3727">
            <v>9.0854978227152099</v>
          </cell>
        </row>
        <row r="3728">
          <cell r="I3728">
            <v>40983</v>
          </cell>
          <cell r="O3728">
            <v>15.744047596896904</v>
          </cell>
        </row>
        <row r="3729">
          <cell r="I3729">
            <v>40984</v>
          </cell>
          <cell r="O3729">
            <v>13.068181799795848</v>
          </cell>
        </row>
        <row r="3730">
          <cell r="I3730">
            <v>40985</v>
          </cell>
          <cell r="O3730">
            <v>11.325757559823069</v>
          </cell>
        </row>
        <row r="3731">
          <cell r="I3731">
            <v>40986</v>
          </cell>
          <cell r="O3731">
            <v>7.3430735827424289</v>
          </cell>
        </row>
        <row r="3732">
          <cell r="I3732">
            <v>40987</v>
          </cell>
          <cell r="O3732">
            <v>5.1650432827764545</v>
          </cell>
        </row>
        <row r="3733">
          <cell r="I3733">
            <v>40988</v>
          </cell>
          <cell r="O3733">
            <v>4.5427489113576049</v>
          </cell>
        </row>
        <row r="3734">
          <cell r="I3734">
            <v>40989</v>
          </cell>
          <cell r="O3734">
            <v>6.2851731513303841</v>
          </cell>
        </row>
        <row r="3735">
          <cell r="I3735">
            <v>40990</v>
          </cell>
          <cell r="O3735">
            <v>7.4053030198843146</v>
          </cell>
        </row>
        <row r="3736">
          <cell r="I3736">
            <v>40991</v>
          </cell>
          <cell r="O3736">
            <v>6.4718614627560394</v>
          </cell>
        </row>
        <row r="3737">
          <cell r="I3737">
            <v>40992</v>
          </cell>
          <cell r="O3737">
            <v>5.1028138456345697</v>
          </cell>
        </row>
        <row r="3738">
          <cell r="I3738">
            <v>40993</v>
          </cell>
          <cell r="O3738">
            <v>4.0449134142225249</v>
          </cell>
        </row>
        <row r="3739">
          <cell r="I3739">
            <v>40994</v>
          </cell>
          <cell r="O3739">
            <v>3.4848484799455597</v>
          </cell>
        </row>
        <row r="3740">
          <cell r="I3740">
            <v>40995</v>
          </cell>
          <cell r="O3740">
            <v>3.2359307313780197</v>
          </cell>
        </row>
        <row r="3741">
          <cell r="I3741">
            <v>40996</v>
          </cell>
          <cell r="O3741">
            <v>2.9247835456685949</v>
          </cell>
        </row>
        <row r="3742">
          <cell r="I3742">
            <v>40997</v>
          </cell>
          <cell r="O3742">
            <v>4.2316017256481793</v>
          </cell>
        </row>
        <row r="3743">
          <cell r="I3743">
            <v>40998</v>
          </cell>
          <cell r="O3743">
            <v>15.557359285471248</v>
          </cell>
        </row>
        <row r="3744">
          <cell r="I3744">
            <v>40999</v>
          </cell>
          <cell r="O3744">
            <v>13.877164482640353</v>
          </cell>
        </row>
        <row r="3745">
          <cell r="I3745">
            <v>41000</v>
          </cell>
          <cell r="O3745">
            <v>10.890151499829875</v>
          </cell>
        </row>
        <row r="3746">
          <cell r="I3746">
            <v>41001</v>
          </cell>
          <cell r="O3746">
            <v>7.6542207684518546</v>
          </cell>
        </row>
        <row r="3747">
          <cell r="I3747">
            <v>41002</v>
          </cell>
          <cell r="O3747">
            <v>6.5963203370398089</v>
          </cell>
        </row>
        <row r="3748">
          <cell r="I3748">
            <v>41003</v>
          </cell>
          <cell r="O3748">
            <v>5.7251082170534193</v>
          </cell>
        </row>
        <row r="3749">
          <cell r="I3749">
            <v>41004</v>
          </cell>
          <cell r="O3749">
            <v>4.6049783484994897</v>
          </cell>
        </row>
        <row r="3750">
          <cell r="I3750">
            <v>41005</v>
          </cell>
          <cell r="O3750">
            <v>4.2938311627900649</v>
          </cell>
        </row>
        <row r="3751">
          <cell r="I3751">
            <v>41006</v>
          </cell>
          <cell r="O3751">
            <v>3.7337662285130997</v>
          </cell>
        </row>
        <row r="3752">
          <cell r="I3752">
            <v>41007</v>
          </cell>
          <cell r="O3752">
            <v>3.4226190428036745</v>
          </cell>
        </row>
        <row r="3753">
          <cell r="I3753">
            <v>41008</v>
          </cell>
          <cell r="O3753">
            <v>3.0492424199523649</v>
          </cell>
        </row>
        <row r="3754">
          <cell r="I3754">
            <v>41009</v>
          </cell>
          <cell r="O3754">
            <v>2.8003246713848249</v>
          </cell>
        </row>
        <row r="3755">
          <cell r="I3755">
            <v>41010</v>
          </cell>
          <cell r="O3755">
            <v>2.9870129828104797</v>
          </cell>
        </row>
        <row r="3756">
          <cell r="I3756">
            <v>41011</v>
          </cell>
          <cell r="O3756">
            <v>2.7380952342429397</v>
          </cell>
        </row>
        <row r="3757">
          <cell r="I3757">
            <v>41012</v>
          </cell>
          <cell r="O3757">
            <v>2.4891774856753996</v>
          </cell>
        </row>
        <row r="3758">
          <cell r="I3758">
            <v>41013</v>
          </cell>
          <cell r="O3758">
            <v>2.4269480485335149</v>
          </cell>
        </row>
        <row r="3759">
          <cell r="I3759">
            <v>41014</v>
          </cell>
          <cell r="O3759">
            <v>2.2402597371078596</v>
          </cell>
        </row>
        <row r="3760">
          <cell r="I3760">
            <v>41015</v>
          </cell>
          <cell r="O3760">
            <v>2.6758657971010549</v>
          </cell>
        </row>
        <row r="3761">
          <cell r="I3761">
            <v>41016</v>
          </cell>
          <cell r="O3761">
            <v>2.3024891742497449</v>
          </cell>
        </row>
        <row r="3762">
          <cell r="I3762">
            <v>41017</v>
          </cell>
          <cell r="O3762">
            <v>2.5514069228172849</v>
          </cell>
        </row>
        <row r="3763">
          <cell r="I3763">
            <v>41018</v>
          </cell>
          <cell r="O3763">
            <v>2.7380952342429397</v>
          </cell>
        </row>
        <row r="3764">
          <cell r="I3764">
            <v>41019</v>
          </cell>
          <cell r="O3764">
            <v>2.7380952342429397</v>
          </cell>
        </row>
        <row r="3765">
          <cell r="I3765">
            <v>41020</v>
          </cell>
          <cell r="O3765">
            <v>2.6136363599591697</v>
          </cell>
        </row>
        <row r="3766">
          <cell r="I3766">
            <v>41021</v>
          </cell>
          <cell r="O3766">
            <v>2.5514069228172849</v>
          </cell>
        </row>
        <row r="3767">
          <cell r="I3767">
            <v>41022</v>
          </cell>
          <cell r="O3767">
            <v>2.3647186113916296</v>
          </cell>
        </row>
        <row r="3768">
          <cell r="I3768">
            <v>41023</v>
          </cell>
          <cell r="O3768">
            <v>2.1780302999659749</v>
          </cell>
        </row>
        <row r="3769">
          <cell r="I3769">
            <v>41024</v>
          </cell>
          <cell r="O3769">
            <v>2.1158008628240896</v>
          </cell>
        </row>
        <row r="3770">
          <cell r="I3770">
            <v>41025</v>
          </cell>
          <cell r="O3770">
            <v>2.5514069228172849</v>
          </cell>
        </row>
        <row r="3771">
          <cell r="I3771">
            <v>41026</v>
          </cell>
          <cell r="O3771">
            <v>2.1158008628240896</v>
          </cell>
        </row>
        <row r="3772">
          <cell r="I3772">
            <v>41027</v>
          </cell>
          <cell r="O3772">
            <v>1.8668831142565498</v>
          </cell>
        </row>
        <row r="3773">
          <cell r="I3773">
            <v>41028</v>
          </cell>
          <cell r="O3773">
            <v>1.7424242399727798</v>
          </cell>
        </row>
        <row r="3774">
          <cell r="I3774">
            <v>41029</v>
          </cell>
          <cell r="O3774">
            <v>2.1780302999659749</v>
          </cell>
        </row>
        <row r="3775">
          <cell r="I3775">
            <v>41030</v>
          </cell>
          <cell r="O3775">
            <v>1.8668831142565498</v>
          </cell>
        </row>
        <row r="3776">
          <cell r="I3776">
            <v>41031</v>
          </cell>
          <cell r="O3776">
            <v>1.7424242399727798</v>
          </cell>
        </row>
        <row r="3777">
          <cell r="I3777">
            <v>41032</v>
          </cell>
          <cell r="O3777">
            <v>3.1114718570942497</v>
          </cell>
        </row>
        <row r="3778">
          <cell r="I3778">
            <v>41033</v>
          </cell>
          <cell r="O3778">
            <v>2.5514069228172849</v>
          </cell>
        </row>
        <row r="3779">
          <cell r="I3779">
            <v>41034</v>
          </cell>
          <cell r="O3779">
            <v>2.4269480485335149</v>
          </cell>
        </row>
        <row r="3780">
          <cell r="I3780">
            <v>41035</v>
          </cell>
          <cell r="O3780">
            <v>2.2402597371078596</v>
          </cell>
        </row>
        <row r="3781">
          <cell r="I3781">
            <v>41036</v>
          </cell>
          <cell r="O3781">
            <v>2.1158008628240896</v>
          </cell>
        </row>
        <row r="3782">
          <cell r="I3782">
            <v>41037</v>
          </cell>
          <cell r="O3782">
            <v>1.9913419885403199</v>
          </cell>
        </row>
        <row r="3783">
          <cell r="I3783">
            <v>41038</v>
          </cell>
          <cell r="O3783">
            <v>1.8046536771146648</v>
          </cell>
        </row>
        <row r="3784">
          <cell r="I3784">
            <v>41039</v>
          </cell>
          <cell r="O3784">
            <v>1.6179653656890098</v>
          </cell>
        </row>
        <row r="3785">
          <cell r="I3785">
            <v>41040</v>
          </cell>
          <cell r="O3785">
            <v>1.4935064914052398</v>
          </cell>
        </row>
        <row r="3786">
          <cell r="I3786">
            <v>41041</v>
          </cell>
          <cell r="O3786">
            <v>1.4312770542633548</v>
          </cell>
        </row>
        <row r="3787">
          <cell r="I3787">
            <v>41042</v>
          </cell>
          <cell r="O3787">
            <v>1.3690476171214698</v>
          </cell>
        </row>
        <row r="3788">
          <cell r="I3788">
            <v>41043</v>
          </cell>
          <cell r="O3788">
            <v>1.3068181799795848</v>
          </cell>
        </row>
        <row r="3789">
          <cell r="I3789">
            <v>41044</v>
          </cell>
          <cell r="O3789">
            <v>1.2445887428376998</v>
          </cell>
        </row>
        <row r="3790">
          <cell r="I3790">
            <v>41045</v>
          </cell>
          <cell r="O3790">
            <v>1.1823593056958148</v>
          </cell>
        </row>
        <row r="3791">
          <cell r="I3791">
            <v>41046</v>
          </cell>
          <cell r="O3791">
            <v>1.0579004314120448</v>
          </cell>
        </row>
        <row r="3792">
          <cell r="I3792">
            <v>41047</v>
          </cell>
          <cell r="O3792">
            <v>1.0579004314120448</v>
          </cell>
        </row>
        <row r="3793">
          <cell r="I3793">
            <v>41048</v>
          </cell>
          <cell r="O3793">
            <v>0.99567099427015993</v>
          </cell>
        </row>
        <row r="3794">
          <cell r="I3794">
            <v>41049</v>
          </cell>
          <cell r="O3794">
            <v>1.1201298685539298</v>
          </cell>
        </row>
        <row r="3795">
          <cell r="I3795">
            <v>41050</v>
          </cell>
          <cell r="O3795">
            <v>1.4935064914052398</v>
          </cell>
        </row>
        <row r="3796">
          <cell r="I3796">
            <v>41051</v>
          </cell>
          <cell r="O3796">
            <v>1.7424242399727798</v>
          </cell>
        </row>
        <row r="3797">
          <cell r="I3797">
            <v>41052</v>
          </cell>
          <cell r="O3797">
            <v>1.4312770542633548</v>
          </cell>
        </row>
        <row r="3798">
          <cell r="I3798">
            <v>41053</v>
          </cell>
          <cell r="O3798">
            <v>1.6801948028308948</v>
          </cell>
        </row>
        <row r="3799">
          <cell r="I3799">
            <v>41054</v>
          </cell>
          <cell r="O3799">
            <v>1.3068181799795848</v>
          </cell>
        </row>
        <row r="3800">
          <cell r="I3800">
            <v>41055</v>
          </cell>
          <cell r="O3800">
            <v>1.0579004314120448</v>
          </cell>
        </row>
        <row r="3801">
          <cell r="I3801">
            <v>41056</v>
          </cell>
          <cell r="O3801">
            <v>0.87121211998638992</v>
          </cell>
        </row>
        <row r="3802">
          <cell r="I3802">
            <v>41057</v>
          </cell>
          <cell r="O3802">
            <v>0.74675324570261992</v>
          </cell>
        </row>
        <row r="3803">
          <cell r="I3803">
            <v>41058</v>
          </cell>
          <cell r="O3803">
            <v>0.68452380856073491</v>
          </cell>
        </row>
        <row r="3804">
          <cell r="I3804">
            <v>41059</v>
          </cell>
          <cell r="O3804">
            <v>0.60362554027628434</v>
          </cell>
        </row>
        <row r="3805">
          <cell r="I3805">
            <v>41060</v>
          </cell>
          <cell r="O3805">
            <v>0.5538419905627765</v>
          </cell>
        </row>
        <row r="3806">
          <cell r="I3806">
            <v>41061</v>
          </cell>
          <cell r="O3806">
            <v>0.52895021570602241</v>
          </cell>
        </row>
        <row r="3807">
          <cell r="I3807">
            <v>41062</v>
          </cell>
          <cell r="O3807">
            <v>0.59117965284790741</v>
          </cell>
        </row>
        <row r="3808">
          <cell r="I3808">
            <v>41063</v>
          </cell>
          <cell r="O3808">
            <v>0.49783549713507996</v>
          </cell>
        </row>
        <row r="3809">
          <cell r="I3809">
            <v>41064</v>
          </cell>
          <cell r="O3809">
            <v>0.80898268284450492</v>
          </cell>
        </row>
        <row r="3810">
          <cell r="I3810">
            <v>41065</v>
          </cell>
          <cell r="O3810">
            <v>1.8668831142565498</v>
          </cell>
        </row>
        <row r="3811">
          <cell r="I3811">
            <v>41066</v>
          </cell>
          <cell r="O3811">
            <v>1.0579004314120448</v>
          </cell>
        </row>
        <row r="3812">
          <cell r="I3812">
            <v>41067</v>
          </cell>
          <cell r="O3812">
            <v>1.6179653656890098</v>
          </cell>
        </row>
        <row r="3813">
          <cell r="I3813">
            <v>41068</v>
          </cell>
          <cell r="O3813">
            <v>1.4312770542633548</v>
          </cell>
        </row>
        <row r="3814">
          <cell r="I3814">
            <v>41069</v>
          </cell>
          <cell r="O3814">
            <v>1.1823593056958148</v>
          </cell>
        </row>
        <row r="3815">
          <cell r="I3815">
            <v>41070</v>
          </cell>
          <cell r="O3815">
            <v>0.99567099427015993</v>
          </cell>
        </row>
        <row r="3816">
          <cell r="I3816">
            <v>41071</v>
          </cell>
          <cell r="O3816">
            <v>0.93344155712827492</v>
          </cell>
        </row>
        <row r="3817">
          <cell r="I3817">
            <v>41072</v>
          </cell>
          <cell r="O3817">
            <v>0.93344155712827492</v>
          </cell>
        </row>
        <row r="3818">
          <cell r="I3818">
            <v>41073</v>
          </cell>
          <cell r="O3818">
            <v>0.93344155712827492</v>
          </cell>
        </row>
        <row r="3819">
          <cell r="I3819">
            <v>41074</v>
          </cell>
          <cell r="O3819">
            <v>0.80898268284450492</v>
          </cell>
        </row>
        <row r="3820">
          <cell r="I3820">
            <v>41075</v>
          </cell>
          <cell r="O3820">
            <v>0.74675324570261992</v>
          </cell>
        </row>
        <row r="3821">
          <cell r="I3821">
            <v>41076</v>
          </cell>
          <cell r="O3821">
            <v>0.74675324570261992</v>
          </cell>
        </row>
        <row r="3822">
          <cell r="I3822">
            <v>41077</v>
          </cell>
          <cell r="O3822">
            <v>0.68452380856073491</v>
          </cell>
        </row>
        <row r="3823">
          <cell r="I3823">
            <v>41078</v>
          </cell>
          <cell r="O3823">
            <v>0.68452380856073491</v>
          </cell>
        </row>
        <row r="3824">
          <cell r="I3824">
            <v>41079</v>
          </cell>
          <cell r="O3824">
            <v>0.68452380856073491</v>
          </cell>
        </row>
        <row r="3825">
          <cell r="I3825">
            <v>41080</v>
          </cell>
          <cell r="O3825">
            <v>0.68452380856073491</v>
          </cell>
        </row>
        <row r="3826">
          <cell r="I3826">
            <v>41081</v>
          </cell>
          <cell r="O3826">
            <v>0.62229437141884991</v>
          </cell>
        </row>
        <row r="3827">
          <cell r="I3827">
            <v>41082</v>
          </cell>
          <cell r="O3827">
            <v>0.60362554027628434</v>
          </cell>
        </row>
        <row r="3828">
          <cell r="I3828">
            <v>41083</v>
          </cell>
          <cell r="O3828">
            <v>0.74675324570261992</v>
          </cell>
        </row>
        <row r="3829">
          <cell r="I3829">
            <v>41084</v>
          </cell>
          <cell r="O3829">
            <v>0.93344155712827492</v>
          </cell>
        </row>
        <row r="3830">
          <cell r="I3830">
            <v>41085</v>
          </cell>
          <cell r="O3830">
            <v>0.74675324570261992</v>
          </cell>
        </row>
        <row r="3831">
          <cell r="I3831">
            <v>41086</v>
          </cell>
          <cell r="O3831">
            <v>0.68452380856073491</v>
          </cell>
        </row>
        <row r="3832">
          <cell r="I3832">
            <v>41087</v>
          </cell>
          <cell r="O3832">
            <v>0.62229437141884991</v>
          </cell>
        </row>
        <row r="3833">
          <cell r="I3833">
            <v>41088</v>
          </cell>
          <cell r="O3833">
            <v>0.60362554027628434</v>
          </cell>
        </row>
        <row r="3834">
          <cell r="I3834">
            <v>41089</v>
          </cell>
          <cell r="O3834">
            <v>0.59117965284790741</v>
          </cell>
        </row>
        <row r="3835">
          <cell r="I3835">
            <v>41090</v>
          </cell>
          <cell r="O3835">
            <v>0.60984848399047298</v>
          </cell>
        </row>
        <row r="3836">
          <cell r="I3836">
            <v>41091</v>
          </cell>
          <cell r="O3836">
            <v>0.80898268284450492</v>
          </cell>
        </row>
        <row r="3837">
          <cell r="I3837">
            <v>41092</v>
          </cell>
          <cell r="O3837">
            <v>0.68452380856073491</v>
          </cell>
        </row>
        <row r="3838">
          <cell r="I3838">
            <v>41093</v>
          </cell>
          <cell r="O3838">
            <v>0.60984848399047298</v>
          </cell>
        </row>
        <row r="3839">
          <cell r="I3839">
            <v>41094</v>
          </cell>
          <cell r="O3839">
            <v>0.56006493427696491</v>
          </cell>
        </row>
        <row r="3840">
          <cell r="I3840">
            <v>41095</v>
          </cell>
          <cell r="O3840">
            <v>0.53517315942021093</v>
          </cell>
        </row>
        <row r="3841">
          <cell r="I3841">
            <v>41096</v>
          </cell>
          <cell r="O3841">
            <v>0.46049783484994899</v>
          </cell>
        </row>
        <row r="3842">
          <cell r="I3842">
            <v>41097</v>
          </cell>
          <cell r="O3842">
            <v>0.42938311627900649</v>
          </cell>
        </row>
        <row r="3843">
          <cell r="I3843">
            <v>41098</v>
          </cell>
          <cell r="O3843">
            <v>0.42938311627900649</v>
          </cell>
        </row>
        <row r="3844">
          <cell r="I3844">
            <v>41099</v>
          </cell>
          <cell r="O3844">
            <v>0.38582251027968695</v>
          </cell>
        </row>
        <row r="3845">
          <cell r="I3845">
            <v>41100</v>
          </cell>
          <cell r="O3845">
            <v>0.34848484799455592</v>
          </cell>
        </row>
        <row r="3846">
          <cell r="I3846">
            <v>41101</v>
          </cell>
          <cell r="O3846">
            <v>0.3547077917087445</v>
          </cell>
        </row>
        <row r="3847">
          <cell r="I3847">
            <v>41102</v>
          </cell>
          <cell r="O3847">
            <v>0.3547077917087445</v>
          </cell>
        </row>
        <row r="3848">
          <cell r="I3848">
            <v>41103</v>
          </cell>
          <cell r="O3848">
            <v>0.34848484799455592</v>
          </cell>
        </row>
        <row r="3849">
          <cell r="I3849">
            <v>41104</v>
          </cell>
          <cell r="O3849">
            <v>0.33603896056617899</v>
          </cell>
        </row>
        <row r="3850">
          <cell r="I3850">
            <v>41105</v>
          </cell>
          <cell r="O3850">
            <v>0.34848484799455592</v>
          </cell>
        </row>
        <row r="3851">
          <cell r="I3851">
            <v>41106</v>
          </cell>
          <cell r="O3851">
            <v>0.34226190428036746</v>
          </cell>
        </row>
        <row r="3852">
          <cell r="I3852">
            <v>41107</v>
          </cell>
          <cell r="O3852">
            <v>0.34226190428036746</v>
          </cell>
        </row>
        <row r="3853">
          <cell r="I3853">
            <v>41108</v>
          </cell>
          <cell r="O3853">
            <v>0.3547077917087445</v>
          </cell>
        </row>
        <row r="3854">
          <cell r="I3854">
            <v>41109</v>
          </cell>
          <cell r="O3854">
            <v>0.3547077917087445</v>
          </cell>
        </row>
        <row r="3855">
          <cell r="I3855">
            <v>41110</v>
          </cell>
          <cell r="O3855">
            <v>0.37337662285130996</v>
          </cell>
        </row>
        <row r="3856">
          <cell r="I3856">
            <v>41111</v>
          </cell>
          <cell r="O3856">
            <v>0.34848484799455592</v>
          </cell>
        </row>
        <row r="3857">
          <cell r="I3857">
            <v>41112</v>
          </cell>
          <cell r="O3857">
            <v>0.323593073137802</v>
          </cell>
        </row>
        <row r="3858">
          <cell r="I3858">
            <v>41113</v>
          </cell>
          <cell r="O3858">
            <v>0.30492424199523649</v>
          </cell>
        </row>
        <row r="3859">
          <cell r="I3859">
            <v>41114</v>
          </cell>
          <cell r="O3859">
            <v>0.28625541085267092</v>
          </cell>
        </row>
        <row r="3860">
          <cell r="I3860">
            <v>41115</v>
          </cell>
          <cell r="O3860">
            <v>0.26758657971010547</v>
          </cell>
        </row>
        <row r="3861">
          <cell r="I3861">
            <v>41116</v>
          </cell>
          <cell r="O3861">
            <v>0.24269480485335146</v>
          </cell>
        </row>
        <row r="3862">
          <cell r="I3862">
            <v>41117</v>
          </cell>
          <cell r="O3862">
            <v>0.261363635995917</v>
          </cell>
        </row>
        <row r="3863">
          <cell r="I3863">
            <v>41118</v>
          </cell>
          <cell r="O3863">
            <v>0.22402597371078597</v>
          </cell>
        </row>
        <row r="3864">
          <cell r="I3864">
            <v>41119</v>
          </cell>
          <cell r="O3864">
            <v>0.2302489174249745</v>
          </cell>
        </row>
        <row r="3865">
          <cell r="I3865">
            <v>41120</v>
          </cell>
          <cell r="O3865">
            <v>0.199134198854032</v>
          </cell>
        </row>
        <row r="3866">
          <cell r="I3866">
            <v>41121</v>
          </cell>
          <cell r="O3866">
            <v>0.17424242399727796</v>
          </cell>
        </row>
        <row r="3867">
          <cell r="I3867">
            <v>41122</v>
          </cell>
          <cell r="O3867">
            <v>0.1680194802830895</v>
          </cell>
        </row>
        <row r="3868">
          <cell r="I3868">
            <v>41123</v>
          </cell>
          <cell r="O3868">
            <v>0.1680194802830895</v>
          </cell>
        </row>
        <row r="3869">
          <cell r="I3869">
            <v>41124</v>
          </cell>
          <cell r="O3869">
            <v>0.18668831142565498</v>
          </cell>
        </row>
        <row r="3870">
          <cell r="I3870">
            <v>41125</v>
          </cell>
          <cell r="O3870">
            <v>0.17424242399727796</v>
          </cell>
        </row>
        <row r="3871">
          <cell r="I3871">
            <v>41126</v>
          </cell>
          <cell r="O3871">
            <v>0.18668831142565498</v>
          </cell>
        </row>
        <row r="3872">
          <cell r="I3872">
            <v>41127</v>
          </cell>
          <cell r="O3872">
            <v>0.14935064914052398</v>
          </cell>
        </row>
        <row r="3873">
          <cell r="I3873">
            <v>41128</v>
          </cell>
          <cell r="O3873">
            <v>0.1306818179979585</v>
          </cell>
        </row>
        <row r="3874">
          <cell r="I3874">
            <v>41129</v>
          </cell>
          <cell r="O3874">
            <v>0.161796536568901</v>
          </cell>
        </row>
        <row r="3875">
          <cell r="I3875">
            <v>41130</v>
          </cell>
          <cell r="O3875">
            <v>0.15557359285471248</v>
          </cell>
        </row>
        <row r="3876">
          <cell r="I3876">
            <v>41131</v>
          </cell>
          <cell r="O3876">
            <v>0.15557359285471248</v>
          </cell>
        </row>
        <row r="3877">
          <cell r="I3877">
            <v>41132</v>
          </cell>
          <cell r="O3877">
            <v>0.18046536771146648</v>
          </cell>
        </row>
        <row r="3878">
          <cell r="I3878">
            <v>41133</v>
          </cell>
          <cell r="O3878">
            <v>0.1680194802830895</v>
          </cell>
        </row>
        <row r="3879">
          <cell r="I3879">
            <v>41134</v>
          </cell>
          <cell r="O3879">
            <v>0.13690476171214699</v>
          </cell>
        </row>
        <row r="3880">
          <cell r="I3880">
            <v>41135</v>
          </cell>
          <cell r="O3880">
            <v>0.1306818179979585</v>
          </cell>
        </row>
        <row r="3881">
          <cell r="I3881">
            <v>41136</v>
          </cell>
          <cell r="O3881">
            <v>0.1306818179979585</v>
          </cell>
        </row>
        <row r="3882">
          <cell r="I3882">
            <v>41137</v>
          </cell>
          <cell r="O3882">
            <v>0.12445887428376999</v>
          </cell>
        </row>
        <row r="3883">
          <cell r="I3883">
            <v>41138</v>
          </cell>
          <cell r="O3883">
            <v>0.11201298685539299</v>
          </cell>
        </row>
        <row r="3884">
          <cell r="I3884">
            <v>41139</v>
          </cell>
          <cell r="O3884">
            <v>0.11823593056958148</v>
          </cell>
        </row>
        <row r="3885">
          <cell r="I3885">
            <v>41140</v>
          </cell>
          <cell r="O3885">
            <v>0.14935064914052398</v>
          </cell>
        </row>
        <row r="3886">
          <cell r="I3886">
            <v>41141</v>
          </cell>
          <cell r="O3886">
            <v>0.1680194802830895</v>
          </cell>
        </row>
        <row r="3887">
          <cell r="I3887">
            <v>41142</v>
          </cell>
          <cell r="O3887">
            <v>0.13690476171214699</v>
          </cell>
        </row>
        <row r="3888">
          <cell r="I3888">
            <v>41143</v>
          </cell>
          <cell r="O3888">
            <v>0.12445887428376999</v>
          </cell>
        </row>
        <row r="3889">
          <cell r="I3889">
            <v>41144</v>
          </cell>
          <cell r="O3889">
            <v>0.1306818179979585</v>
          </cell>
        </row>
        <row r="3890">
          <cell r="I3890">
            <v>41145</v>
          </cell>
          <cell r="O3890">
            <v>0.1306818179979585</v>
          </cell>
        </row>
        <row r="3891">
          <cell r="I3891">
            <v>41146</v>
          </cell>
          <cell r="O3891">
            <v>0.1306818179979585</v>
          </cell>
        </row>
        <row r="3892">
          <cell r="I3892">
            <v>41147</v>
          </cell>
          <cell r="O3892">
            <v>0.14935064914052398</v>
          </cell>
        </row>
        <row r="3893">
          <cell r="I3893">
            <v>41148</v>
          </cell>
          <cell r="O3893">
            <v>0.15557359285471248</v>
          </cell>
        </row>
        <row r="3894">
          <cell r="I3894">
            <v>41149</v>
          </cell>
          <cell r="O3894">
            <v>0.14312770542633546</v>
          </cell>
        </row>
        <row r="3895">
          <cell r="I3895">
            <v>41150</v>
          </cell>
          <cell r="O3895">
            <v>0.1306818179979585</v>
          </cell>
        </row>
        <row r="3896">
          <cell r="I3896">
            <v>41151</v>
          </cell>
          <cell r="O3896">
            <v>0.11823593056958148</v>
          </cell>
        </row>
        <row r="3897">
          <cell r="I3897">
            <v>41152</v>
          </cell>
          <cell r="O3897">
            <v>0.1306818179979585</v>
          </cell>
        </row>
        <row r="3898">
          <cell r="I3898">
            <v>41153</v>
          </cell>
          <cell r="O3898">
            <v>0.11201298685539299</v>
          </cell>
        </row>
        <row r="3899">
          <cell r="I3899">
            <v>41154</v>
          </cell>
          <cell r="O3899">
            <v>0.12445887428376999</v>
          </cell>
        </row>
        <row r="3900">
          <cell r="I3900">
            <v>41155</v>
          </cell>
          <cell r="O3900">
            <v>0.1306818179979585</v>
          </cell>
        </row>
        <row r="3901">
          <cell r="I3901">
            <v>41156</v>
          </cell>
          <cell r="O3901">
            <v>0.14312770542633546</v>
          </cell>
        </row>
        <row r="3902">
          <cell r="I3902">
            <v>41157</v>
          </cell>
          <cell r="O3902">
            <v>0.1306818179979585</v>
          </cell>
        </row>
        <row r="3903">
          <cell r="I3903">
            <v>41158</v>
          </cell>
          <cell r="O3903">
            <v>0.11823593056958148</v>
          </cell>
        </row>
        <row r="3904">
          <cell r="I3904">
            <v>41159</v>
          </cell>
          <cell r="O3904">
            <v>0.12445887428376999</v>
          </cell>
        </row>
        <row r="3905">
          <cell r="I3905">
            <v>41160</v>
          </cell>
          <cell r="O3905">
            <v>0.12445887428376999</v>
          </cell>
        </row>
        <row r="3906">
          <cell r="I3906">
            <v>41161</v>
          </cell>
          <cell r="O3906">
            <v>0.11823593056958148</v>
          </cell>
        </row>
        <row r="3907">
          <cell r="I3907">
            <v>41162</v>
          </cell>
          <cell r="O3907">
            <v>0.11201298685539299</v>
          </cell>
        </row>
        <row r="3908">
          <cell r="I3908">
            <v>41163</v>
          </cell>
          <cell r="O3908">
            <v>0.11201298685539299</v>
          </cell>
        </row>
        <row r="3909">
          <cell r="I3909">
            <v>41164</v>
          </cell>
          <cell r="O3909">
            <v>0.10579004314120449</v>
          </cell>
        </row>
        <row r="3910">
          <cell r="I3910">
            <v>41165</v>
          </cell>
          <cell r="O3910">
            <v>0.10579004314120449</v>
          </cell>
        </row>
        <row r="3911">
          <cell r="I3911">
            <v>41166</v>
          </cell>
          <cell r="O3911">
            <v>0.10579004314120449</v>
          </cell>
        </row>
        <row r="3912">
          <cell r="I3912">
            <v>41167</v>
          </cell>
          <cell r="O3912">
            <v>0.11201298685539299</v>
          </cell>
        </row>
        <row r="3913">
          <cell r="I3913">
            <v>41168</v>
          </cell>
          <cell r="O3913">
            <v>0.11201298685539299</v>
          </cell>
        </row>
        <row r="3914">
          <cell r="I3914">
            <v>41169</v>
          </cell>
          <cell r="O3914">
            <v>0.11201298685539299</v>
          </cell>
        </row>
        <row r="3915">
          <cell r="I3915">
            <v>41170</v>
          </cell>
          <cell r="O3915">
            <v>0.11201298685539299</v>
          </cell>
        </row>
        <row r="3916">
          <cell r="I3916">
            <v>41171</v>
          </cell>
          <cell r="O3916">
            <v>0.11201298685539299</v>
          </cell>
        </row>
        <row r="3917">
          <cell r="I3917">
            <v>41172</v>
          </cell>
          <cell r="O3917">
            <v>0.11201298685539299</v>
          </cell>
        </row>
        <row r="3918">
          <cell r="I3918">
            <v>41173</v>
          </cell>
          <cell r="O3918">
            <v>0.12445887428376999</v>
          </cell>
        </row>
        <row r="3919">
          <cell r="I3919">
            <v>41174</v>
          </cell>
          <cell r="O3919">
            <v>0.12445887428376999</v>
          </cell>
        </row>
        <row r="3920">
          <cell r="I3920">
            <v>41175</v>
          </cell>
          <cell r="O3920">
            <v>0.11823593056958148</v>
          </cell>
        </row>
        <row r="3921">
          <cell r="I3921">
            <v>41176</v>
          </cell>
          <cell r="O3921">
            <v>0.11201298685539299</v>
          </cell>
        </row>
        <row r="3922">
          <cell r="I3922">
            <v>41177</v>
          </cell>
          <cell r="O3922">
            <v>0.11201298685539299</v>
          </cell>
        </row>
        <row r="3923">
          <cell r="I3923">
            <v>41178</v>
          </cell>
          <cell r="O3923">
            <v>0.11201298685539299</v>
          </cell>
        </row>
        <row r="3924">
          <cell r="I3924">
            <v>41179</v>
          </cell>
          <cell r="O3924">
            <v>0.11823593056958148</v>
          </cell>
        </row>
        <row r="3925">
          <cell r="I3925">
            <v>41180</v>
          </cell>
          <cell r="O3925">
            <v>0.10579004314120449</v>
          </cell>
        </row>
        <row r="3926">
          <cell r="I3926">
            <v>41181</v>
          </cell>
          <cell r="O3926">
            <v>0.10579004314120449</v>
          </cell>
        </row>
        <row r="3927">
          <cell r="I3927">
            <v>41182</v>
          </cell>
          <cell r="O3927">
            <v>0.10579004314120449</v>
          </cell>
        </row>
        <row r="3928">
          <cell r="I3928">
            <v>41183</v>
          </cell>
          <cell r="O3928">
            <v>0.10579004314120449</v>
          </cell>
        </row>
        <row r="3929">
          <cell r="I3929">
            <v>41184</v>
          </cell>
          <cell r="O3929">
            <v>0.10579004314120449</v>
          </cell>
        </row>
        <row r="3930">
          <cell r="I3930">
            <v>41185</v>
          </cell>
          <cell r="O3930">
            <v>0.10579004314120449</v>
          </cell>
        </row>
        <row r="3931">
          <cell r="I3931">
            <v>41186</v>
          </cell>
          <cell r="O3931">
            <v>0.10579004314120449</v>
          </cell>
        </row>
        <row r="3932">
          <cell r="I3932">
            <v>41187</v>
          </cell>
          <cell r="O3932">
            <v>0.10579004314120449</v>
          </cell>
        </row>
        <row r="3933">
          <cell r="I3933">
            <v>41188</v>
          </cell>
          <cell r="O3933">
            <v>0.10579004314120449</v>
          </cell>
        </row>
        <row r="3934">
          <cell r="I3934">
            <v>41189</v>
          </cell>
          <cell r="O3934">
            <v>0.10579004314120449</v>
          </cell>
        </row>
        <row r="3935">
          <cell r="I3935">
            <v>41190</v>
          </cell>
          <cell r="O3935">
            <v>0.10579004314120449</v>
          </cell>
        </row>
        <row r="3936">
          <cell r="I3936">
            <v>41191</v>
          </cell>
          <cell r="O3936">
            <v>0.11823593056958148</v>
          </cell>
        </row>
        <row r="3937">
          <cell r="I3937">
            <v>41192</v>
          </cell>
          <cell r="O3937">
            <v>0.14312770542633546</v>
          </cell>
        </row>
        <row r="3938">
          <cell r="I3938">
            <v>41193</v>
          </cell>
          <cell r="O3938">
            <v>0.12445887428376999</v>
          </cell>
        </row>
        <row r="3939">
          <cell r="I3939">
            <v>41194</v>
          </cell>
          <cell r="O3939">
            <v>1.9291125513984348</v>
          </cell>
        </row>
        <row r="3940">
          <cell r="I3940">
            <v>41195</v>
          </cell>
          <cell r="O3940">
            <v>0.68452380856073491</v>
          </cell>
        </row>
        <row r="3941">
          <cell r="I3941">
            <v>41196</v>
          </cell>
          <cell r="O3941">
            <v>0.38582251027968695</v>
          </cell>
        </row>
        <row r="3942">
          <cell r="I3942">
            <v>41197</v>
          </cell>
          <cell r="O3942">
            <v>1.3690476171214698</v>
          </cell>
        </row>
        <row r="3943">
          <cell r="I3943">
            <v>41198</v>
          </cell>
          <cell r="O3943">
            <v>1.1201298685539298</v>
          </cell>
        </row>
        <row r="3944">
          <cell r="I3944">
            <v>41199</v>
          </cell>
          <cell r="O3944">
            <v>0.522727271991834</v>
          </cell>
        </row>
        <row r="3945">
          <cell r="I3945">
            <v>41200</v>
          </cell>
          <cell r="O3945">
            <v>0.34226190428036746</v>
          </cell>
        </row>
        <row r="3946">
          <cell r="I3946">
            <v>41201</v>
          </cell>
          <cell r="O3946">
            <v>0.54761904684858798</v>
          </cell>
        </row>
        <row r="3947">
          <cell r="I3947">
            <v>41202</v>
          </cell>
          <cell r="O3947">
            <v>0.99567099427015993</v>
          </cell>
        </row>
        <row r="3948">
          <cell r="I3948">
            <v>41203</v>
          </cell>
          <cell r="O3948">
            <v>0.74675324570261992</v>
          </cell>
        </row>
        <row r="3949">
          <cell r="I3949">
            <v>41204</v>
          </cell>
          <cell r="O3949">
            <v>1.0579004314120448</v>
          </cell>
        </row>
        <row r="3950">
          <cell r="I3950">
            <v>41205</v>
          </cell>
          <cell r="O3950">
            <v>0.74675324570261992</v>
          </cell>
        </row>
        <row r="3951">
          <cell r="I3951">
            <v>41206</v>
          </cell>
          <cell r="O3951">
            <v>0.80898268284450492</v>
          </cell>
        </row>
        <row r="3952">
          <cell r="I3952">
            <v>41207</v>
          </cell>
          <cell r="O3952">
            <v>1.2445887428376998</v>
          </cell>
        </row>
        <row r="3953">
          <cell r="I3953">
            <v>41208</v>
          </cell>
          <cell r="O3953">
            <v>0.62229437141884991</v>
          </cell>
        </row>
        <row r="3954">
          <cell r="I3954">
            <v>41209</v>
          </cell>
          <cell r="O3954">
            <v>0.99567099427015993</v>
          </cell>
        </row>
        <row r="3955">
          <cell r="I3955">
            <v>41210</v>
          </cell>
          <cell r="O3955">
            <v>2.2402597371078596</v>
          </cell>
        </row>
        <row r="3956">
          <cell r="I3956">
            <v>41211</v>
          </cell>
          <cell r="O3956">
            <v>2.1158008628240896</v>
          </cell>
        </row>
        <row r="3957">
          <cell r="I3957">
            <v>41212</v>
          </cell>
          <cell r="O3957">
            <v>2.2402597371078596</v>
          </cell>
        </row>
        <row r="3958">
          <cell r="I3958">
            <v>41213</v>
          </cell>
          <cell r="O3958">
            <v>1.9291125513984348</v>
          </cell>
        </row>
        <row r="3959">
          <cell r="I3959">
            <v>41214</v>
          </cell>
          <cell r="O3959">
            <v>1.9913419885403199</v>
          </cell>
        </row>
        <row r="3960">
          <cell r="I3960">
            <v>41215</v>
          </cell>
          <cell r="O3960">
            <v>1.4312770542633548</v>
          </cell>
        </row>
        <row r="3961">
          <cell r="I3961">
            <v>41216</v>
          </cell>
          <cell r="O3961">
            <v>1.4312770542633548</v>
          </cell>
        </row>
        <row r="3962">
          <cell r="I3962">
            <v>41217</v>
          </cell>
          <cell r="O3962">
            <v>1.1201298685539298</v>
          </cell>
        </row>
        <row r="3963">
          <cell r="I3963">
            <v>41218</v>
          </cell>
          <cell r="O3963">
            <v>0.99567099427015993</v>
          </cell>
        </row>
        <row r="3964">
          <cell r="I3964">
            <v>41219</v>
          </cell>
          <cell r="O3964">
            <v>0.87121211998638992</v>
          </cell>
        </row>
        <row r="3965">
          <cell r="I3965">
            <v>41220</v>
          </cell>
          <cell r="O3965">
            <v>0.80898268284450492</v>
          </cell>
        </row>
        <row r="3966">
          <cell r="I3966">
            <v>41221</v>
          </cell>
          <cell r="O3966">
            <v>0.74675324570261992</v>
          </cell>
        </row>
        <row r="3967">
          <cell r="I3967">
            <v>41222</v>
          </cell>
          <cell r="O3967">
            <v>0.74675324570261992</v>
          </cell>
        </row>
        <row r="3968">
          <cell r="I3968">
            <v>41223</v>
          </cell>
          <cell r="O3968">
            <v>0.68452380856073491</v>
          </cell>
        </row>
        <row r="3969">
          <cell r="I3969">
            <v>41224</v>
          </cell>
          <cell r="O3969">
            <v>0.87121211998638992</v>
          </cell>
        </row>
        <row r="3970">
          <cell r="I3970">
            <v>41225</v>
          </cell>
          <cell r="O3970">
            <v>1.7424242399727798</v>
          </cell>
        </row>
        <row r="3971">
          <cell r="I3971">
            <v>41226</v>
          </cell>
          <cell r="O3971">
            <v>0.74675324570261992</v>
          </cell>
        </row>
        <row r="3972">
          <cell r="I3972">
            <v>41227</v>
          </cell>
          <cell r="O3972">
            <v>0.4916125534208915</v>
          </cell>
        </row>
        <row r="3973">
          <cell r="I3973">
            <v>41228</v>
          </cell>
          <cell r="O3973">
            <v>0.38582251027968695</v>
          </cell>
        </row>
        <row r="3974">
          <cell r="I3974">
            <v>41229</v>
          </cell>
          <cell r="O3974">
            <v>0.323593073137802</v>
          </cell>
        </row>
        <row r="3975">
          <cell r="I3975">
            <v>41230</v>
          </cell>
          <cell r="O3975">
            <v>0.93344155712827492</v>
          </cell>
        </row>
        <row r="3976">
          <cell r="I3976">
            <v>41231</v>
          </cell>
          <cell r="O3976">
            <v>1.8046536771146648</v>
          </cell>
        </row>
        <row r="3977">
          <cell r="I3977">
            <v>41232</v>
          </cell>
          <cell r="O3977">
            <v>7.840909079877509</v>
          </cell>
        </row>
        <row r="3978">
          <cell r="I3978">
            <v>41233</v>
          </cell>
          <cell r="O3978">
            <v>16.864177465450833</v>
          </cell>
        </row>
        <row r="3979">
          <cell r="I3979">
            <v>41234</v>
          </cell>
          <cell r="O3979">
            <v>11.014610374113644</v>
          </cell>
        </row>
        <row r="3980">
          <cell r="I3980">
            <v>41235</v>
          </cell>
          <cell r="O3980">
            <v>5.5384199056277641</v>
          </cell>
        </row>
        <row r="3981">
          <cell r="I3981">
            <v>41236</v>
          </cell>
          <cell r="O3981">
            <v>5.7251082170534193</v>
          </cell>
        </row>
        <row r="3982">
          <cell r="I3982">
            <v>41237</v>
          </cell>
          <cell r="O3982">
            <v>12.259199116951343</v>
          </cell>
        </row>
        <row r="3983">
          <cell r="I3983">
            <v>41238</v>
          </cell>
          <cell r="O3983">
            <v>6.4096320256141546</v>
          </cell>
        </row>
        <row r="3984">
          <cell r="I3984">
            <v>41239</v>
          </cell>
          <cell r="O3984">
            <v>3.7959956656549845</v>
          </cell>
        </row>
        <row r="3985">
          <cell r="I3985">
            <v>41240</v>
          </cell>
          <cell r="O3985">
            <v>2.8625541085267097</v>
          </cell>
        </row>
        <row r="3986">
          <cell r="I3986">
            <v>41241</v>
          </cell>
          <cell r="O3986">
            <v>2.4269480485335149</v>
          </cell>
        </row>
        <row r="3987">
          <cell r="I3987">
            <v>41242</v>
          </cell>
          <cell r="O3987">
            <v>2.2402597371078596</v>
          </cell>
        </row>
        <row r="3988">
          <cell r="I3988">
            <v>41243</v>
          </cell>
          <cell r="O3988">
            <v>2.7380952342429397</v>
          </cell>
        </row>
        <row r="3989">
          <cell r="I3989">
            <v>41244</v>
          </cell>
          <cell r="O3989">
            <v>6.3474025884722698</v>
          </cell>
        </row>
        <row r="3990">
          <cell r="I3990">
            <v>41245</v>
          </cell>
          <cell r="O3990">
            <v>12.69480517694454</v>
          </cell>
        </row>
        <row r="3991">
          <cell r="I3991">
            <v>41246</v>
          </cell>
          <cell r="O3991">
            <v>10.890151499829875</v>
          </cell>
        </row>
        <row r="3992">
          <cell r="I3992">
            <v>41247</v>
          </cell>
          <cell r="O3992">
            <v>15.992965345464443</v>
          </cell>
        </row>
        <row r="3993">
          <cell r="I3993">
            <v>41248</v>
          </cell>
          <cell r="O3993">
            <v>15.992965345464443</v>
          </cell>
        </row>
        <row r="3994">
          <cell r="I3994">
            <v>41249</v>
          </cell>
          <cell r="O3994">
            <v>9.7077921941340595</v>
          </cell>
        </row>
        <row r="3995">
          <cell r="I3995">
            <v>41250</v>
          </cell>
          <cell r="O3995">
            <v>6.2229437141884993</v>
          </cell>
        </row>
        <row r="3996">
          <cell r="I3996">
            <v>41251</v>
          </cell>
          <cell r="O3996">
            <v>4.1071428513644097</v>
          </cell>
        </row>
        <row r="3997">
          <cell r="I3997">
            <v>41252</v>
          </cell>
          <cell r="O3997">
            <v>3.2359307313780197</v>
          </cell>
        </row>
        <row r="3998">
          <cell r="I3998">
            <v>41253</v>
          </cell>
          <cell r="O3998">
            <v>2.6758657971010549</v>
          </cell>
        </row>
        <row r="3999">
          <cell r="I3999">
            <v>41254</v>
          </cell>
          <cell r="O3999">
            <v>2.6758657971010549</v>
          </cell>
        </row>
        <row r="4000">
          <cell r="I4000">
            <v>41255</v>
          </cell>
          <cell r="O4000">
            <v>2.4891774856753996</v>
          </cell>
        </row>
        <row r="4001">
          <cell r="I4001">
            <v>41256</v>
          </cell>
          <cell r="O4001">
            <v>2.1158008628240896</v>
          </cell>
        </row>
        <row r="4002">
          <cell r="I4002">
            <v>41257</v>
          </cell>
          <cell r="O4002">
            <v>2.1780302999659749</v>
          </cell>
        </row>
        <row r="4003">
          <cell r="I4003">
            <v>41258</v>
          </cell>
          <cell r="O4003">
            <v>2.4891774856753996</v>
          </cell>
        </row>
        <row r="4004">
          <cell r="I4004">
            <v>41259</v>
          </cell>
          <cell r="O4004">
            <v>4.791666659925145</v>
          </cell>
        </row>
        <row r="4005">
          <cell r="I4005">
            <v>41260</v>
          </cell>
          <cell r="O4005">
            <v>13.690476171214698</v>
          </cell>
        </row>
        <row r="4006">
          <cell r="I4006">
            <v>41261</v>
          </cell>
          <cell r="O4006">
            <v>10.952380936971759</v>
          </cell>
        </row>
        <row r="4007">
          <cell r="I4007">
            <v>41262</v>
          </cell>
          <cell r="O4007">
            <v>8.6498917627220138</v>
          </cell>
        </row>
        <row r="4008">
          <cell r="I4008">
            <v>41263</v>
          </cell>
          <cell r="O4008">
            <v>14.250541105491664</v>
          </cell>
        </row>
        <row r="4009">
          <cell r="I4009">
            <v>41264</v>
          </cell>
          <cell r="O4009">
            <v>12.881493488370193</v>
          </cell>
        </row>
        <row r="4010">
          <cell r="I4010">
            <v>41265</v>
          </cell>
          <cell r="O4010">
            <v>8.9610389484314386</v>
          </cell>
        </row>
        <row r="4011">
          <cell r="I4011">
            <v>41266</v>
          </cell>
          <cell r="O4011">
            <v>7.1563852713167746</v>
          </cell>
        </row>
        <row r="4012">
          <cell r="I4012">
            <v>41267</v>
          </cell>
          <cell r="O4012">
            <v>6.6585497741816946</v>
          </cell>
        </row>
        <row r="4013">
          <cell r="I4013">
            <v>41268</v>
          </cell>
          <cell r="O4013">
            <v>8.4632034512963585</v>
          </cell>
        </row>
        <row r="4014">
          <cell r="I4014">
            <v>41269</v>
          </cell>
          <cell r="O4014">
            <v>8.1520562655869337</v>
          </cell>
        </row>
        <row r="4015">
          <cell r="I4015">
            <v>41270</v>
          </cell>
          <cell r="O4015">
            <v>5.6628787799115345</v>
          </cell>
        </row>
        <row r="4016">
          <cell r="I4016">
            <v>41271</v>
          </cell>
          <cell r="O4016">
            <v>4.1071428513644097</v>
          </cell>
        </row>
        <row r="4017">
          <cell r="I4017">
            <v>41272</v>
          </cell>
          <cell r="O4017">
            <v>3.2981601685199045</v>
          </cell>
        </row>
        <row r="4018">
          <cell r="I4018">
            <v>41273</v>
          </cell>
          <cell r="O4018">
            <v>2.8003246713848249</v>
          </cell>
        </row>
        <row r="4019">
          <cell r="I4019">
            <v>41274</v>
          </cell>
          <cell r="O4019">
            <v>2.4891774856753996</v>
          </cell>
        </row>
        <row r="4020">
          <cell r="I4020">
            <v>41275</v>
          </cell>
          <cell r="O4020">
            <v>2.1780302999659749</v>
          </cell>
        </row>
        <row r="4021">
          <cell r="I4021">
            <v>41276</v>
          </cell>
          <cell r="O4021">
            <v>1.9913419885403199</v>
          </cell>
        </row>
        <row r="4022">
          <cell r="I4022">
            <v>41277</v>
          </cell>
          <cell r="O4022">
            <v>1.8046536771146648</v>
          </cell>
        </row>
        <row r="4023">
          <cell r="I4023">
            <v>41278</v>
          </cell>
          <cell r="O4023">
            <v>1.6801948028308948</v>
          </cell>
        </row>
        <row r="4024">
          <cell r="I4024">
            <v>41279</v>
          </cell>
          <cell r="O4024">
            <v>1.5557359285471248</v>
          </cell>
        </row>
        <row r="4025">
          <cell r="I4025">
            <v>41280</v>
          </cell>
          <cell r="O4025">
            <v>1.4312770542633548</v>
          </cell>
        </row>
        <row r="4026">
          <cell r="I4026">
            <v>41281</v>
          </cell>
          <cell r="O4026">
            <v>1.6179653656890098</v>
          </cell>
        </row>
        <row r="4027">
          <cell r="I4027">
            <v>41282</v>
          </cell>
          <cell r="O4027">
            <v>1.4935064914052398</v>
          </cell>
        </row>
        <row r="4028">
          <cell r="I4028">
            <v>41283</v>
          </cell>
          <cell r="O4028">
            <v>1.5557359285471248</v>
          </cell>
        </row>
        <row r="4029">
          <cell r="I4029">
            <v>41284</v>
          </cell>
          <cell r="O4029">
            <v>1.4312770542633548</v>
          </cell>
        </row>
        <row r="4030">
          <cell r="I4030">
            <v>41285</v>
          </cell>
          <cell r="O4030">
            <v>1.2445887428376998</v>
          </cell>
        </row>
        <row r="4031">
          <cell r="I4031">
            <v>41286</v>
          </cell>
          <cell r="O4031">
            <v>1.1823593056958148</v>
          </cell>
        </row>
        <row r="4032">
          <cell r="I4032">
            <v>41287</v>
          </cell>
          <cell r="O4032">
            <v>1.1201298685539298</v>
          </cell>
        </row>
        <row r="4033">
          <cell r="I4033">
            <v>41288</v>
          </cell>
          <cell r="O4033">
            <v>1.1201298685539298</v>
          </cell>
        </row>
        <row r="4034">
          <cell r="I4034">
            <v>41289</v>
          </cell>
          <cell r="O4034">
            <v>1.0579004314120448</v>
          </cell>
        </row>
        <row r="4035">
          <cell r="I4035">
            <v>41290</v>
          </cell>
          <cell r="O4035">
            <v>0.99567099427015993</v>
          </cell>
        </row>
        <row r="4036">
          <cell r="I4036">
            <v>41291</v>
          </cell>
          <cell r="O4036">
            <v>0.99567099427015993</v>
          </cell>
        </row>
        <row r="4037">
          <cell r="I4037">
            <v>41292</v>
          </cell>
          <cell r="O4037">
            <v>0.99567099427015993</v>
          </cell>
        </row>
        <row r="4038">
          <cell r="I4038">
            <v>41293</v>
          </cell>
          <cell r="O4038">
            <v>0.93344155712827492</v>
          </cell>
        </row>
        <row r="4039">
          <cell r="I4039">
            <v>41294</v>
          </cell>
          <cell r="O4039">
            <v>0.93344155712827492</v>
          </cell>
        </row>
        <row r="4040">
          <cell r="I4040">
            <v>41295</v>
          </cell>
          <cell r="O4040">
            <v>0.87121211998638992</v>
          </cell>
        </row>
        <row r="4041">
          <cell r="I4041">
            <v>41296</v>
          </cell>
          <cell r="O4041">
            <v>0.87121211998638992</v>
          </cell>
        </row>
        <row r="4042">
          <cell r="I4042">
            <v>41297</v>
          </cell>
          <cell r="O4042">
            <v>0.99567099427015993</v>
          </cell>
        </row>
        <row r="4043">
          <cell r="I4043">
            <v>41298</v>
          </cell>
          <cell r="O4043">
            <v>1.0579004314120448</v>
          </cell>
        </row>
        <row r="4044">
          <cell r="I4044">
            <v>41299</v>
          </cell>
          <cell r="O4044">
            <v>1.1201298685539298</v>
          </cell>
        </row>
        <row r="4045">
          <cell r="I4045">
            <v>41300</v>
          </cell>
          <cell r="O4045">
            <v>1.0579004314120448</v>
          </cell>
        </row>
        <row r="4046">
          <cell r="I4046">
            <v>41301</v>
          </cell>
          <cell r="O4046">
            <v>1.1201298685539298</v>
          </cell>
        </row>
        <row r="4047">
          <cell r="I4047">
            <v>41302</v>
          </cell>
          <cell r="O4047">
            <v>1.2445887428376998</v>
          </cell>
        </row>
        <row r="4048">
          <cell r="I4048">
            <v>41303</v>
          </cell>
          <cell r="O4048">
            <v>1.3690476171214698</v>
          </cell>
        </row>
        <row r="4049">
          <cell r="I4049">
            <v>41304</v>
          </cell>
          <cell r="O4049">
            <v>1.3068181799795848</v>
          </cell>
        </row>
        <row r="4050">
          <cell r="I4050">
            <v>41305</v>
          </cell>
          <cell r="O4050">
            <v>1.3690476171214698</v>
          </cell>
        </row>
        <row r="4051">
          <cell r="I4051">
            <v>41306</v>
          </cell>
          <cell r="O4051">
            <v>1.3068181799795848</v>
          </cell>
        </row>
        <row r="4052">
          <cell r="I4052">
            <v>41307</v>
          </cell>
          <cell r="O4052">
            <v>1.3068181799795848</v>
          </cell>
        </row>
        <row r="4053">
          <cell r="I4053">
            <v>41308</v>
          </cell>
          <cell r="O4053">
            <v>1.2445887428376998</v>
          </cell>
        </row>
        <row r="4054">
          <cell r="I4054">
            <v>41309</v>
          </cell>
          <cell r="O4054">
            <v>1.1823593056958148</v>
          </cell>
        </row>
        <row r="4055">
          <cell r="I4055">
            <v>41310</v>
          </cell>
          <cell r="O4055">
            <v>1.1823593056958148</v>
          </cell>
        </row>
        <row r="4056">
          <cell r="I4056">
            <v>41311</v>
          </cell>
          <cell r="O4056">
            <v>1.1201298685539298</v>
          </cell>
        </row>
        <row r="4057">
          <cell r="I4057">
            <v>41312</v>
          </cell>
          <cell r="O4057">
            <v>1.1201298685539298</v>
          </cell>
        </row>
        <row r="4058">
          <cell r="I4058">
            <v>41313</v>
          </cell>
          <cell r="O4058">
            <v>0.99567099427015993</v>
          </cell>
        </row>
        <row r="4059">
          <cell r="I4059">
            <v>41314</v>
          </cell>
          <cell r="O4059">
            <v>0.93344155712827492</v>
          </cell>
        </row>
        <row r="4060">
          <cell r="I4060">
            <v>41315</v>
          </cell>
          <cell r="O4060">
            <v>0.87121211998638992</v>
          </cell>
        </row>
        <row r="4061">
          <cell r="I4061">
            <v>41316</v>
          </cell>
          <cell r="O4061">
            <v>0.80898268284450492</v>
          </cell>
        </row>
        <row r="4062">
          <cell r="I4062">
            <v>41317</v>
          </cell>
          <cell r="O4062">
            <v>0.80898268284450492</v>
          </cell>
        </row>
        <row r="4063">
          <cell r="I4063">
            <v>41318</v>
          </cell>
          <cell r="O4063">
            <v>0.74675324570261992</v>
          </cell>
        </row>
        <row r="4064">
          <cell r="I4064">
            <v>41319</v>
          </cell>
          <cell r="O4064">
            <v>0.74675324570261992</v>
          </cell>
        </row>
        <row r="4065">
          <cell r="I4065">
            <v>41320</v>
          </cell>
          <cell r="O4065">
            <v>0.68452380856073491</v>
          </cell>
        </row>
        <row r="4066">
          <cell r="I4066">
            <v>41321</v>
          </cell>
          <cell r="O4066">
            <v>0.68452380856073491</v>
          </cell>
        </row>
        <row r="4067">
          <cell r="I4067">
            <v>41322</v>
          </cell>
          <cell r="O4067">
            <v>0.68452380856073491</v>
          </cell>
        </row>
        <row r="4068">
          <cell r="I4068">
            <v>41323</v>
          </cell>
          <cell r="O4068">
            <v>0.68452380856073491</v>
          </cell>
        </row>
        <row r="4069">
          <cell r="I4069">
            <v>41324</v>
          </cell>
          <cell r="O4069">
            <v>0.74675324570261992</v>
          </cell>
        </row>
        <row r="4070">
          <cell r="I4070">
            <v>41325</v>
          </cell>
          <cell r="O4070">
            <v>0.68452380856073491</v>
          </cell>
        </row>
        <row r="4071">
          <cell r="I4071">
            <v>41326</v>
          </cell>
          <cell r="O4071">
            <v>0.68452380856073491</v>
          </cell>
        </row>
        <row r="4072">
          <cell r="I4072">
            <v>41327</v>
          </cell>
          <cell r="O4072">
            <v>1.4312770542633548</v>
          </cell>
        </row>
        <row r="4073">
          <cell r="I4073">
            <v>41328</v>
          </cell>
          <cell r="O4073">
            <v>1.4935064914052398</v>
          </cell>
        </row>
        <row r="4074">
          <cell r="I4074">
            <v>41329</v>
          </cell>
          <cell r="O4074">
            <v>1.1201298685539298</v>
          </cell>
        </row>
        <row r="4075">
          <cell r="I4075">
            <v>41330</v>
          </cell>
          <cell r="O4075">
            <v>1.3690476171214698</v>
          </cell>
        </row>
        <row r="4076">
          <cell r="I4076">
            <v>41331</v>
          </cell>
          <cell r="O4076">
            <v>1.1201298685539298</v>
          </cell>
        </row>
        <row r="4077">
          <cell r="I4077">
            <v>41332</v>
          </cell>
          <cell r="O4077">
            <v>1.1201298685539298</v>
          </cell>
        </row>
        <row r="4078">
          <cell r="I4078">
            <v>41333</v>
          </cell>
          <cell r="O4078">
            <v>1.1201298685539298</v>
          </cell>
        </row>
        <row r="4079">
          <cell r="I4079">
            <v>41334</v>
          </cell>
          <cell r="O4079">
            <v>1.0579004314120448</v>
          </cell>
        </row>
        <row r="4080">
          <cell r="I4080">
            <v>41335</v>
          </cell>
          <cell r="O4080">
            <v>0.99567099427015993</v>
          </cell>
        </row>
        <row r="4081">
          <cell r="I4081">
            <v>41336</v>
          </cell>
          <cell r="O4081">
            <v>0.93344155712827492</v>
          </cell>
        </row>
        <row r="4082">
          <cell r="I4082">
            <v>41337</v>
          </cell>
          <cell r="O4082">
            <v>0.87121211998638992</v>
          </cell>
        </row>
        <row r="4083">
          <cell r="I4083">
            <v>41338</v>
          </cell>
          <cell r="O4083">
            <v>1.0579004314120448</v>
          </cell>
        </row>
        <row r="4084">
          <cell r="I4084">
            <v>41339</v>
          </cell>
          <cell r="O4084">
            <v>1.6179653656890098</v>
          </cell>
        </row>
        <row r="4085">
          <cell r="I4085">
            <v>41340</v>
          </cell>
          <cell r="O4085">
            <v>1.4312770542633548</v>
          </cell>
        </row>
        <row r="4086">
          <cell r="I4086">
            <v>41341</v>
          </cell>
          <cell r="O4086">
            <v>1.3690476171214698</v>
          </cell>
        </row>
        <row r="4087">
          <cell r="I4087">
            <v>41342</v>
          </cell>
          <cell r="O4087">
            <v>1.3068181799795848</v>
          </cell>
        </row>
        <row r="4088">
          <cell r="I4088">
            <v>41343</v>
          </cell>
          <cell r="O4088">
            <v>1.1823593056958148</v>
          </cell>
        </row>
        <row r="4089">
          <cell r="I4089">
            <v>41344</v>
          </cell>
          <cell r="O4089">
            <v>1.1201298685539298</v>
          </cell>
        </row>
        <row r="4090">
          <cell r="I4090">
            <v>41345</v>
          </cell>
          <cell r="O4090">
            <v>1.0579004314120448</v>
          </cell>
        </row>
        <row r="4091">
          <cell r="I4091">
            <v>41346</v>
          </cell>
          <cell r="O4091">
            <v>0.99567099427015993</v>
          </cell>
        </row>
        <row r="4092">
          <cell r="I4092">
            <v>41347</v>
          </cell>
          <cell r="O4092">
            <v>0.93344155712827492</v>
          </cell>
        </row>
        <row r="4093">
          <cell r="I4093">
            <v>41348</v>
          </cell>
          <cell r="O4093">
            <v>0.87121211998638992</v>
          </cell>
        </row>
        <row r="4094">
          <cell r="I4094">
            <v>41349</v>
          </cell>
          <cell r="O4094">
            <v>0.87121211998638992</v>
          </cell>
        </row>
        <row r="4095">
          <cell r="I4095">
            <v>41350</v>
          </cell>
          <cell r="O4095">
            <v>0.87121211998638992</v>
          </cell>
        </row>
        <row r="4096">
          <cell r="I4096">
            <v>41351</v>
          </cell>
          <cell r="O4096">
            <v>0.74675324570261992</v>
          </cell>
        </row>
        <row r="4097">
          <cell r="I4097">
            <v>41352</v>
          </cell>
          <cell r="O4097">
            <v>0.87121211998638992</v>
          </cell>
        </row>
        <row r="4098">
          <cell r="I4098">
            <v>41353</v>
          </cell>
          <cell r="O4098">
            <v>2.4891774856753996</v>
          </cell>
        </row>
        <row r="4099">
          <cell r="I4099">
            <v>41354</v>
          </cell>
          <cell r="O4099">
            <v>1.6801948028308948</v>
          </cell>
        </row>
        <row r="4100">
          <cell r="I4100">
            <v>41355</v>
          </cell>
          <cell r="O4100">
            <v>1.6179653656890098</v>
          </cell>
        </row>
        <row r="4101">
          <cell r="I4101">
            <v>41356</v>
          </cell>
          <cell r="O4101">
            <v>1.4935064914052398</v>
          </cell>
        </row>
        <row r="4102">
          <cell r="I4102">
            <v>41357</v>
          </cell>
          <cell r="O4102">
            <v>1.3690476171214698</v>
          </cell>
        </row>
        <row r="4103">
          <cell r="I4103">
            <v>41358</v>
          </cell>
          <cell r="O4103">
            <v>1.3068181799795848</v>
          </cell>
        </row>
        <row r="4104">
          <cell r="I4104">
            <v>41359</v>
          </cell>
          <cell r="O4104">
            <v>1.2445887428376998</v>
          </cell>
        </row>
        <row r="4105">
          <cell r="I4105">
            <v>41360</v>
          </cell>
          <cell r="O4105">
            <v>1.1201298685539298</v>
          </cell>
        </row>
        <row r="4106">
          <cell r="I4106">
            <v>41361</v>
          </cell>
          <cell r="O4106">
            <v>0.99567099427015993</v>
          </cell>
        </row>
        <row r="4107">
          <cell r="I4107">
            <v>41362</v>
          </cell>
          <cell r="O4107">
            <v>0.93344155712827492</v>
          </cell>
        </row>
        <row r="4108">
          <cell r="I4108">
            <v>41363</v>
          </cell>
          <cell r="O4108">
            <v>0.87121211998638992</v>
          </cell>
        </row>
        <row r="4109">
          <cell r="I4109">
            <v>41364</v>
          </cell>
          <cell r="O4109">
            <v>0.80898268284450492</v>
          </cell>
        </row>
        <row r="4110">
          <cell r="I4110">
            <v>41365</v>
          </cell>
          <cell r="O4110">
            <v>0.74675324570261992</v>
          </cell>
        </row>
        <row r="4111">
          <cell r="I4111">
            <v>41366</v>
          </cell>
          <cell r="O4111">
            <v>0.68452380856073491</v>
          </cell>
        </row>
        <row r="4112">
          <cell r="I4112">
            <v>41367</v>
          </cell>
          <cell r="O4112">
            <v>0.68452380856073491</v>
          </cell>
        </row>
        <row r="4113">
          <cell r="I4113">
            <v>41368</v>
          </cell>
          <cell r="O4113">
            <v>0.80898268284450492</v>
          </cell>
        </row>
        <row r="4114">
          <cell r="I4114">
            <v>41369</v>
          </cell>
          <cell r="O4114">
            <v>0.93344155712827492</v>
          </cell>
        </row>
        <row r="4115">
          <cell r="I4115">
            <v>41370</v>
          </cell>
          <cell r="O4115">
            <v>1.7424242399727798</v>
          </cell>
        </row>
        <row r="4116">
          <cell r="I4116">
            <v>41371</v>
          </cell>
          <cell r="O4116">
            <v>2.4269480485335149</v>
          </cell>
        </row>
        <row r="4117">
          <cell r="I4117">
            <v>41372</v>
          </cell>
          <cell r="O4117">
            <v>1.6801948028308948</v>
          </cell>
        </row>
        <row r="4118">
          <cell r="I4118">
            <v>41373</v>
          </cell>
          <cell r="O4118">
            <v>1.4935064914052398</v>
          </cell>
        </row>
        <row r="4119">
          <cell r="I4119">
            <v>41374</v>
          </cell>
          <cell r="O4119">
            <v>1.4312770542633548</v>
          </cell>
        </row>
        <row r="4120">
          <cell r="I4120">
            <v>41375</v>
          </cell>
          <cell r="O4120">
            <v>1.2445887428376998</v>
          </cell>
        </row>
        <row r="4121">
          <cell r="I4121">
            <v>41376</v>
          </cell>
          <cell r="O4121">
            <v>1.1201298685539298</v>
          </cell>
        </row>
        <row r="4122">
          <cell r="I4122">
            <v>41377</v>
          </cell>
          <cell r="O4122">
            <v>1.1201298685539298</v>
          </cell>
        </row>
        <row r="4123">
          <cell r="I4123">
            <v>41378</v>
          </cell>
          <cell r="O4123">
            <v>1.1201298685539298</v>
          </cell>
        </row>
        <row r="4124">
          <cell r="I4124">
            <v>41379</v>
          </cell>
          <cell r="O4124">
            <v>1.0579004314120448</v>
          </cell>
        </row>
        <row r="4125">
          <cell r="I4125">
            <v>41380</v>
          </cell>
          <cell r="O4125">
            <v>0.93344155712827492</v>
          </cell>
        </row>
        <row r="4126">
          <cell r="I4126">
            <v>41381</v>
          </cell>
          <cell r="O4126">
            <v>0.87121211998638992</v>
          </cell>
        </row>
        <row r="4127">
          <cell r="I4127">
            <v>41382</v>
          </cell>
          <cell r="O4127">
            <v>0.87121211998638992</v>
          </cell>
        </row>
        <row r="4128">
          <cell r="I4128">
            <v>41383</v>
          </cell>
          <cell r="O4128">
            <v>1.0579004314120448</v>
          </cell>
        </row>
        <row r="4129">
          <cell r="I4129">
            <v>41384</v>
          </cell>
          <cell r="O4129">
            <v>0.93344155712827492</v>
          </cell>
        </row>
        <row r="4130">
          <cell r="I4130">
            <v>41385</v>
          </cell>
          <cell r="O4130">
            <v>0.80898268284450492</v>
          </cell>
        </row>
        <row r="4131">
          <cell r="I4131">
            <v>41386</v>
          </cell>
          <cell r="O4131">
            <v>0.80898268284450492</v>
          </cell>
        </row>
        <row r="4132">
          <cell r="I4132">
            <v>41387</v>
          </cell>
          <cell r="O4132">
            <v>0.74675324570261992</v>
          </cell>
        </row>
        <row r="4133">
          <cell r="I4133">
            <v>41388</v>
          </cell>
          <cell r="O4133">
            <v>0.68452380856073491</v>
          </cell>
        </row>
        <row r="4134">
          <cell r="I4134">
            <v>41389</v>
          </cell>
          <cell r="O4134">
            <v>0.68452380856073491</v>
          </cell>
        </row>
        <row r="4135">
          <cell r="I4135">
            <v>41390</v>
          </cell>
          <cell r="O4135">
            <v>0.68452380856073491</v>
          </cell>
        </row>
        <row r="4136">
          <cell r="I4136">
            <v>41391</v>
          </cell>
          <cell r="O4136">
            <v>0.62229437141884991</v>
          </cell>
        </row>
        <row r="4137">
          <cell r="I4137">
            <v>41392</v>
          </cell>
          <cell r="O4137">
            <v>0.59117965284790741</v>
          </cell>
        </row>
        <row r="4138">
          <cell r="I4138">
            <v>41393</v>
          </cell>
          <cell r="O4138">
            <v>0.56006493427696491</v>
          </cell>
        </row>
        <row r="4139">
          <cell r="I4139">
            <v>41394</v>
          </cell>
          <cell r="O4139">
            <v>0.54761904684858798</v>
          </cell>
        </row>
        <row r="4140">
          <cell r="I4140">
            <v>41395</v>
          </cell>
          <cell r="O4140">
            <v>0.522727271991834</v>
          </cell>
        </row>
        <row r="4141">
          <cell r="I4141">
            <v>41396</v>
          </cell>
          <cell r="O4141">
            <v>0.51650432827764547</v>
          </cell>
        </row>
        <row r="4142">
          <cell r="I4142">
            <v>41397</v>
          </cell>
          <cell r="O4142">
            <v>0.48538960970670292</v>
          </cell>
        </row>
        <row r="4143">
          <cell r="I4143">
            <v>41398</v>
          </cell>
          <cell r="O4143">
            <v>0.46049783484994899</v>
          </cell>
        </row>
        <row r="4144">
          <cell r="I4144">
            <v>41399</v>
          </cell>
          <cell r="O4144">
            <v>0.43560605999319496</v>
          </cell>
        </row>
        <row r="4145">
          <cell r="I4145">
            <v>41400</v>
          </cell>
          <cell r="O4145">
            <v>0.42938311627900649</v>
          </cell>
        </row>
        <row r="4146">
          <cell r="I4146">
            <v>41401</v>
          </cell>
          <cell r="O4146">
            <v>0.42938311627900649</v>
          </cell>
        </row>
        <row r="4147">
          <cell r="I4147">
            <v>41402</v>
          </cell>
          <cell r="O4147">
            <v>0.39826839770806399</v>
          </cell>
        </row>
        <row r="4148">
          <cell r="I4148">
            <v>41403</v>
          </cell>
          <cell r="O4148">
            <v>0.39826839770806399</v>
          </cell>
        </row>
        <row r="4149">
          <cell r="I4149">
            <v>41404</v>
          </cell>
          <cell r="O4149">
            <v>0.36093073542293297</v>
          </cell>
        </row>
        <row r="4150">
          <cell r="I4150">
            <v>41405</v>
          </cell>
          <cell r="O4150">
            <v>0.36093073542293297</v>
          </cell>
        </row>
        <row r="4151">
          <cell r="I4151">
            <v>41406</v>
          </cell>
          <cell r="O4151">
            <v>0.37337662285130996</v>
          </cell>
        </row>
        <row r="4152">
          <cell r="I4152">
            <v>41407</v>
          </cell>
          <cell r="O4152">
            <v>0.47916666599251445</v>
          </cell>
        </row>
        <row r="4153">
          <cell r="I4153">
            <v>41408</v>
          </cell>
          <cell r="O4153">
            <v>0.36715367913712149</v>
          </cell>
        </row>
        <row r="4154">
          <cell r="I4154">
            <v>41409</v>
          </cell>
          <cell r="O4154">
            <v>0.36093073542293297</v>
          </cell>
        </row>
        <row r="4155">
          <cell r="I4155">
            <v>41410</v>
          </cell>
          <cell r="O4155">
            <v>0.45427489113576042</v>
          </cell>
        </row>
        <row r="4156">
          <cell r="I4156">
            <v>41411</v>
          </cell>
          <cell r="O4156">
            <v>0.41693722885062945</v>
          </cell>
        </row>
        <row r="4157">
          <cell r="I4157">
            <v>41412</v>
          </cell>
          <cell r="O4157">
            <v>0.47916666599251445</v>
          </cell>
        </row>
        <row r="4158">
          <cell r="I4158">
            <v>41413</v>
          </cell>
          <cell r="O4158">
            <v>0.4916125534208915</v>
          </cell>
        </row>
        <row r="4159">
          <cell r="I4159">
            <v>41414</v>
          </cell>
          <cell r="O4159">
            <v>0.36715367913712149</v>
          </cell>
        </row>
        <row r="4160">
          <cell r="I4160">
            <v>41415</v>
          </cell>
          <cell r="O4160">
            <v>0.68452380856073491</v>
          </cell>
        </row>
        <row r="4161">
          <cell r="I4161">
            <v>41416</v>
          </cell>
          <cell r="O4161">
            <v>1.0579004314120448</v>
          </cell>
        </row>
        <row r="4162">
          <cell r="I4162">
            <v>41417</v>
          </cell>
          <cell r="O4162">
            <v>4.1693722885062945</v>
          </cell>
        </row>
        <row r="4163">
          <cell r="I4163">
            <v>41418</v>
          </cell>
          <cell r="O4163">
            <v>2.7380952342429397</v>
          </cell>
        </row>
        <row r="4164">
          <cell r="I4164">
            <v>41419</v>
          </cell>
          <cell r="O4164">
            <v>2.1780302999659749</v>
          </cell>
        </row>
        <row r="4165">
          <cell r="I4165">
            <v>41420</v>
          </cell>
          <cell r="O4165">
            <v>1.8668831142565498</v>
          </cell>
        </row>
        <row r="4166">
          <cell r="I4166">
            <v>41421</v>
          </cell>
          <cell r="O4166">
            <v>2.5514069228172849</v>
          </cell>
        </row>
        <row r="4167">
          <cell r="I4167">
            <v>41422</v>
          </cell>
          <cell r="O4167">
            <v>2.2402597371078596</v>
          </cell>
        </row>
        <row r="4168">
          <cell r="I4168">
            <v>41423</v>
          </cell>
          <cell r="O4168">
            <v>2.4891774856753996</v>
          </cell>
        </row>
        <row r="4169">
          <cell r="I4169">
            <v>41424</v>
          </cell>
          <cell r="O4169">
            <v>1.9291125513984348</v>
          </cell>
        </row>
        <row r="4170">
          <cell r="I4170">
            <v>41425</v>
          </cell>
          <cell r="O4170">
            <v>1.6801948028308948</v>
          </cell>
        </row>
        <row r="4171">
          <cell r="I4171">
            <v>41426</v>
          </cell>
          <cell r="O4171">
            <v>1.4935064914052398</v>
          </cell>
        </row>
        <row r="4172">
          <cell r="I4172">
            <v>41427</v>
          </cell>
          <cell r="O4172">
            <v>1.3690476171214698</v>
          </cell>
        </row>
        <row r="4173">
          <cell r="I4173">
            <v>41428</v>
          </cell>
          <cell r="O4173">
            <v>1.1823593056958148</v>
          </cell>
        </row>
        <row r="4174">
          <cell r="I4174">
            <v>41429</v>
          </cell>
          <cell r="O4174">
            <v>1.0579004314120448</v>
          </cell>
        </row>
        <row r="4175">
          <cell r="I4175">
            <v>41430</v>
          </cell>
          <cell r="O4175">
            <v>0.99567099427015993</v>
          </cell>
        </row>
        <row r="4176">
          <cell r="I4176">
            <v>41431</v>
          </cell>
          <cell r="O4176">
            <v>0.87121211998638992</v>
          </cell>
        </row>
        <row r="4177">
          <cell r="I4177">
            <v>41432</v>
          </cell>
          <cell r="O4177">
            <v>0.80898268284450492</v>
          </cell>
        </row>
        <row r="4178">
          <cell r="I4178">
            <v>41433</v>
          </cell>
          <cell r="O4178">
            <v>0.74675324570261992</v>
          </cell>
        </row>
        <row r="4179">
          <cell r="I4179">
            <v>41434</v>
          </cell>
          <cell r="O4179">
            <v>0.68452380856073491</v>
          </cell>
        </row>
        <row r="4180">
          <cell r="I4180">
            <v>41435</v>
          </cell>
          <cell r="O4180">
            <v>0.68452380856073491</v>
          </cell>
        </row>
        <row r="4181">
          <cell r="I4181">
            <v>41436</v>
          </cell>
          <cell r="O4181">
            <v>0.62229437141884991</v>
          </cell>
        </row>
        <row r="4182">
          <cell r="I4182">
            <v>41437</v>
          </cell>
          <cell r="O4182">
            <v>0.62229437141884991</v>
          </cell>
        </row>
        <row r="4183">
          <cell r="I4183">
            <v>41438</v>
          </cell>
          <cell r="O4183">
            <v>1.2445887428376998</v>
          </cell>
        </row>
        <row r="4184">
          <cell r="I4184">
            <v>41439</v>
          </cell>
          <cell r="O4184">
            <v>0.93344155712827492</v>
          </cell>
        </row>
        <row r="4185">
          <cell r="I4185">
            <v>41440</v>
          </cell>
          <cell r="O4185">
            <v>0.74675324570261992</v>
          </cell>
        </row>
        <row r="4186">
          <cell r="I4186">
            <v>41441</v>
          </cell>
          <cell r="O4186">
            <v>0.68452380856073491</v>
          </cell>
        </row>
        <row r="4187">
          <cell r="I4187">
            <v>41442</v>
          </cell>
          <cell r="O4187">
            <v>0.60362554027628434</v>
          </cell>
        </row>
        <row r="4188">
          <cell r="I4188">
            <v>41443</v>
          </cell>
          <cell r="O4188">
            <v>0.56628787799115343</v>
          </cell>
        </row>
        <row r="4189">
          <cell r="I4189">
            <v>41444</v>
          </cell>
          <cell r="O4189">
            <v>0.59740259656209593</v>
          </cell>
        </row>
        <row r="4190">
          <cell r="I4190">
            <v>41445</v>
          </cell>
          <cell r="O4190">
            <v>0.62229437141884991</v>
          </cell>
        </row>
        <row r="4191">
          <cell r="I4191">
            <v>41446</v>
          </cell>
          <cell r="O4191">
            <v>0.584956709133719</v>
          </cell>
        </row>
        <row r="4192">
          <cell r="I4192">
            <v>41447</v>
          </cell>
          <cell r="O4192">
            <v>0.51650432827764547</v>
          </cell>
        </row>
        <row r="4193">
          <cell r="I4193">
            <v>41448</v>
          </cell>
          <cell r="O4193">
            <v>0.74675324570261992</v>
          </cell>
        </row>
        <row r="4194">
          <cell r="I4194">
            <v>41449</v>
          </cell>
          <cell r="O4194">
            <v>1.1201298685539298</v>
          </cell>
        </row>
        <row r="4195">
          <cell r="I4195">
            <v>41450</v>
          </cell>
          <cell r="O4195">
            <v>0.80898268284450492</v>
          </cell>
        </row>
        <row r="4196">
          <cell r="I4196">
            <v>41451</v>
          </cell>
          <cell r="O4196">
            <v>0.74675324570261992</v>
          </cell>
        </row>
        <row r="4197">
          <cell r="I4197">
            <v>41452</v>
          </cell>
          <cell r="O4197">
            <v>0.62229437141884991</v>
          </cell>
        </row>
        <row r="4198">
          <cell r="I4198">
            <v>41453</v>
          </cell>
          <cell r="O4198">
            <v>0.54761904684858798</v>
          </cell>
        </row>
        <row r="4199">
          <cell r="I4199">
            <v>41454</v>
          </cell>
          <cell r="O4199">
            <v>0.50405844084926843</v>
          </cell>
        </row>
        <row r="4200">
          <cell r="I4200">
            <v>41455</v>
          </cell>
          <cell r="O4200">
            <v>0.44182900370738343</v>
          </cell>
        </row>
        <row r="4201">
          <cell r="I4201">
            <v>41456</v>
          </cell>
          <cell r="O4201">
            <v>0.42938311627900649</v>
          </cell>
        </row>
        <row r="4202">
          <cell r="I4202">
            <v>41457</v>
          </cell>
          <cell r="O4202">
            <v>0.3547077917087445</v>
          </cell>
        </row>
        <row r="4203">
          <cell r="I4203">
            <v>41458</v>
          </cell>
          <cell r="O4203">
            <v>0.31737012942361342</v>
          </cell>
        </row>
        <row r="4204">
          <cell r="I4204">
            <v>41459</v>
          </cell>
          <cell r="O4204">
            <v>0.27380952342429399</v>
          </cell>
        </row>
        <row r="4205">
          <cell r="I4205">
            <v>41460</v>
          </cell>
          <cell r="O4205">
            <v>0.29870129828104797</v>
          </cell>
        </row>
        <row r="4206">
          <cell r="I4206">
            <v>41461</v>
          </cell>
          <cell r="O4206">
            <v>0.32981601685199047</v>
          </cell>
        </row>
        <row r="4207">
          <cell r="I4207">
            <v>41462</v>
          </cell>
          <cell r="O4207">
            <v>0.34848484799455592</v>
          </cell>
        </row>
        <row r="4208">
          <cell r="I4208">
            <v>41463</v>
          </cell>
          <cell r="O4208">
            <v>0.28003246713848245</v>
          </cell>
        </row>
        <row r="4209">
          <cell r="I4209">
            <v>41464</v>
          </cell>
          <cell r="O4209">
            <v>0.26758657971010547</v>
          </cell>
        </row>
        <row r="4210">
          <cell r="I4210">
            <v>41465</v>
          </cell>
          <cell r="O4210">
            <v>0.23647186113916296</v>
          </cell>
        </row>
        <row r="4211">
          <cell r="I4211">
            <v>41466</v>
          </cell>
          <cell r="O4211">
            <v>0.21158008628240899</v>
          </cell>
        </row>
        <row r="4212">
          <cell r="I4212">
            <v>41467</v>
          </cell>
          <cell r="O4212">
            <v>0.21158008628240899</v>
          </cell>
        </row>
        <row r="4213">
          <cell r="I4213">
            <v>41468</v>
          </cell>
          <cell r="O4213">
            <v>0.23647186113916296</v>
          </cell>
        </row>
        <row r="4214">
          <cell r="I4214">
            <v>41469</v>
          </cell>
          <cell r="O4214">
            <v>0.2302489174249745</v>
          </cell>
        </row>
        <row r="4215">
          <cell r="I4215">
            <v>41470</v>
          </cell>
          <cell r="O4215">
            <v>0.22402597371078597</v>
          </cell>
        </row>
        <row r="4216">
          <cell r="I4216">
            <v>41471</v>
          </cell>
          <cell r="O4216">
            <v>0.21780302999659748</v>
          </cell>
        </row>
        <row r="4217">
          <cell r="I4217">
            <v>41472</v>
          </cell>
          <cell r="O4217">
            <v>0.20535714256822046</v>
          </cell>
        </row>
        <row r="4218">
          <cell r="I4218">
            <v>41473</v>
          </cell>
          <cell r="O4218">
            <v>0.21158008628240899</v>
          </cell>
        </row>
        <row r="4219">
          <cell r="I4219">
            <v>41474</v>
          </cell>
          <cell r="O4219">
            <v>0.199134198854032</v>
          </cell>
        </row>
        <row r="4220">
          <cell r="I4220">
            <v>41475</v>
          </cell>
          <cell r="O4220">
            <v>0.199134198854032</v>
          </cell>
        </row>
        <row r="4221">
          <cell r="I4221">
            <v>41476</v>
          </cell>
          <cell r="O4221">
            <v>0.22402597371078597</v>
          </cell>
        </row>
        <row r="4222">
          <cell r="I4222">
            <v>41477</v>
          </cell>
          <cell r="O4222">
            <v>0.24269480485335146</v>
          </cell>
        </row>
        <row r="4223">
          <cell r="I4223">
            <v>41478</v>
          </cell>
          <cell r="O4223">
            <v>0.199134198854032</v>
          </cell>
        </row>
        <row r="4224">
          <cell r="I4224">
            <v>41479</v>
          </cell>
          <cell r="O4224">
            <v>0.161796536568901</v>
          </cell>
        </row>
        <row r="4225">
          <cell r="I4225">
            <v>41480</v>
          </cell>
          <cell r="O4225">
            <v>0.1306818179979585</v>
          </cell>
        </row>
        <row r="4226">
          <cell r="I4226">
            <v>41481</v>
          </cell>
          <cell r="O4226">
            <v>0.11823593056958148</v>
          </cell>
        </row>
        <row r="4227">
          <cell r="I4227">
            <v>41482</v>
          </cell>
          <cell r="O4227">
            <v>9.9567099427015998E-2</v>
          </cell>
        </row>
        <row r="4228">
          <cell r="I4228">
            <v>41483</v>
          </cell>
          <cell r="O4228">
            <v>0.14312770542633546</v>
          </cell>
        </row>
        <row r="4229">
          <cell r="I4229">
            <v>41484</v>
          </cell>
          <cell r="O4229">
            <v>0.13690476171214699</v>
          </cell>
        </row>
        <row r="4230">
          <cell r="I4230">
            <v>41485</v>
          </cell>
          <cell r="O4230">
            <v>0.11823593056958148</v>
          </cell>
        </row>
        <row r="4231">
          <cell r="I4231">
            <v>41486</v>
          </cell>
          <cell r="O4231">
            <v>9.334415571282749E-2</v>
          </cell>
        </row>
        <row r="4232">
          <cell r="I4232">
            <v>41487</v>
          </cell>
          <cell r="O4232">
            <v>0.11201298685539299</v>
          </cell>
        </row>
        <row r="4233">
          <cell r="I4233">
            <v>41488</v>
          </cell>
          <cell r="O4233">
            <v>0.11823593056958148</v>
          </cell>
        </row>
        <row r="4234">
          <cell r="I4234">
            <v>41489</v>
          </cell>
          <cell r="O4234">
            <v>0.15557359285471248</v>
          </cell>
        </row>
        <row r="4235">
          <cell r="I4235">
            <v>41490</v>
          </cell>
          <cell r="O4235">
            <v>0.12445887428376999</v>
          </cell>
        </row>
        <row r="4236">
          <cell r="I4236">
            <v>41491</v>
          </cell>
          <cell r="O4236">
            <v>0.1306818179979585</v>
          </cell>
        </row>
        <row r="4237">
          <cell r="I4237">
            <v>41492</v>
          </cell>
          <cell r="O4237">
            <v>0.12445887428376999</v>
          </cell>
        </row>
        <row r="4238">
          <cell r="I4238">
            <v>41493</v>
          </cell>
          <cell r="O4238">
            <v>0.11201298685539299</v>
          </cell>
        </row>
        <row r="4239">
          <cell r="I4239">
            <v>41494</v>
          </cell>
          <cell r="O4239">
            <v>0.11201298685539299</v>
          </cell>
        </row>
        <row r="4240">
          <cell r="I4240">
            <v>41495</v>
          </cell>
          <cell r="O4240">
            <v>9.9567099427015998E-2</v>
          </cell>
        </row>
        <row r="4241">
          <cell r="I4241">
            <v>41496</v>
          </cell>
          <cell r="O4241">
            <v>0.11201298685539299</v>
          </cell>
        </row>
        <row r="4242">
          <cell r="I4242">
            <v>41497</v>
          </cell>
          <cell r="O4242">
            <v>0.12445887428376999</v>
          </cell>
        </row>
        <row r="4243">
          <cell r="I4243">
            <v>41498</v>
          </cell>
          <cell r="O4243">
            <v>0.13690476171214699</v>
          </cell>
        </row>
        <row r="4244">
          <cell r="I4244">
            <v>41499</v>
          </cell>
          <cell r="O4244">
            <v>0.10579004314120449</v>
          </cell>
        </row>
        <row r="4245">
          <cell r="I4245">
            <v>41500</v>
          </cell>
          <cell r="O4245">
            <v>0.10579004314120449</v>
          </cell>
        </row>
        <row r="4246">
          <cell r="I4246">
            <v>41501</v>
          </cell>
          <cell r="O4246">
            <v>0.11823593056958148</v>
          </cell>
        </row>
        <row r="4247">
          <cell r="I4247">
            <v>41502</v>
          </cell>
          <cell r="O4247">
            <v>0.1306818179979585</v>
          </cell>
        </row>
        <row r="4248">
          <cell r="I4248">
            <v>41503</v>
          </cell>
          <cell r="O4248">
            <v>0.11823593056958148</v>
          </cell>
        </row>
        <row r="4249">
          <cell r="I4249">
            <v>41504</v>
          </cell>
          <cell r="O4249">
            <v>0.10579004314120449</v>
          </cell>
        </row>
        <row r="4250">
          <cell r="I4250">
            <v>41505</v>
          </cell>
          <cell r="O4250">
            <v>0.11201298685539299</v>
          </cell>
        </row>
        <row r="4251">
          <cell r="I4251">
            <v>41506</v>
          </cell>
          <cell r="O4251">
            <v>8.7121211998638981E-2</v>
          </cell>
        </row>
        <row r="4252">
          <cell r="I4252">
            <v>41507</v>
          </cell>
          <cell r="O4252">
            <v>0.11201298685539299</v>
          </cell>
        </row>
        <row r="4253">
          <cell r="I4253">
            <v>41508</v>
          </cell>
          <cell r="O4253">
            <v>0.11201298685539299</v>
          </cell>
        </row>
        <row r="4254">
          <cell r="I4254">
            <v>41509</v>
          </cell>
          <cell r="O4254">
            <v>0.1680194802830895</v>
          </cell>
        </row>
        <row r="4255">
          <cell r="I4255">
            <v>41510</v>
          </cell>
          <cell r="O4255">
            <v>0.1680194802830895</v>
          </cell>
        </row>
        <row r="4256">
          <cell r="I4256">
            <v>41511</v>
          </cell>
          <cell r="O4256">
            <v>0.22402597371078597</v>
          </cell>
        </row>
        <row r="4257">
          <cell r="I4257">
            <v>41512</v>
          </cell>
          <cell r="O4257">
            <v>0.2302489174249745</v>
          </cell>
        </row>
        <row r="4258">
          <cell r="I4258">
            <v>41513</v>
          </cell>
          <cell r="O4258">
            <v>0.45427489113576042</v>
          </cell>
        </row>
        <row r="4259">
          <cell r="I4259">
            <v>41514</v>
          </cell>
          <cell r="O4259">
            <v>0.24891774856753998</v>
          </cell>
        </row>
        <row r="4260">
          <cell r="I4260">
            <v>41515</v>
          </cell>
          <cell r="O4260">
            <v>0.45427489113576042</v>
          </cell>
        </row>
        <row r="4261">
          <cell r="I4261">
            <v>41516</v>
          </cell>
          <cell r="O4261">
            <v>0.27380952342429399</v>
          </cell>
        </row>
        <row r="4262">
          <cell r="I4262">
            <v>41517</v>
          </cell>
          <cell r="O4262">
            <v>0.20535714256822046</v>
          </cell>
        </row>
        <row r="4263">
          <cell r="I4263">
            <v>41518</v>
          </cell>
          <cell r="O4263">
            <v>0.19291125513984347</v>
          </cell>
        </row>
        <row r="4264">
          <cell r="I4264">
            <v>41519</v>
          </cell>
          <cell r="O4264">
            <v>0.1680194802830895</v>
          </cell>
        </row>
        <row r="4265">
          <cell r="I4265">
            <v>41520</v>
          </cell>
          <cell r="O4265">
            <v>0.68452380856073491</v>
          </cell>
        </row>
        <row r="4266">
          <cell r="I4266">
            <v>41521</v>
          </cell>
          <cell r="O4266">
            <v>0.25514069228172848</v>
          </cell>
        </row>
        <row r="4267">
          <cell r="I4267">
            <v>41522</v>
          </cell>
          <cell r="O4267">
            <v>0.74675324570261992</v>
          </cell>
        </row>
        <row r="4268">
          <cell r="I4268">
            <v>41523</v>
          </cell>
          <cell r="O4268">
            <v>2.7380952342429397</v>
          </cell>
        </row>
        <row r="4269">
          <cell r="I4269">
            <v>41524</v>
          </cell>
          <cell r="O4269">
            <v>0.74675324570261992</v>
          </cell>
        </row>
        <row r="4270">
          <cell r="I4270">
            <v>41525</v>
          </cell>
          <cell r="O4270">
            <v>0.37337662285130996</v>
          </cell>
        </row>
        <row r="4271">
          <cell r="I4271">
            <v>41526</v>
          </cell>
          <cell r="O4271">
            <v>0.24269480485335146</v>
          </cell>
        </row>
        <row r="4272">
          <cell r="I4272">
            <v>41527</v>
          </cell>
          <cell r="O4272">
            <v>0.18668831142565498</v>
          </cell>
        </row>
        <row r="4273">
          <cell r="I4273">
            <v>41528</v>
          </cell>
          <cell r="O4273">
            <v>0.14312770542633546</v>
          </cell>
        </row>
        <row r="4274">
          <cell r="I4274">
            <v>41529</v>
          </cell>
          <cell r="O4274">
            <v>0.12445887428376999</v>
          </cell>
        </row>
        <row r="4275">
          <cell r="I4275">
            <v>41530</v>
          </cell>
          <cell r="O4275">
            <v>0.11823593056958148</v>
          </cell>
        </row>
        <row r="4276">
          <cell r="I4276">
            <v>41531</v>
          </cell>
          <cell r="O4276">
            <v>0.12445887428376999</v>
          </cell>
        </row>
        <row r="4277">
          <cell r="I4277">
            <v>41532</v>
          </cell>
          <cell r="O4277">
            <v>0.1306818179979585</v>
          </cell>
        </row>
        <row r="4278">
          <cell r="I4278">
            <v>41533</v>
          </cell>
          <cell r="O4278">
            <v>0.14312770542633546</v>
          </cell>
        </row>
        <row r="4279">
          <cell r="I4279">
            <v>41534</v>
          </cell>
          <cell r="O4279">
            <v>0.13690476171214699</v>
          </cell>
        </row>
        <row r="4280">
          <cell r="I4280">
            <v>41535</v>
          </cell>
          <cell r="O4280">
            <v>0.11201298685539299</v>
          </cell>
        </row>
        <row r="4281">
          <cell r="I4281">
            <v>41536</v>
          </cell>
          <cell r="O4281">
            <v>0.11823593056958148</v>
          </cell>
        </row>
        <row r="4282">
          <cell r="I4282">
            <v>41537</v>
          </cell>
          <cell r="O4282">
            <v>0.11823593056958148</v>
          </cell>
        </row>
        <row r="4283">
          <cell r="I4283">
            <v>41538</v>
          </cell>
          <cell r="O4283">
            <v>0.24269480485335146</v>
          </cell>
        </row>
        <row r="4284">
          <cell r="I4284">
            <v>41539</v>
          </cell>
          <cell r="O4284">
            <v>0.48538960970670292</v>
          </cell>
        </row>
        <row r="4285">
          <cell r="I4285">
            <v>41540</v>
          </cell>
          <cell r="O4285">
            <v>0.68452380856073491</v>
          </cell>
        </row>
        <row r="4286">
          <cell r="I4286">
            <v>41541</v>
          </cell>
          <cell r="O4286">
            <v>0.87121211998638992</v>
          </cell>
        </row>
        <row r="4287">
          <cell r="I4287">
            <v>41542</v>
          </cell>
          <cell r="O4287">
            <v>0.93344155712827492</v>
          </cell>
        </row>
        <row r="4288">
          <cell r="I4288">
            <v>41543</v>
          </cell>
          <cell r="O4288">
            <v>0.49783549713507996</v>
          </cell>
        </row>
        <row r="4289">
          <cell r="I4289">
            <v>41544</v>
          </cell>
          <cell r="O4289">
            <v>0.5538419905627765</v>
          </cell>
        </row>
        <row r="4290">
          <cell r="I4290">
            <v>41545</v>
          </cell>
          <cell r="O4290">
            <v>2.4269480485335149</v>
          </cell>
        </row>
        <row r="4291">
          <cell r="I4291">
            <v>41546</v>
          </cell>
          <cell r="O4291">
            <v>5.8495670913371898</v>
          </cell>
        </row>
        <row r="4292">
          <cell r="I4292">
            <v>41547</v>
          </cell>
          <cell r="O4292">
            <v>8.2765151398707033</v>
          </cell>
        </row>
        <row r="4293">
          <cell r="I4293">
            <v>41548</v>
          </cell>
          <cell r="O4293">
            <v>3.6715367913712145</v>
          </cell>
        </row>
        <row r="4294">
          <cell r="I4294">
            <v>41549</v>
          </cell>
          <cell r="O4294">
            <v>2.7380952342429397</v>
          </cell>
        </row>
        <row r="4295">
          <cell r="I4295">
            <v>41550</v>
          </cell>
          <cell r="O4295">
            <v>2.3024891742497449</v>
          </cell>
        </row>
        <row r="4296">
          <cell r="I4296">
            <v>41551</v>
          </cell>
          <cell r="O4296">
            <v>1.9291125513984348</v>
          </cell>
        </row>
        <row r="4297">
          <cell r="I4297">
            <v>41552</v>
          </cell>
          <cell r="O4297">
            <v>1.6801948028308948</v>
          </cell>
        </row>
        <row r="4298">
          <cell r="I4298">
            <v>41553</v>
          </cell>
          <cell r="O4298">
            <v>1.4935064914052398</v>
          </cell>
        </row>
        <row r="4299">
          <cell r="I4299">
            <v>41554</v>
          </cell>
          <cell r="O4299">
            <v>1.3690476171214698</v>
          </cell>
        </row>
        <row r="4300">
          <cell r="I4300">
            <v>41555</v>
          </cell>
          <cell r="O4300">
            <v>1.3068181799795848</v>
          </cell>
        </row>
        <row r="4301">
          <cell r="I4301">
            <v>41556</v>
          </cell>
          <cell r="O4301">
            <v>1.1823593056958148</v>
          </cell>
        </row>
        <row r="4302">
          <cell r="I4302">
            <v>41557</v>
          </cell>
          <cell r="O4302">
            <v>1.1201298685539298</v>
          </cell>
        </row>
        <row r="4303">
          <cell r="I4303">
            <v>41558</v>
          </cell>
          <cell r="O4303">
            <v>1.0579004314120448</v>
          </cell>
        </row>
        <row r="4304">
          <cell r="I4304">
            <v>41559</v>
          </cell>
          <cell r="O4304">
            <v>0.99567099427015993</v>
          </cell>
        </row>
        <row r="4305">
          <cell r="I4305">
            <v>41560</v>
          </cell>
          <cell r="O4305">
            <v>0.93344155712827492</v>
          </cell>
        </row>
        <row r="4306">
          <cell r="I4306">
            <v>41561</v>
          </cell>
          <cell r="O4306">
            <v>0.93344155712827492</v>
          </cell>
        </row>
        <row r="4307">
          <cell r="I4307">
            <v>41562</v>
          </cell>
          <cell r="O4307">
            <v>0.87121211998638992</v>
          </cell>
        </row>
        <row r="4308">
          <cell r="I4308">
            <v>41563</v>
          </cell>
          <cell r="O4308">
            <v>0.87121211998638992</v>
          </cell>
        </row>
        <row r="4309">
          <cell r="I4309">
            <v>41564</v>
          </cell>
          <cell r="O4309">
            <v>0.87121211998638992</v>
          </cell>
        </row>
        <row r="4310">
          <cell r="I4310">
            <v>41565</v>
          </cell>
          <cell r="O4310">
            <v>0.93344155712827492</v>
          </cell>
        </row>
        <row r="4311">
          <cell r="I4311">
            <v>41566</v>
          </cell>
          <cell r="O4311">
            <v>0.80898268284450492</v>
          </cell>
        </row>
        <row r="4312">
          <cell r="I4312">
            <v>41567</v>
          </cell>
          <cell r="O4312">
            <v>0.80898268284450492</v>
          </cell>
        </row>
        <row r="4313">
          <cell r="I4313">
            <v>41568</v>
          </cell>
          <cell r="O4313">
            <v>0.80898268284450492</v>
          </cell>
        </row>
        <row r="4314">
          <cell r="I4314">
            <v>41569</v>
          </cell>
          <cell r="O4314">
            <v>0.80898268284450492</v>
          </cell>
        </row>
        <row r="4315">
          <cell r="I4315">
            <v>41570</v>
          </cell>
          <cell r="O4315">
            <v>0.80898268284450492</v>
          </cell>
        </row>
        <row r="4316">
          <cell r="I4316">
            <v>41571</v>
          </cell>
          <cell r="O4316">
            <v>0.80898268284450492</v>
          </cell>
        </row>
        <row r="4317">
          <cell r="I4317">
            <v>41572</v>
          </cell>
          <cell r="O4317">
            <v>0.80898268284450492</v>
          </cell>
        </row>
        <row r="4318">
          <cell r="I4318">
            <v>41573</v>
          </cell>
          <cell r="O4318">
            <v>0.80898268284450492</v>
          </cell>
        </row>
        <row r="4319">
          <cell r="I4319">
            <v>41574</v>
          </cell>
          <cell r="O4319">
            <v>0.87121211998638992</v>
          </cell>
        </row>
        <row r="4320">
          <cell r="I4320">
            <v>41575</v>
          </cell>
          <cell r="O4320">
            <v>0.87121211998638992</v>
          </cell>
        </row>
        <row r="4321">
          <cell r="I4321">
            <v>41576</v>
          </cell>
          <cell r="O4321">
            <v>0.80898268284450492</v>
          </cell>
        </row>
        <row r="4322">
          <cell r="I4322">
            <v>41577</v>
          </cell>
          <cell r="O4322">
            <v>0.80898268284450492</v>
          </cell>
        </row>
        <row r="4323">
          <cell r="I4323">
            <v>41578</v>
          </cell>
          <cell r="O4323">
            <v>0.80898268284450492</v>
          </cell>
        </row>
        <row r="4324">
          <cell r="I4324">
            <v>41579</v>
          </cell>
          <cell r="O4324">
            <v>0.80898268284450492</v>
          </cell>
        </row>
        <row r="4325">
          <cell r="I4325">
            <v>41580</v>
          </cell>
          <cell r="O4325">
            <v>1.6179653656890098</v>
          </cell>
        </row>
        <row r="4326">
          <cell r="I4326">
            <v>41581</v>
          </cell>
          <cell r="O4326">
            <v>1.0579004314120448</v>
          </cell>
        </row>
        <row r="4327">
          <cell r="I4327">
            <v>41582</v>
          </cell>
          <cell r="O4327">
            <v>0.93344155712827492</v>
          </cell>
        </row>
        <row r="4328">
          <cell r="I4328">
            <v>41583</v>
          </cell>
          <cell r="O4328">
            <v>1.1823593056958148</v>
          </cell>
        </row>
        <row r="4329">
          <cell r="I4329">
            <v>41584</v>
          </cell>
          <cell r="O4329">
            <v>1.8046536771146648</v>
          </cell>
        </row>
        <row r="4330">
          <cell r="I4330">
            <v>41585</v>
          </cell>
          <cell r="O4330">
            <v>2.4891774856753996</v>
          </cell>
        </row>
        <row r="4331">
          <cell r="I4331">
            <v>41586</v>
          </cell>
          <cell r="O4331">
            <v>1.8046536771146648</v>
          </cell>
        </row>
        <row r="4332">
          <cell r="I4332">
            <v>41587</v>
          </cell>
          <cell r="O4332">
            <v>1.4935064914052398</v>
          </cell>
        </row>
        <row r="4333">
          <cell r="I4333">
            <v>41588</v>
          </cell>
          <cell r="O4333">
            <v>1.3690476171214698</v>
          </cell>
        </row>
        <row r="4334">
          <cell r="I4334">
            <v>41589</v>
          </cell>
          <cell r="O4334">
            <v>1.2445887428376998</v>
          </cell>
        </row>
        <row r="4335">
          <cell r="I4335">
            <v>41590</v>
          </cell>
          <cell r="O4335">
            <v>1.5557359285471248</v>
          </cell>
        </row>
        <row r="4336">
          <cell r="I4336">
            <v>41591</v>
          </cell>
          <cell r="O4336">
            <v>1.3068181799795848</v>
          </cell>
        </row>
        <row r="4337">
          <cell r="I4337">
            <v>41592</v>
          </cell>
          <cell r="O4337">
            <v>1.1823593056958148</v>
          </cell>
        </row>
        <row r="4338">
          <cell r="I4338">
            <v>41593</v>
          </cell>
          <cell r="O4338">
            <v>1.1823593056958148</v>
          </cell>
        </row>
        <row r="4339">
          <cell r="I4339">
            <v>41594</v>
          </cell>
          <cell r="O4339">
            <v>1.1823593056958148</v>
          </cell>
        </row>
        <row r="4340">
          <cell r="I4340">
            <v>41595</v>
          </cell>
          <cell r="O4340">
            <v>1.1201298685539298</v>
          </cell>
        </row>
        <row r="4341">
          <cell r="I4341">
            <v>41596</v>
          </cell>
          <cell r="O4341">
            <v>1.5557359285471248</v>
          </cell>
        </row>
        <row r="4342">
          <cell r="I4342">
            <v>41597</v>
          </cell>
          <cell r="O4342">
            <v>2.6758657971010549</v>
          </cell>
        </row>
        <row r="4343">
          <cell r="I4343">
            <v>41598</v>
          </cell>
          <cell r="O4343">
            <v>2.3024891742497449</v>
          </cell>
        </row>
        <row r="4344">
          <cell r="I4344">
            <v>41599</v>
          </cell>
          <cell r="O4344">
            <v>2.0535714256822049</v>
          </cell>
        </row>
        <row r="4345">
          <cell r="I4345">
            <v>41600</v>
          </cell>
          <cell r="O4345">
            <v>1.8046536771146648</v>
          </cell>
        </row>
        <row r="4346">
          <cell r="I4346">
            <v>41601</v>
          </cell>
          <cell r="O4346">
            <v>1.6179653656890098</v>
          </cell>
        </row>
        <row r="4347">
          <cell r="I4347">
            <v>41602</v>
          </cell>
          <cell r="O4347">
            <v>1.4935064914052398</v>
          </cell>
        </row>
        <row r="4348">
          <cell r="I4348">
            <v>41603</v>
          </cell>
          <cell r="O4348">
            <v>1.3690476171214698</v>
          </cell>
        </row>
        <row r="4349">
          <cell r="I4349">
            <v>41604</v>
          </cell>
          <cell r="O4349">
            <v>1.3068181799795848</v>
          </cell>
        </row>
        <row r="4350">
          <cell r="I4350">
            <v>41605</v>
          </cell>
          <cell r="O4350">
            <v>1.2445887428376998</v>
          </cell>
        </row>
        <row r="4351">
          <cell r="I4351">
            <v>41606</v>
          </cell>
          <cell r="O4351">
            <v>1.1823593056958148</v>
          </cell>
        </row>
        <row r="4352">
          <cell r="I4352">
            <v>41607</v>
          </cell>
          <cell r="O4352">
            <v>1.1201298685539298</v>
          </cell>
        </row>
        <row r="4353">
          <cell r="I4353">
            <v>41608</v>
          </cell>
          <cell r="O4353">
            <v>1.0579004314120448</v>
          </cell>
        </row>
        <row r="4354">
          <cell r="I4354">
            <v>41609</v>
          </cell>
          <cell r="O4354">
            <v>1.3690476171214698</v>
          </cell>
        </row>
        <row r="4355">
          <cell r="I4355">
            <v>41610</v>
          </cell>
          <cell r="O4355">
            <v>2.8003246713848249</v>
          </cell>
        </row>
        <row r="4356">
          <cell r="I4356">
            <v>41611</v>
          </cell>
          <cell r="O4356">
            <v>1.7424242399727798</v>
          </cell>
        </row>
        <row r="4357">
          <cell r="I4357">
            <v>41612</v>
          </cell>
          <cell r="O4357">
            <v>1.4312770542633548</v>
          </cell>
        </row>
        <row r="4358">
          <cell r="I4358">
            <v>41613</v>
          </cell>
          <cell r="O4358">
            <v>1.1201298685539298</v>
          </cell>
        </row>
        <row r="4359">
          <cell r="I4359">
            <v>41614</v>
          </cell>
          <cell r="O4359">
            <v>1.0579004314120448</v>
          </cell>
        </row>
        <row r="4360">
          <cell r="I4360">
            <v>41615</v>
          </cell>
          <cell r="O4360">
            <v>0.93344155712827492</v>
          </cell>
        </row>
        <row r="4361">
          <cell r="I4361">
            <v>41616</v>
          </cell>
          <cell r="O4361">
            <v>0.74675324570261992</v>
          </cell>
        </row>
        <row r="4362">
          <cell r="I4362">
            <v>41617</v>
          </cell>
          <cell r="O4362">
            <v>0.68452380856073491</v>
          </cell>
        </row>
        <row r="4363">
          <cell r="I4363">
            <v>41618</v>
          </cell>
          <cell r="O4363">
            <v>0.68452380856073491</v>
          </cell>
        </row>
        <row r="4364">
          <cell r="I4364">
            <v>41619</v>
          </cell>
          <cell r="O4364">
            <v>0.62229437141884991</v>
          </cell>
        </row>
        <row r="4365">
          <cell r="I4365">
            <v>41620</v>
          </cell>
          <cell r="O4365">
            <v>0.62229437141884991</v>
          </cell>
        </row>
        <row r="4366">
          <cell r="I4366">
            <v>41621</v>
          </cell>
          <cell r="O4366">
            <v>0.60984848399047298</v>
          </cell>
        </row>
        <row r="4367">
          <cell r="I4367">
            <v>41622</v>
          </cell>
          <cell r="O4367">
            <v>0.56628787799115343</v>
          </cell>
        </row>
        <row r="4368">
          <cell r="I4368">
            <v>41623</v>
          </cell>
          <cell r="O4368">
            <v>0.53517315942021093</v>
          </cell>
        </row>
        <row r="4369">
          <cell r="I4369">
            <v>41624</v>
          </cell>
          <cell r="O4369">
            <v>0.50405844084926843</v>
          </cell>
        </row>
        <row r="4370">
          <cell r="I4370">
            <v>41625</v>
          </cell>
          <cell r="O4370">
            <v>0.47294372227832593</v>
          </cell>
        </row>
        <row r="4371">
          <cell r="I4371">
            <v>41626</v>
          </cell>
          <cell r="O4371">
            <v>0.45427489113576042</v>
          </cell>
        </row>
        <row r="4372">
          <cell r="I4372">
            <v>41627</v>
          </cell>
          <cell r="O4372">
            <v>0.40449134142225246</v>
          </cell>
        </row>
        <row r="4373">
          <cell r="I4373">
            <v>41628</v>
          </cell>
          <cell r="O4373">
            <v>0.39826839770806399</v>
          </cell>
        </row>
        <row r="4374">
          <cell r="I4374">
            <v>41629</v>
          </cell>
          <cell r="O4374">
            <v>0.41071428513644093</v>
          </cell>
        </row>
        <row r="4375">
          <cell r="I4375">
            <v>41630</v>
          </cell>
          <cell r="O4375">
            <v>0.39826839770806399</v>
          </cell>
        </row>
        <row r="4376">
          <cell r="I4376">
            <v>41631</v>
          </cell>
          <cell r="O4376">
            <v>0.37959956656549843</v>
          </cell>
        </row>
        <row r="4377">
          <cell r="I4377">
            <v>41632</v>
          </cell>
          <cell r="O4377">
            <v>0.36093073542293297</v>
          </cell>
        </row>
        <row r="4378">
          <cell r="I4378">
            <v>41633</v>
          </cell>
          <cell r="O4378">
            <v>0.3547077917087445</v>
          </cell>
        </row>
        <row r="4379">
          <cell r="I4379">
            <v>41634</v>
          </cell>
          <cell r="O4379">
            <v>0.33603896056617899</v>
          </cell>
        </row>
        <row r="4380">
          <cell r="I4380">
            <v>41635</v>
          </cell>
          <cell r="O4380">
            <v>0.323593073137802</v>
          </cell>
        </row>
        <row r="4381">
          <cell r="I4381">
            <v>41636</v>
          </cell>
          <cell r="O4381">
            <v>0.30492424199523649</v>
          </cell>
        </row>
        <row r="4382">
          <cell r="I4382">
            <v>41637</v>
          </cell>
          <cell r="O4382">
            <v>0.29870129828104797</v>
          </cell>
        </row>
        <row r="4383">
          <cell r="I4383">
            <v>41638</v>
          </cell>
          <cell r="O4383">
            <v>0.29870129828104797</v>
          </cell>
        </row>
        <row r="4384">
          <cell r="I4384">
            <v>41639</v>
          </cell>
          <cell r="O4384">
            <v>0.34848484799455592</v>
          </cell>
        </row>
        <row r="4385">
          <cell r="I4385">
            <v>41640</v>
          </cell>
          <cell r="O4385">
            <v>0.36715367913712149</v>
          </cell>
        </row>
        <row r="4386">
          <cell r="I4386">
            <v>41641</v>
          </cell>
          <cell r="O4386">
            <v>0.31114718570942496</v>
          </cell>
        </row>
        <row r="4387">
          <cell r="I4387">
            <v>41642</v>
          </cell>
          <cell r="O4387">
            <v>0.37337662285130996</v>
          </cell>
        </row>
        <row r="4388">
          <cell r="I4388">
            <v>41643</v>
          </cell>
          <cell r="O4388">
            <v>0.32981601685199047</v>
          </cell>
        </row>
        <row r="4389">
          <cell r="I4389">
            <v>41644</v>
          </cell>
          <cell r="O4389">
            <v>0.28625541085267092</v>
          </cell>
        </row>
        <row r="4390">
          <cell r="I4390">
            <v>41645</v>
          </cell>
          <cell r="O4390">
            <v>0.27380952342429399</v>
          </cell>
        </row>
        <row r="4391">
          <cell r="I4391">
            <v>41646</v>
          </cell>
          <cell r="O4391">
            <v>0.47294372227832593</v>
          </cell>
        </row>
        <row r="4392">
          <cell r="I4392">
            <v>41647</v>
          </cell>
          <cell r="O4392">
            <v>1.1823593056958148</v>
          </cell>
        </row>
        <row r="4393">
          <cell r="I4393">
            <v>41648</v>
          </cell>
          <cell r="O4393">
            <v>1.3690476171214698</v>
          </cell>
        </row>
        <row r="4394">
          <cell r="I4394">
            <v>41649</v>
          </cell>
          <cell r="O4394">
            <v>1.1201298685539298</v>
          </cell>
        </row>
        <row r="4395">
          <cell r="I4395">
            <v>41650</v>
          </cell>
          <cell r="O4395">
            <v>2.7380952342429397</v>
          </cell>
        </row>
        <row r="4396">
          <cell r="I4396">
            <v>41651</v>
          </cell>
          <cell r="O4396">
            <v>3.9204545399387545</v>
          </cell>
        </row>
        <row r="4397">
          <cell r="I4397">
            <v>41652</v>
          </cell>
          <cell r="O4397">
            <v>3.0492424199523649</v>
          </cell>
        </row>
        <row r="4398">
          <cell r="I4398">
            <v>41653</v>
          </cell>
          <cell r="O4398">
            <v>2.4891774856753996</v>
          </cell>
        </row>
        <row r="4399">
          <cell r="I4399">
            <v>41654</v>
          </cell>
          <cell r="O4399">
            <v>2.1158008628240896</v>
          </cell>
        </row>
        <row r="4400">
          <cell r="I4400">
            <v>41655</v>
          </cell>
          <cell r="O4400">
            <v>1.8046536771146648</v>
          </cell>
        </row>
        <row r="4401">
          <cell r="I4401">
            <v>41656</v>
          </cell>
          <cell r="O4401">
            <v>1.5557359285471248</v>
          </cell>
        </row>
        <row r="4402">
          <cell r="I4402">
            <v>41657</v>
          </cell>
          <cell r="O4402">
            <v>1.3690476171214698</v>
          </cell>
        </row>
        <row r="4403">
          <cell r="I4403">
            <v>41658</v>
          </cell>
          <cell r="O4403">
            <v>1.1823593056958148</v>
          </cell>
        </row>
        <row r="4404">
          <cell r="I4404">
            <v>41659</v>
          </cell>
          <cell r="O4404">
            <v>1.0579004314120448</v>
          </cell>
        </row>
        <row r="4405">
          <cell r="I4405">
            <v>41660</v>
          </cell>
          <cell r="O4405">
            <v>0.93344155712827492</v>
          </cell>
        </row>
        <row r="4406">
          <cell r="I4406">
            <v>41661</v>
          </cell>
          <cell r="O4406">
            <v>0.87121211998638992</v>
          </cell>
        </row>
        <row r="4407">
          <cell r="I4407">
            <v>41662</v>
          </cell>
          <cell r="O4407">
            <v>0.80898268284450492</v>
          </cell>
        </row>
        <row r="4408">
          <cell r="I4408">
            <v>41663</v>
          </cell>
          <cell r="O4408">
            <v>0.74675324570261992</v>
          </cell>
        </row>
        <row r="4409">
          <cell r="I4409">
            <v>41664</v>
          </cell>
          <cell r="O4409">
            <v>0.68452380856073491</v>
          </cell>
        </row>
        <row r="4410">
          <cell r="I4410">
            <v>41665</v>
          </cell>
          <cell r="O4410">
            <v>0.68452380856073491</v>
          </cell>
        </row>
        <row r="4411">
          <cell r="I4411">
            <v>41666</v>
          </cell>
          <cell r="O4411">
            <v>0.74675324570261992</v>
          </cell>
        </row>
        <row r="4412">
          <cell r="I4412">
            <v>41667</v>
          </cell>
          <cell r="O4412">
            <v>0.93344155712827492</v>
          </cell>
        </row>
        <row r="4413">
          <cell r="I4413">
            <v>41668</v>
          </cell>
          <cell r="O4413">
            <v>1.3690476171214698</v>
          </cell>
        </row>
        <row r="4414">
          <cell r="I4414">
            <v>41669</v>
          </cell>
          <cell r="O4414">
            <v>1.0579004314120448</v>
          </cell>
        </row>
        <row r="4415">
          <cell r="I4415">
            <v>41670</v>
          </cell>
          <cell r="O4415">
            <v>0.93344155712827492</v>
          </cell>
        </row>
        <row r="4416">
          <cell r="I4416">
            <v>41671</v>
          </cell>
          <cell r="O4416">
            <v>0.87121211998638992</v>
          </cell>
        </row>
        <row r="4417">
          <cell r="I4417">
            <v>41672</v>
          </cell>
          <cell r="O4417">
            <v>0.87121211998638992</v>
          </cell>
        </row>
        <row r="4418">
          <cell r="I4418">
            <v>41673</v>
          </cell>
          <cell r="O4418">
            <v>0.87121211998638992</v>
          </cell>
        </row>
        <row r="4419">
          <cell r="I4419">
            <v>41674</v>
          </cell>
          <cell r="O4419">
            <v>0.87121211998638992</v>
          </cell>
        </row>
        <row r="4420">
          <cell r="I4420">
            <v>41675</v>
          </cell>
          <cell r="O4420">
            <v>0.74675324570261992</v>
          </cell>
        </row>
        <row r="4421">
          <cell r="I4421">
            <v>41676</v>
          </cell>
          <cell r="O4421">
            <v>0.68452380856073491</v>
          </cell>
        </row>
        <row r="4422">
          <cell r="I4422">
            <v>41677</v>
          </cell>
          <cell r="O4422">
            <v>0.80898268284450492</v>
          </cell>
        </row>
        <row r="4423">
          <cell r="I4423">
            <v>41678</v>
          </cell>
          <cell r="O4423">
            <v>0.87121211998638992</v>
          </cell>
        </row>
        <row r="4424">
          <cell r="I4424">
            <v>41679</v>
          </cell>
          <cell r="O4424">
            <v>0.87121211998638992</v>
          </cell>
        </row>
        <row r="4425">
          <cell r="I4425">
            <v>41680</v>
          </cell>
          <cell r="O4425">
            <v>1.1823593056958148</v>
          </cell>
        </row>
        <row r="4426">
          <cell r="I4426">
            <v>41681</v>
          </cell>
          <cell r="O4426">
            <v>3.6715367913712145</v>
          </cell>
        </row>
        <row r="4427">
          <cell r="I4427">
            <v>41682</v>
          </cell>
          <cell r="O4427">
            <v>8.7121211998638994</v>
          </cell>
        </row>
        <row r="4428">
          <cell r="I4428">
            <v>41683</v>
          </cell>
          <cell r="O4428">
            <v>5.9117965284790746</v>
          </cell>
        </row>
        <row r="4429">
          <cell r="I4429">
            <v>41684</v>
          </cell>
          <cell r="O4429">
            <v>8.5254328884382442</v>
          </cell>
        </row>
        <row r="4430">
          <cell r="I4430">
            <v>41685</v>
          </cell>
          <cell r="O4430">
            <v>8.0898268284450499</v>
          </cell>
        </row>
        <row r="4431">
          <cell r="I4431">
            <v>41686</v>
          </cell>
          <cell r="O4431">
            <v>9.5211038827084042</v>
          </cell>
        </row>
        <row r="4432">
          <cell r="I4432">
            <v>41687</v>
          </cell>
          <cell r="O4432">
            <v>11.325757559823069</v>
          </cell>
        </row>
        <row r="4433">
          <cell r="I4433">
            <v>41688</v>
          </cell>
          <cell r="O4433">
            <v>11.076839811255528</v>
          </cell>
        </row>
        <row r="4434">
          <cell r="I4434">
            <v>41689</v>
          </cell>
          <cell r="O4434">
            <v>10.267857128411023</v>
          </cell>
        </row>
        <row r="4435">
          <cell r="I4435">
            <v>41690</v>
          </cell>
          <cell r="O4435">
            <v>6.7207792113235794</v>
          </cell>
        </row>
        <row r="4436">
          <cell r="I4436">
            <v>41691</v>
          </cell>
          <cell r="O4436">
            <v>4.4805194742157193</v>
          </cell>
        </row>
        <row r="4437">
          <cell r="I4437">
            <v>41692</v>
          </cell>
          <cell r="O4437">
            <v>3.4848484799455597</v>
          </cell>
        </row>
        <row r="4438">
          <cell r="I4438">
            <v>41693</v>
          </cell>
          <cell r="O4438">
            <v>3.1114718570942497</v>
          </cell>
        </row>
        <row r="4439">
          <cell r="I4439">
            <v>41694</v>
          </cell>
          <cell r="O4439">
            <v>2.8003246713848249</v>
          </cell>
        </row>
        <row r="4440">
          <cell r="I4440">
            <v>41695</v>
          </cell>
          <cell r="O4440">
            <v>2.4269480485335149</v>
          </cell>
        </row>
        <row r="4441">
          <cell r="I4441">
            <v>41696</v>
          </cell>
          <cell r="O4441">
            <v>2.1158008628240896</v>
          </cell>
        </row>
        <row r="4442">
          <cell r="I4442">
            <v>41697</v>
          </cell>
          <cell r="O4442">
            <v>1.9913419885403199</v>
          </cell>
        </row>
        <row r="4443">
          <cell r="I4443">
            <v>41698</v>
          </cell>
          <cell r="O4443">
            <v>1.8668831142565498</v>
          </cell>
        </row>
        <row r="4444">
          <cell r="I4444">
            <v>41699</v>
          </cell>
          <cell r="O4444">
            <v>1.6801948028308948</v>
          </cell>
        </row>
        <row r="4445">
          <cell r="I4445">
            <v>41700</v>
          </cell>
          <cell r="O4445">
            <v>1.9913419885403199</v>
          </cell>
        </row>
        <row r="4446">
          <cell r="I4446">
            <v>41701</v>
          </cell>
          <cell r="O4446">
            <v>2.6758657971010549</v>
          </cell>
        </row>
        <row r="4447">
          <cell r="I4447">
            <v>41702</v>
          </cell>
          <cell r="O4447">
            <v>2.4891774856753996</v>
          </cell>
        </row>
        <row r="4448">
          <cell r="I4448">
            <v>41703</v>
          </cell>
          <cell r="O4448">
            <v>6.2229437141884993</v>
          </cell>
        </row>
        <row r="4449">
          <cell r="I4449">
            <v>41704</v>
          </cell>
          <cell r="O4449">
            <v>12.570346302660768</v>
          </cell>
        </row>
        <row r="4450">
          <cell r="I4450">
            <v>41705</v>
          </cell>
          <cell r="O4450">
            <v>8.2142857027288194</v>
          </cell>
        </row>
        <row r="4451">
          <cell r="I4451">
            <v>41706</v>
          </cell>
          <cell r="O4451">
            <v>6.2229437141884993</v>
          </cell>
        </row>
        <row r="4452">
          <cell r="I4452">
            <v>41707</v>
          </cell>
          <cell r="O4452">
            <v>11.263528122681183</v>
          </cell>
        </row>
        <row r="4453">
          <cell r="I4453">
            <v>41708</v>
          </cell>
          <cell r="O4453">
            <v>7.3430735827424289</v>
          </cell>
        </row>
        <row r="4454">
          <cell r="I4454">
            <v>41709</v>
          </cell>
          <cell r="O4454">
            <v>4.6049783484994897</v>
          </cell>
        </row>
        <row r="4455">
          <cell r="I4455">
            <v>41710</v>
          </cell>
          <cell r="O4455">
            <v>3.5470779170874445</v>
          </cell>
        </row>
        <row r="4456">
          <cell r="I4456">
            <v>41711</v>
          </cell>
          <cell r="O4456">
            <v>3.0492424199523649</v>
          </cell>
        </row>
        <row r="4457">
          <cell r="I4457">
            <v>41712</v>
          </cell>
          <cell r="O4457">
            <v>2.8625541085267097</v>
          </cell>
        </row>
        <row r="4458">
          <cell r="I4458">
            <v>41713</v>
          </cell>
          <cell r="O4458">
            <v>2.3647186113916296</v>
          </cell>
        </row>
        <row r="4459">
          <cell r="I4459">
            <v>41714</v>
          </cell>
          <cell r="O4459">
            <v>2.2402597371078596</v>
          </cell>
        </row>
        <row r="4460">
          <cell r="I4460">
            <v>41715</v>
          </cell>
          <cell r="O4460">
            <v>2.5514069228172849</v>
          </cell>
        </row>
        <row r="4461">
          <cell r="I4461">
            <v>41716</v>
          </cell>
          <cell r="O4461">
            <v>1.9913419885403199</v>
          </cell>
        </row>
        <row r="4462">
          <cell r="I4462">
            <v>41717</v>
          </cell>
          <cell r="O4462">
            <v>1.8668831142565498</v>
          </cell>
        </row>
        <row r="4463">
          <cell r="I4463">
            <v>41718</v>
          </cell>
          <cell r="O4463">
            <v>1.7424242399727798</v>
          </cell>
        </row>
        <row r="4464">
          <cell r="I4464">
            <v>41719</v>
          </cell>
          <cell r="O4464">
            <v>1.6179653656890098</v>
          </cell>
        </row>
        <row r="4465">
          <cell r="I4465">
            <v>41720</v>
          </cell>
          <cell r="O4465">
            <v>1.4935064914052398</v>
          </cell>
        </row>
        <row r="4466">
          <cell r="I4466">
            <v>41721</v>
          </cell>
          <cell r="O4466">
            <v>1.3690476171214698</v>
          </cell>
        </row>
        <row r="4467">
          <cell r="I4467">
            <v>41722</v>
          </cell>
          <cell r="O4467">
            <v>1.3068181799795848</v>
          </cell>
        </row>
        <row r="4468">
          <cell r="I4468">
            <v>41723</v>
          </cell>
          <cell r="O4468">
            <v>1.4935064914052398</v>
          </cell>
        </row>
        <row r="4469">
          <cell r="I4469">
            <v>41724</v>
          </cell>
          <cell r="O4469">
            <v>1.8668831142565498</v>
          </cell>
        </row>
        <row r="4470">
          <cell r="I4470">
            <v>41725</v>
          </cell>
          <cell r="O4470">
            <v>2.6758657971010549</v>
          </cell>
        </row>
        <row r="4471">
          <cell r="I4471">
            <v>41726</v>
          </cell>
          <cell r="O4471">
            <v>8.0898268284450499</v>
          </cell>
        </row>
        <row r="4472">
          <cell r="I4472">
            <v>41727</v>
          </cell>
          <cell r="O4472">
            <v>15.992965345464443</v>
          </cell>
        </row>
        <row r="4473">
          <cell r="I4473">
            <v>41728</v>
          </cell>
          <cell r="O4473">
            <v>10.205627691269139</v>
          </cell>
        </row>
        <row r="4474">
          <cell r="I4474">
            <v>41729</v>
          </cell>
          <cell r="O4474">
            <v>6.0362554027628441</v>
          </cell>
        </row>
        <row r="4475">
          <cell r="I4475">
            <v>41730</v>
          </cell>
          <cell r="O4475">
            <v>4.3560605999319497</v>
          </cell>
        </row>
        <row r="4476">
          <cell r="I4476">
            <v>41731</v>
          </cell>
          <cell r="O4476">
            <v>3.4226190428036745</v>
          </cell>
        </row>
        <row r="4477">
          <cell r="I4477">
            <v>41732</v>
          </cell>
          <cell r="O4477">
            <v>2.9870129828104797</v>
          </cell>
        </row>
        <row r="4478">
          <cell r="I4478">
            <v>41733</v>
          </cell>
          <cell r="O4478">
            <v>2.8003246713848249</v>
          </cell>
        </row>
        <row r="4479">
          <cell r="I4479">
            <v>41734</v>
          </cell>
          <cell r="O4479">
            <v>2.4269480485335149</v>
          </cell>
        </row>
        <row r="4480">
          <cell r="I4480">
            <v>41735</v>
          </cell>
          <cell r="O4480">
            <v>2.1780302999659749</v>
          </cell>
        </row>
        <row r="4481">
          <cell r="I4481">
            <v>41736</v>
          </cell>
          <cell r="O4481">
            <v>1.9291125513984348</v>
          </cell>
        </row>
        <row r="4482">
          <cell r="I4482">
            <v>41737</v>
          </cell>
          <cell r="O4482">
            <v>1.8668831142565498</v>
          </cell>
        </row>
        <row r="4483">
          <cell r="I4483">
            <v>41738</v>
          </cell>
          <cell r="O4483">
            <v>1.9291125513984348</v>
          </cell>
        </row>
        <row r="4484">
          <cell r="I4484">
            <v>41739</v>
          </cell>
          <cell r="O4484">
            <v>1.6179653656890098</v>
          </cell>
        </row>
        <row r="4485">
          <cell r="I4485">
            <v>41740</v>
          </cell>
          <cell r="O4485">
            <v>1.4935064914052398</v>
          </cell>
        </row>
        <row r="4486">
          <cell r="I4486">
            <v>41741</v>
          </cell>
          <cell r="O4486">
            <v>1.3690476171214698</v>
          </cell>
        </row>
        <row r="4487">
          <cell r="I4487">
            <v>41742</v>
          </cell>
          <cell r="O4487">
            <v>1.3068181799795848</v>
          </cell>
        </row>
        <row r="4488">
          <cell r="I4488">
            <v>41743</v>
          </cell>
          <cell r="O4488">
            <v>1.1823593056958148</v>
          </cell>
        </row>
        <row r="4489">
          <cell r="I4489">
            <v>41744</v>
          </cell>
          <cell r="O4489">
            <v>1.1201298685539298</v>
          </cell>
        </row>
        <row r="4490">
          <cell r="I4490">
            <v>41745</v>
          </cell>
          <cell r="O4490">
            <v>1.1201298685539298</v>
          </cell>
        </row>
        <row r="4491">
          <cell r="I4491">
            <v>41746</v>
          </cell>
          <cell r="O4491">
            <v>1.7424242399727798</v>
          </cell>
        </row>
        <row r="4492">
          <cell r="I4492">
            <v>41747</v>
          </cell>
          <cell r="O4492">
            <v>1.4312770542633548</v>
          </cell>
        </row>
        <row r="4493">
          <cell r="I4493">
            <v>41748</v>
          </cell>
          <cell r="O4493">
            <v>1.2445887428376998</v>
          </cell>
        </row>
        <row r="4494">
          <cell r="I4494">
            <v>41749</v>
          </cell>
          <cell r="O4494">
            <v>1.1201298685539298</v>
          </cell>
        </row>
        <row r="4495">
          <cell r="I4495">
            <v>41750</v>
          </cell>
          <cell r="O4495">
            <v>1.0579004314120448</v>
          </cell>
        </row>
        <row r="4496">
          <cell r="I4496">
            <v>41751</v>
          </cell>
          <cell r="O4496">
            <v>1.3690476171214698</v>
          </cell>
        </row>
        <row r="4497">
          <cell r="I4497">
            <v>41752</v>
          </cell>
          <cell r="O4497">
            <v>1.9913419885403199</v>
          </cell>
        </row>
        <row r="4498">
          <cell r="I4498">
            <v>41753</v>
          </cell>
          <cell r="O4498">
            <v>3.6715367913712145</v>
          </cell>
        </row>
        <row r="4499">
          <cell r="I4499">
            <v>41754</v>
          </cell>
          <cell r="O4499">
            <v>3.1114718570942497</v>
          </cell>
        </row>
        <row r="4500">
          <cell r="I4500">
            <v>41755</v>
          </cell>
          <cell r="O4500">
            <v>2.6758657971010549</v>
          </cell>
        </row>
        <row r="4501">
          <cell r="I4501">
            <v>41756</v>
          </cell>
          <cell r="O4501">
            <v>2.8625541085267097</v>
          </cell>
        </row>
        <row r="4502">
          <cell r="I4502">
            <v>41757</v>
          </cell>
          <cell r="O4502">
            <v>2.2402597371078596</v>
          </cell>
        </row>
        <row r="4503">
          <cell r="I4503">
            <v>41758</v>
          </cell>
          <cell r="O4503">
            <v>1.9291125513984348</v>
          </cell>
        </row>
        <row r="4504">
          <cell r="I4504">
            <v>41759</v>
          </cell>
          <cell r="O4504">
            <v>1.7424242399727798</v>
          </cell>
        </row>
        <row r="4505">
          <cell r="I4505">
            <v>41760</v>
          </cell>
          <cell r="O4505">
            <v>1.5557359285471248</v>
          </cell>
        </row>
        <row r="4506">
          <cell r="I4506">
            <v>41761</v>
          </cell>
          <cell r="O4506">
            <v>1.4312770542633548</v>
          </cell>
        </row>
        <row r="4507">
          <cell r="I4507">
            <v>41762</v>
          </cell>
          <cell r="O4507">
            <v>1.3690476171214698</v>
          </cell>
        </row>
        <row r="4508">
          <cell r="I4508">
            <v>41763</v>
          </cell>
          <cell r="O4508">
            <v>1.6801948028308948</v>
          </cell>
        </row>
        <row r="4509">
          <cell r="I4509">
            <v>41764</v>
          </cell>
          <cell r="O4509">
            <v>1.4312770542633548</v>
          </cell>
        </row>
        <row r="4510">
          <cell r="I4510">
            <v>41765</v>
          </cell>
          <cell r="O4510">
            <v>1.1823593056958148</v>
          </cell>
        </row>
        <row r="4511">
          <cell r="I4511">
            <v>41766</v>
          </cell>
          <cell r="O4511">
            <v>1.0579004314120448</v>
          </cell>
        </row>
        <row r="4512">
          <cell r="I4512">
            <v>41767</v>
          </cell>
          <cell r="O4512">
            <v>1.3068181799795848</v>
          </cell>
        </row>
        <row r="4513">
          <cell r="I4513">
            <v>41768</v>
          </cell>
          <cell r="O4513">
            <v>1.6179653656890098</v>
          </cell>
        </row>
        <row r="4514">
          <cell r="I4514">
            <v>41769</v>
          </cell>
          <cell r="O4514">
            <v>1.6801948028308948</v>
          </cell>
        </row>
        <row r="4515">
          <cell r="I4515">
            <v>41770</v>
          </cell>
          <cell r="O4515">
            <v>1.3068181799795848</v>
          </cell>
        </row>
        <row r="4516">
          <cell r="I4516">
            <v>41771</v>
          </cell>
          <cell r="O4516">
            <v>1.2445887428376998</v>
          </cell>
        </row>
        <row r="4517">
          <cell r="I4517">
            <v>41772</v>
          </cell>
          <cell r="O4517">
            <v>1.1201298685539298</v>
          </cell>
        </row>
        <row r="4518">
          <cell r="I4518">
            <v>41773</v>
          </cell>
          <cell r="O4518">
            <v>0.99567099427015993</v>
          </cell>
        </row>
        <row r="4519">
          <cell r="I4519">
            <v>41774</v>
          </cell>
          <cell r="O4519">
            <v>0.93344155712827492</v>
          </cell>
        </row>
        <row r="4520">
          <cell r="I4520">
            <v>41775</v>
          </cell>
          <cell r="O4520">
            <v>0.87121211998638992</v>
          </cell>
        </row>
        <row r="4521">
          <cell r="I4521">
            <v>41776</v>
          </cell>
          <cell r="O4521">
            <v>0.80898268284450492</v>
          </cell>
        </row>
        <row r="4522">
          <cell r="I4522">
            <v>41777</v>
          </cell>
          <cell r="O4522">
            <v>1.1201298685539298</v>
          </cell>
        </row>
        <row r="4523">
          <cell r="I4523">
            <v>41778</v>
          </cell>
          <cell r="O4523">
            <v>0.87121211998638992</v>
          </cell>
        </row>
        <row r="4524">
          <cell r="I4524">
            <v>41779</v>
          </cell>
          <cell r="O4524">
            <v>0.74675324570261992</v>
          </cell>
        </row>
        <row r="4525">
          <cell r="I4525">
            <v>41780</v>
          </cell>
          <cell r="O4525">
            <v>0.68452380856073491</v>
          </cell>
        </row>
        <row r="4526">
          <cell r="I4526">
            <v>41781</v>
          </cell>
          <cell r="O4526">
            <v>0.62229437141884991</v>
          </cell>
        </row>
        <row r="4527">
          <cell r="I4527">
            <v>41782</v>
          </cell>
          <cell r="O4527">
            <v>0.62229437141884991</v>
          </cell>
        </row>
        <row r="4528">
          <cell r="I4528">
            <v>41783</v>
          </cell>
          <cell r="O4528">
            <v>0.59740259656209593</v>
          </cell>
        </row>
        <row r="4529">
          <cell r="I4529">
            <v>41784</v>
          </cell>
          <cell r="O4529">
            <v>0.57251082170534184</v>
          </cell>
        </row>
        <row r="4530">
          <cell r="I4530">
            <v>41785</v>
          </cell>
          <cell r="O4530">
            <v>0.54761904684858798</v>
          </cell>
        </row>
        <row r="4531">
          <cell r="I4531">
            <v>41786</v>
          </cell>
          <cell r="O4531">
            <v>0.522727271991834</v>
          </cell>
        </row>
        <row r="4532">
          <cell r="I4532">
            <v>41787</v>
          </cell>
          <cell r="O4532">
            <v>0.54139610313439945</v>
          </cell>
        </row>
        <row r="4533">
          <cell r="I4533">
            <v>41788</v>
          </cell>
          <cell r="O4533">
            <v>0.57873376541953048</v>
          </cell>
        </row>
        <row r="4534">
          <cell r="I4534">
            <v>41789</v>
          </cell>
          <cell r="O4534">
            <v>0.51650432827764547</v>
          </cell>
        </row>
        <row r="4535">
          <cell r="I4535">
            <v>41790</v>
          </cell>
          <cell r="O4535">
            <v>0.4916125534208915</v>
          </cell>
        </row>
        <row r="4536">
          <cell r="I4536">
            <v>41791</v>
          </cell>
          <cell r="O4536">
            <v>0.47294372227832593</v>
          </cell>
        </row>
        <row r="4537">
          <cell r="I4537">
            <v>41792</v>
          </cell>
          <cell r="O4537">
            <v>0.47294372227832593</v>
          </cell>
        </row>
        <row r="4538">
          <cell r="I4538">
            <v>41793</v>
          </cell>
          <cell r="O4538">
            <v>0.46049783484994899</v>
          </cell>
        </row>
        <row r="4539">
          <cell r="I4539">
            <v>41794</v>
          </cell>
          <cell r="O4539">
            <v>0.44182900370738343</v>
          </cell>
        </row>
        <row r="4540">
          <cell r="I4540">
            <v>41795</v>
          </cell>
          <cell r="O4540">
            <v>0.41693722885062945</v>
          </cell>
        </row>
        <row r="4541">
          <cell r="I4541">
            <v>41796</v>
          </cell>
          <cell r="O4541">
            <v>0.39826839770806399</v>
          </cell>
        </row>
        <row r="4542">
          <cell r="I4542">
            <v>41797</v>
          </cell>
          <cell r="O4542">
            <v>0.37959956656549843</v>
          </cell>
        </row>
        <row r="4543">
          <cell r="I4543">
            <v>41798</v>
          </cell>
          <cell r="O4543">
            <v>0.37959956656549843</v>
          </cell>
        </row>
        <row r="4544">
          <cell r="I4544">
            <v>41799</v>
          </cell>
          <cell r="O4544">
            <v>0.36093073542293297</v>
          </cell>
        </row>
        <row r="4545">
          <cell r="I4545">
            <v>41800</v>
          </cell>
          <cell r="O4545">
            <v>0.34226190428036746</v>
          </cell>
        </row>
        <row r="4546">
          <cell r="I4546">
            <v>41801</v>
          </cell>
          <cell r="O4546">
            <v>0.34226190428036746</v>
          </cell>
        </row>
        <row r="4547">
          <cell r="I4547">
            <v>41802</v>
          </cell>
          <cell r="O4547">
            <v>0.36715367913712149</v>
          </cell>
        </row>
        <row r="4548">
          <cell r="I4548">
            <v>41803</v>
          </cell>
          <cell r="O4548">
            <v>0.39204545399387547</v>
          </cell>
        </row>
        <row r="4549">
          <cell r="I4549">
            <v>41804</v>
          </cell>
          <cell r="O4549">
            <v>0.36715367913712149</v>
          </cell>
        </row>
        <row r="4550">
          <cell r="I4550">
            <v>41805</v>
          </cell>
          <cell r="O4550">
            <v>0.38582251027968695</v>
          </cell>
        </row>
        <row r="4551">
          <cell r="I4551">
            <v>41806</v>
          </cell>
          <cell r="O4551">
            <v>0.41071428513644093</v>
          </cell>
        </row>
        <row r="4552">
          <cell r="I4552">
            <v>41807</v>
          </cell>
          <cell r="O4552">
            <v>0.39826839770806399</v>
          </cell>
        </row>
        <row r="4553">
          <cell r="I4553">
            <v>41808</v>
          </cell>
          <cell r="O4553">
            <v>0.37959956656549843</v>
          </cell>
        </row>
        <row r="4554">
          <cell r="I4554">
            <v>41809</v>
          </cell>
          <cell r="O4554">
            <v>0.34848484799455592</v>
          </cell>
        </row>
        <row r="4555">
          <cell r="I4555">
            <v>41810</v>
          </cell>
          <cell r="O4555">
            <v>0.36093073542293297</v>
          </cell>
        </row>
        <row r="4556">
          <cell r="I4556">
            <v>41811</v>
          </cell>
          <cell r="O4556">
            <v>0.33603896056617899</v>
          </cell>
        </row>
        <row r="4557">
          <cell r="I4557">
            <v>41812</v>
          </cell>
          <cell r="O4557">
            <v>0.31737012942361342</v>
          </cell>
        </row>
        <row r="4558">
          <cell r="I4558">
            <v>41813</v>
          </cell>
          <cell r="O4558">
            <v>0.31114718570942496</v>
          </cell>
        </row>
        <row r="4559">
          <cell r="I4559">
            <v>41814</v>
          </cell>
          <cell r="O4559">
            <v>0.2924783545668595</v>
          </cell>
        </row>
        <row r="4560">
          <cell r="I4560">
            <v>41815</v>
          </cell>
          <cell r="O4560">
            <v>0.28625541085267092</v>
          </cell>
        </row>
        <row r="4561">
          <cell r="I4561">
            <v>41816</v>
          </cell>
          <cell r="O4561">
            <v>0.323593073137802</v>
          </cell>
        </row>
        <row r="4562">
          <cell r="I4562">
            <v>41817</v>
          </cell>
          <cell r="O4562">
            <v>0.68452380856073491</v>
          </cell>
        </row>
        <row r="4563">
          <cell r="I4563">
            <v>41818</v>
          </cell>
          <cell r="O4563">
            <v>0.42938311627900649</v>
          </cell>
        </row>
        <row r="4564">
          <cell r="I4564">
            <v>41819</v>
          </cell>
          <cell r="O4564">
            <v>0.37337662285130996</v>
          </cell>
        </row>
        <row r="4565">
          <cell r="I4565">
            <v>41820</v>
          </cell>
          <cell r="O4565">
            <v>0.32981601685199047</v>
          </cell>
        </row>
        <row r="4566">
          <cell r="I4566">
            <v>41821</v>
          </cell>
          <cell r="O4566">
            <v>0.29870129828104797</v>
          </cell>
        </row>
        <row r="4567">
          <cell r="I4567">
            <v>41822</v>
          </cell>
          <cell r="O4567">
            <v>0.28003246713848245</v>
          </cell>
        </row>
        <row r="4568">
          <cell r="I4568">
            <v>41823</v>
          </cell>
          <cell r="O4568">
            <v>0.261363635995917</v>
          </cell>
        </row>
        <row r="4569">
          <cell r="I4569">
            <v>41824</v>
          </cell>
          <cell r="O4569">
            <v>0.26758657971010547</v>
          </cell>
        </row>
        <row r="4570">
          <cell r="I4570">
            <v>41825</v>
          </cell>
          <cell r="O4570">
            <v>0.25514069228172848</v>
          </cell>
        </row>
        <row r="4571">
          <cell r="I4571">
            <v>41826</v>
          </cell>
          <cell r="O4571">
            <v>0.24891774856753998</v>
          </cell>
        </row>
        <row r="4572">
          <cell r="I4572">
            <v>41827</v>
          </cell>
          <cell r="O4572">
            <v>0.2302489174249745</v>
          </cell>
        </row>
        <row r="4573">
          <cell r="I4573">
            <v>41828</v>
          </cell>
          <cell r="O4573">
            <v>0.22402597371078597</v>
          </cell>
        </row>
        <row r="4574">
          <cell r="I4574">
            <v>41829</v>
          </cell>
          <cell r="O4574">
            <v>0.21780302999659748</v>
          </cell>
        </row>
        <row r="4575">
          <cell r="I4575">
            <v>41830</v>
          </cell>
          <cell r="O4575">
            <v>0.21158008628240899</v>
          </cell>
        </row>
        <row r="4576">
          <cell r="I4576">
            <v>41831</v>
          </cell>
          <cell r="O4576">
            <v>0.20535714256822046</v>
          </cell>
        </row>
        <row r="4577">
          <cell r="I4577">
            <v>41832</v>
          </cell>
          <cell r="O4577">
            <v>0.20535714256822046</v>
          </cell>
        </row>
        <row r="4578">
          <cell r="I4578">
            <v>41833</v>
          </cell>
          <cell r="O4578">
            <v>0.20535714256822046</v>
          </cell>
        </row>
        <row r="4579">
          <cell r="I4579">
            <v>41834</v>
          </cell>
          <cell r="O4579">
            <v>0.21780302999659748</v>
          </cell>
        </row>
        <row r="4580">
          <cell r="I4580">
            <v>41835</v>
          </cell>
          <cell r="O4580">
            <v>0.20535714256822046</v>
          </cell>
        </row>
        <row r="4581">
          <cell r="I4581">
            <v>41836</v>
          </cell>
          <cell r="O4581">
            <v>0.18668831142565498</v>
          </cell>
        </row>
        <row r="4582">
          <cell r="I4582">
            <v>41837</v>
          </cell>
          <cell r="O4582">
            <v>0.17424242399727796</v>
          </cell>
        </row>
        <row r="4583">
          <cell r="I4583">
            <v>41838</v>
          </cell>
          <cell r="O4583">
            <v>0.161796536568901</v>
          </cell>
        </row>
        <row r="4584">
          <cell r="I4584">
            <v>41839</v>
          </cell>
          <cell r="O4584">
            <v>0.17424242399727796</v>
          </cell>
        </row>
        <row r="4585">
          <cell r="I4585">
            <v>41840</v>
          </cell>
          <cell r="O4585">
            <v>0.18668831142565498</v>
          </cell>
        </row>
        <row r="4586">
          <cell r="I4586">
            <v>41841</v>
          </cell>
          <cell r="O4586">
            <v>0.18046536771146648</v>
          </cell>
        </row>
        <row r="4587">
          <cell r="I4587">
            <v>41842</v>
          </cell>
          <cell r="O4587">
            <v>0.21780302999659748</v>
          </cell>
        </row>
        <row r="4588">
          <cell r="I4588">
            <v>41843</v>
          </cell>
          <cell r="O4588">
            <v>0.3547077917087445</v>
          </cell>
        </row>
        <row r="4589">
          <cell r="I4589">
            <v>41844</v>
          </cell>
          <cell r="O4589">
            <v>0.2924783545668595</v>
          </cell>
        </row>
        <row r="4590">
          <cell r="I4590">
            <v>41845</v>
          </cell>
          <cell r="O4590">
            <v>0.27380952342429399</v>
          </cell>
        </row>
        <row r="4591">
          <cell r="I4591">
            <v>41846</v>
          </cell>
          <cell r="O4591">
            <v>0.21780302999659748</v>
          </cell>
        </row>
        <row r="4592">
          <cell r="I4592">
            <v>41847</v>
          </cell>
          <cell r="O4592">
            <v>0.199134198854032</v>
          </cell>
        </row>
        <row r="4593">
          <cell r="I4593">
            <v>41848</v>
          </cell>
          <cell r="O4593">
            <v>0.18668831142565498</v>
          </cell>
        </row>
        <row r="4594">
          <cell r="I4594">
            <v>41849</v>
          </cell>
          <cell r="O4594">
            <v>0.161796536568901</v>
          </cell>
        </row>
        <row r="4595">
          <cell r="I4595">
            <v>41850</v>
          </cell>
          <cell r="O4595">
            <v>0.15557359285471248</v>
          </cell>
        </row>
        <row r="4596">
          <cell r="I4596">
            <v>41851</v>
          </cell>
          <cell r="O4596">
            <v>0.15557359285471248</v>
          </cell>
        </row>
        <row r="4597">
          <cell r="I4597">
            <v>41852</v>
          </cell>
          <cell r="O4597">
            <v>0.21158008628240899</v>
          </cell>
        </row>
        <row r="4598">
          <cell r="I4598">
            <v>41853</v>
          </cell>
          <cell r="O4598">
            <v>0.17424242399727796</v>
          </cell>
        </row>
        <row r="4599">
          <cell r="I4599">
            <v>41854</v>
          </cell>
          <cell r="O4599">
            <v>0.161796536568901</v>
          </cell>
        </row>
        <row r="4600">
          <cell r="I4600">
            <v>41855</v>
          </cell>
          <cell r="O4600">
            <v>0.15557359285471248</v>
          </cell>
        </row>
        <row r="4601">
          <cell r="I4601">
            <v>41856</v>
          </cell>
          <cell r="O4601">
            <v>0.1306818179979585</v>
          </cell>
        </row>
        <row r="4602">
          <cell r="I4602">
            <v>41857</v>
          </cell>
          <cell r="O4602">
            <v>0.13690476171214699</v>
          </cell>
        </row>
        <row r="4603">
          <cell r="I4603">
            <v>41858</v>
          </cell>
          <cell r="O4603">
            <v>0.13690476171214699</v>
          </cell>
        </row>
        <row r="4604">
          <cell r="I4604">
            <v>41859</v>
          </cell>
          <cell r="O4604">
            <v>0.12445887428376999</v>
          </cell>
        </row>
        <row r="4605">
          <cell r="I4605">
            <v>41860</v>
          </cell>
          <cell r="O4605">
            <v>0.12445887428376999</v>
          </cell>
        </row>
        <row r="4606">
          <cell r="I4606">
            <v>41861</v>
          </cell>
          <cell r="O4606">
            <v>0.1306818179979585</v>
          </cell>
        </row>
        <row r="4607">
          <cell r="I4607">
            <v>41862</v>
          </cell>
          <cell r="O4607">
            <v>0.1306818179979585</v>
          </cell>
        </row>
        <row r="4608">
          <cell r="I4608">
            <v>41863</v>
          </cell>
          <cell r="O4608">
            <v>0.14935064914052398</v>
          </cell>
        </row>
        <row r="4609">
          <cell r="I4609">
            <v>41864</v>
          </cell>
          <cell r="O4609">
            <v>0.161796536568901</v>
          </cell>
        </row>
        <row r="4610">
          <cell r="I4610">
            <v>41865</v>
          </cell>
          <cell r="O4610">
            <v>0.14935064914052398</v>
          </cell>
        </row>
        <row r="4611">
          <cell r="I4611">
            <v>41866</v>
          </cell>
          <cell r="O4611">
            <v>0.13690476171214699</v>
          </cell>
        </row>
        <row r="4612">
          <cell r="I4612">
            <v>41867</v>
          </cell>
          <cell r="O4612">
            <v>0.14312770542633546</v>
          </cell>
        </row>
        <row r="4613">
          <cell r="I4613">
            <v>41868</v>
          </cell>
          <cell r="O4613">
            <v>0.1306818179979585</v>
          </cell>
        </row>
        <row r="4614">
          <cell r="I4614">
            <v>41869</v>
          </cell>
          <cell r="O4614">
            <v>0.11823593056958148</v>
          </cell>
        </row>
        <row r="4615">
          <cell r="I4615">
            <v>41870</v>
          </cell>
          <cell r="O4615">
            <v>0.11823593056958148</v>
          </cell>
        </row>
        <row r="4616">
          <cell r="I4616">
            <v>41871</v>
          </cell>
          <cell r="O4616">
            <v>0.11201298685539299</v>
          </cell>
        </row>
        <row r="4617">
          <cell r="I4617">
            <v>41872</v>
          </cell>
          <cell r="O4617">
            <v>0.11823593056958148</v>
          </cell>
        </row>
        <row r="4618">
          <cell r="I4618">
            <v>41873</v>
          </cell>
          <cell r="O4618">
            <v>0.11823593056958148</v>
          </cell>
        </row>
        <row r="4619">
          <cell r="I4619">
            <v>41874</v>
          </cell>
          <cell r="O4619">
            <v>0.11823593056958148</v>
          </cell>
        </row>
        <row r="4620">
          <cell r="I4620">
            <v>41875</v>
          </cell>
          <cell r="O4620">
            <v>0.11823593056958148</v>
          </cell>
        </row>
        <row r="4621">
          <cell r="I4621">
            <v>41876</v>
          </cell>
          <cell r="O4621">
            <v>0.1306818179979585</v>
          </cell>
        </row>
        <row r="4622">
          <cell r="I4622">
            <v>41877</v>
          </cell>
          <cell r="O4622">
            <v>0.11823593056958148</v>
          </cell>
        </row>
        <row r="4623">
          <cell r="I4623">
            <v>41878</v>
          </cell>
          <cell r="O4623">
            <v>0.11823593056958148</v>
          </cell>
        </row>
        <row r="4624">
          <cell r="I4624">
            <v>41879</v>
          </cell>
          <cell r="O4624">
            <v>0.13690476171214699</v>
          </cell>
        </row>
        <row r="4625">
          <cell r="I4625">
            <v>41880</v>
          </cell>
          <cell r="O4625">
            <v>0.13690476171214699</v>
          </cell>
        </row>
        <row r="4626">
          <cell r="I4626">
            <v>41881</v>
          </cell>
          <cell r="O4626">
            <v>0.13690476171214699</v>
          </cell>
        </row>
        <row r="4627">
          <cell r="I4627">
            <v>41882</v>
          </cell>
          <cell r="O4627">
            <v>0.14935064914052398</v>
          </cell>
        </row>
        <row r="4628">
          <cell r="I4628">
            <v>41883</v>
          </cell>
          <cell r="O4628">
            <v>0.13690476171214699</v>
          </cell>
        </row>
        <row r="4629">
          <cell r="I4629">
            <v>41884</v>
          </cell>
          <cell r="O4629">
            <v>0.12445887428376999</v>
          </cell>
        </row>
        <row r="4630">
          <cell r="I4630">
            <v>41885</v>
          </cell>
          <cell r="O4630">
            <v>0.13690476171214699</v>
          </cell>
        </row>
        <row r="4631">
          <cell r="I4631">
            <v>41886</v>
          </cell>
          <cell r="O4631">
            <v>0.13690476171214699</v>
          </cell>
        </row>
        <row r="4632">
          <cell r="I4632">
            <v>41887</v>
          </cell>
          <cell r="O4632">
            <v>0.13690476171214699</v>
          </cell>
        </row>
        <row r="4633">
          <cell r="I4633">
            <v>41888</v>
          </cell>
          <cell r="O4633">
            <v>0.12445887428376999</v>
          </cell>
        </row>
        <row r="4634">
          <cell r="I4634">
            <v>41889</v>
          </cell>
          <cell r="O4634">
            <v>0.13690476171214699</v>
          </cell>
        </row>
        <row r="4635">
          <cell r="I4635">
            <v>41890</v>
          </cell>
          <cell r="O4635">
            <v>0.12445887428376999</v>
          </cell>
        </row>
        <row r="4636">
          <cell r="I4636">
            <v>41891</v>
          </cell>
          <cell r="O4636">
            <v>0.1306818179979585</v>
          </cell>
        </row>
        <row r="4637">
          <cell r="I4637">
            <v>41892</v>
          </cell>
          <cell r="O4637">
            <v>0.13690476171214699</v>
          </cell>
        </row>
        <row r="4638">
          <cell r="I4638">
            <v>41893</v>
          </cell>
          <cell r="O4638">
            <v>9.9567099427015998E-2</v>
          </cell>
        </row>
        <row r="4639">
          <cell r="I4639">
            <v>41894</v>
          </cell>
          <cell r="O4639">
            <v>9.9567099427015998E-2</v>
          </cell>
        </row>
        <row r="4640">
          <cell r="I4640">
            <v>41895</v>
          </cell>
          <cell r="O4640">
            <v>9.9567099427015998E-2</v>
          </cell>
        </row>
        <row r="4641">
          <cell r="I4641">
            <v>41896</v>
          </cell>
          <cell r="O4641">
            <v>0.11823593056958148</v>
          </cell>
        </row>
        <row r="4642">
          <cell r="I4642">
            <v>41897</v>
          </cell>
          <cell r="O4642">
            <v>0.11823593056958148</v>
          </cell>
        </row>
        <row r="4643">
          <cell r="I4643">
            <v>41898</v>
          </cell>
          <cell r="O4643">
            <v>0.13690476171214699</v>
          </cell>
        </row>
        <row r="4644">
          <cell r="I4644">
            <v>41899</v>
          </cell>
          <cell r="O4644">
            <v>0.1306818179979585</v>
          </cell>
        </row>
        <row r="4645">
          <cell r="I4645">
            <v>41900</v>
          </cell>
          <cell r="O4645">
            <v>0.17424242399727796</v>
          </cell>
        </row>
        <row r="4646">
          <cell r="I4646">
            <v>41901</v>
          </cell>
          <cell r="O4646">
            <v>0.15557359285471248</v>
          </cell>
        </row>
        <row r="4647">
          <cell r="I4647">
            <v>41902</v>
          </cell>
          <cell r="O4647">
            <v>0.13690476171214699</v>
          </cell>
        </row>
        <row r="4648">
          <cell r="I4648">
            <v>41903</v>
          </cell>
          <cell r="O4648">
            <v>0.13690476171214699</v>
          </cell>
        </row>
        <row r="4649">
          <cell r="I4649">
            <v>41904</v>
          </cell>
          <cell r="O4649">
            <v>0.1306818179979585</v>
          </cell>
        </row>
        <row r="4650">
          <cell r="I4650">
            <v>41905</v>
          </cell>
          <cell r="O4650">
            <v>0.17424242399727796</v>
          </cell>
        </row>
        <row r="4651">
          <cell r="I4651">
            <v>41906</v>
          </cell>
          <cell r="O4651">
            <v>0.584956709133719</v>
          </cell>
        </row>
        <row r="4652">
          <cell r="I4652">
            <v>41907</v>
          </cell>
          <cell r="O4652">
            <v>0.18668831142565498</v>
          </cell>
        </row>
        <row r="4653">
          <cell r="I4653">
            <v>41908</v>
          </cell>
          <cell r="O4653">
            <v>0.13690476171214699</v>
          </cell>
        </row>
        <row r="4654">
          <cell r="I4654">
            <v>41909</v>
          </cell>
          <cell r="O4654">
            <v>0.11823593056958148</v>
          </cell>
        </row>
        <row r="4655">
          <cell r="I4655">
            <v>41910</v>
          </cell>
          <cell r="O4655">
            <v>0.11201298685539299</v>
          </cell>
        </row>
        <row r="4656">
          <cell r="I4656">
            <v>41911</v>
          </cell>
          <cell r="O4656">
            <v>0.14935064914052398</v>
          </cell>
        </row>
        <row r="4657">
          <cell r="I4657">
            <v>41912</v>
          </cell>
          <cell r="O4657">
            <v>0.17424242399727796</v>
          </cell>
        </row>
        <row r="4658">
          <cell r="I4658">
            <v>41913</v>
          </cell>
          <cell r="O4658">
            <v>0.1306818179979585</v>
          </cell>
        </row>
        <row r="4659">
          <cell r="I4659">
            <v>41914</v>
          </cell>
          <cell r="O4659">
            <v>0.11823593056958148</v>
          </cell>
        </row>
        <row r="4660">
          <cell r="I4660">
            <v>41915</v>
          </cell>
          <cell r="O4660">
            <v>0.11201298685539299</v>
          </cell>
        </row>
        <row r="4661">
          <cell r="I4661">
            <v>41916</v>
          </cell>
          <cell r="O4661">
            <v>0.11201298685539299</v>
          </cell>
        </row>
        <row r="4662">
          <cell r="I4662">
            <v>41917</v>
          </cell>
          <cell r="O4662">
            <v>0.10579004314120449</v>
          </cell>
        </row>
        <row r="4663">
          <cell r="I4663">
            <v>41918</v>
          </cell>
          <cell r="O4663">
            <v>0.10579004314120449</v>
          </cell>
        </row>
        <row r="4664">
          <cell r="I4664">
            <v>41919</v>
          </cell>
          <cell r="O4664">
            <v>0.11201298685539299</v>
          </cell>
        </row>
        <row r="4665">
          <cell r="I4665">
            <v>41920</v>
          </cell>
          <cell r="O4665">
            <v>0.11201298685539299</v>
          </cell>
        </row>
        <row r="4666">
          <cell r="I4666">
            <v>41921</v>
          </cell>
          <cell r="O4666">
            <v>0.11201298685539299</v>
          </cell>
        </row>
        <row r="4667">
          <cell r="I4667">
            <v>41922</v>
          </cell>
          <cell r="O4667">
            <v>0.12445887428376999</v>
          </cell>
        </row>
        <row r="4668">
          <cell r="I4668">
            <v>41923</v>
          </cell>
          <cell r="O4668">
            <v>0.161796536568901</v>
          </cell>
        </row>
        <row r="4669">
          <cell r="I4669">
            <v>41924</v>
          </cell>
          <cell r="O4669">
            <v>0.15557359285471248</v>
          </cell>
        </row>
        <row r="4670">
          <cell r="I4670">
            <v>41925</v>
          </cell>
          <cell r="O4670">
            <v>0.1680194802830895</v>
          </cell>
        </row>
        <row r="4671">
          <cell r="I4671">
            <v>41926</v>
          </cell>
          <cell r="O4671">
            <v>0.323593073137802</v>
          </cell>
        </row>
        <row r="4672">
          <cell r="I4672">
            <v>41927</v>
          </cell>
          <cell r="O4672">
            <v>0.522727271991834</v>
          </cell>
        </row>
        <row r="4673">
          <cell r="I4673">
            <v>41928</v>
          </cell>
          <cell r="O4673">
            <v>0.26758657971010547</v>
          </cell>
        </row>
        <row r="4674">
          <cell r="I4674">
            <v>41929</v>
          </cell>
          <cell r="O4674">
            <v>0.29870129828104797</v>
          </cell>
        </row>
        <row r="4675">
          <cell r="I4675">
            <v>41930</v>
          </cell>
          <cell r="O4675">
            <v>0.41071428513644093</v>
          </cell>
        </row>
        <row r="4676">
          <cell r="I4676">
            <v>41931</v>
          </cell>
          <cell r="O4676">
            <v>0.22402597371078597</v>
          </cell>
        </row>
        <row r="4677">
          <cell r="I4677">
            <v>41932</v>
          </cell>
          <cell r="O4677">
            <v>0.20535714256822046</v>
          </cell>
        </row>
        <row r="4678">
          <cell r="I4678">
            <v>41933</v>
          </cell>
          <cell r="O4678">
            <v>0.24891774856753998</v>
          </cell>
        </row>
        <row r="4679">
          <cell r="I4679">
            <v>41934</v>
          </cell>
          <cell r="O4679">
            <v>2.7380952342429397</v>
          </cell>
        </row>
        <row r="4680">
          <cell r="I4680">
            <v>41935</v>
          </cell>
          <cell r="O4680">
            <v>2.5514069228172849</v>
          </cell>
        </row>
        <row r="4681">
          <cell r="I4681">
            <v>41936</v>
          </cell>
          <cell r="O4681">
            <v>0.99567099427015993</v>
          </cell>
        </row>
        <row r="4682">
          <cell r="I4682">
            <v>41937</v>
          </cell>
          <cell r="O4682">
            <v>0.74675324570261992</v>
          </cell>
        </row>
        <row r="4683">
          <cell r="I4683">
            <v>41938</v>
          </cell>
          <cell r="O4683">
            <v>1.3068181799795848</v>
          </cell>
        </row>
        <row r="4684">
          <cell r="I4684">
            <v>41939</v>
          </cell>
          <cell r="O4684">
            <v>0.87121211998638992</v>
          </cell>
        </row>
        <row r="4685">
          <cell r="I4685">
            <v>41940</v>
          </cell>
          <cell r="O4685">
            <v>0.93344155712827492</v>
          </cell>
        </row>
        <row r="4686">
          <cell r="I4686">
            <v>41941</v>
          </cell>
          <cell r="O4686">
            <v>1.2445887428376998</v>
          </cell>
        </row>
        <row r="4687">
          <cell r="I4687">
            <v>41942</v>
          </cell>
          <cell r="O4687">
            <v>0.93344155712827492</v>
          </cell>
        </row>
        <row r="4688">
          <cell r="I4688">
            <v>41943</v>
          </cell>
          <cell r="O4688">
            <v>3.7959956656549845</v>
          </cell>
        </row>
        <row r="4689">
          <cell r="I4689">
            <v>41944</v>
          </cell>
          <cell r="O4689">
            <v>1.4312770542633548</v>
          </cell>
        </row>
        <row r="4690">
          <cell r="I4690">
            <v>41945</v>
          </cell>
          <cell r="O4690">
            <v>0.99567099427015993</v>
          </cell>
        </row>
        <row r="4691">
          <cell r="I4691">
            <v>41946</v>
          </cell>
          <cell r="O4691">
            <v>0.93344155712827492</v>
          </cell>
        </row>
        <row r="4692">
          <cell r="I4692">
            <v>41947</v>
          </cell>
          <cell r="O4692">
            <v>1.4935064914052398</v>
          </cell>
        </row>
        <row r="4693">
          <cell r="I4693">
            <v>41948</v>
          </cell>
          <cell r="O4693">
            <v>1.1201298685539298</v>
          </cell>
        </row>
        <row r="4694">
          <cell r="I4694">
            <v>41949</v>
          </cell>
          <cell r="O4694">
            <v>1.3068181799795848</v>
          </cell>
        </row>
        <row r="4695">
          <cell r="I4695">
            <v>41950</v>
          </cell>
          <cell r="O4695">
            <v>1.0579004314120448</v>
          </cell>
        </row>
        <row r="4696">
          <cell r="I4696">
            <v>41951</v>
          </cell>
          <cell r="O4696">
            <v>0.80898268284450492</v>
          </cell>
        </row>
        <row r="4697">
          <cell r="I4697">
            <v>41952</v>
          </cell>
          <cell r="O4697">
            <v>0.74675324570261992</v>
          </cell>
        </row>
        <row r="4698">
          <cell r="I4698">
            <v>41953</v>
          </cell>
          <cell r="O4698">
            <v>0.68452380856073491</v>
          </cell>
        </row>
        <row r="4699">
          <cell r="I4699">
            <v>41954</v>
          </cell>
          <cell r="O4699">
            <v>0.584956709133719</v>
          </cell>
        </row>
        <row r="4700">
          <cell r="I4700">
            <v>41955</v>
          </cell>
          <cell r="O4700">
            <v>0.51650432827764547</v>
          </cell>
        </row>
        <row r="4701">
          <cell r="I4701">
            <v>41956</v>
          </cell>
          <cell r="O4701">
            <v>0.68452380856073491</v>
          </cell>
        </row>
        <row r="4702">
          <cell r="I4702">
            <v>41957</v>
          </cell>
          <cell r="O4702">
            <v>0.62229437141884991</v>
          </cell>
        </row>
        <row r="4703">
          <cell r="I4703">
            <v>41958</v>
          </cell>
          <cell r="O4703">
            <v>0.52895021570602241</v>
          </cell>
        </row>
        <row r="4704">
          <cell r="I4704">
            <v>41959</v>
          </cell>
          <cell r="O4704">
            <v>0.48538960970670292</v>
          </cell>
        </row>
        <row r="4705">
          <cell r="I4705">
            <v>41960</v>
          </cell>
          <cell r="O4705">
            <v>0.45427489113576042</v>
          </cell>
        </row>
        <row r="4706">
          <cell r="I4706">
            <v>41961</v>
          </cell>
          <cell r="O4706">
            <v>0.44182900370738343</v>
          </cell>
        </row>
        <row r="4707">
          <cell r="I4707">
            <v>41962</v>
          </cell>
          <cell r="O4707">
            <v>0.44805194742157195</v>
          </cell>
        </row>
        <row r="4708">
          <cell r="I4708">
            <v>41963</v>
          </cell>
          <cell r="O4708">
            <v>0.50405844084926843</v>
          </cell>
        </row>
        <row r="4709">
          <cell r="I4709">
            <v>41964</v>
          </cell>
          <cell r="O4709">
            <v>1.0579004314120448</v>
          </cell>
        </row>
        <row r="4710">
          <cell r="I4710">
            <v>41965</v>
          </cell>
          <cell r="O4710">
            <v>1.6179653656890098</v>
          </cell>
        </row>
        <row r="4711">
          <cell r="I4711">
            <v>41966</v>
          </cell>
          <cell r="O4711">
            <v>1.4935064914052398</v>
          </cell>
        </row>
        <row r="4712">
          <cell r="I4712">
            <v>41967</v>
          </cell>
          <cell r="O4712">
            <v>1.3068181799795848</v>
          </cell>
        </row>
        <row r="4713">
          <cell r="I4713">
            <v>41968</v>
          </cell>
          <cell r="O4713">
            <v>1.1823593056958148</v>
          </cell>
        </row>
        <row r="4714">
          <cell r="I4714">
            <v>41969</v>
          </cell>
          <cell r="O4714">
            <v>0.99567099427015993</v>
          </cell>
        </row>
        <row r="4715">
          <cell r="I4715">
            <v>41970</v>
          </cell>
          <cell r="O4715">
            <v>0.93344155712827492</v>
          </cell>
        </row>
        <row r="4716">
          <cell r="I4716">
            <v>41971</v>
          </cell>
          <cell r="O4716">
            <v>1.8668831142565498</v>
          </cell>
        </row>
        <row r="4717">
          <cell r="I4717">
            <v>41972</v>
          </cell>
          <cell r="O4717">
            <v>2.0535714256822049</v>
          </cell>
        </row>
        <row r="4718">
          <cell r="I4718">
            <v>41973</v>
          </cell>
          <cell r="O4718">
            <v>1.6801948028308948</v>
          </cell>
        </row>
        <row r="4719">
          <cell r="I4719">
            <v>41974</v>
          </cell>
          <cell r="O4719">
            <v>1.4312770542633548</v>
          </cell>
        </row>
        <row r="4720">
          <cell r="I4720">
            <v>41975</v>
          </cell>
          <cell r="O4720">
            <v>1.2445887428376998</v>
          </cell>
        </row>
        <row r="4721">
          <cell r="I4721">
            <v>41976</v>
          </cell>
          <cell r="O4721">
            <v>1.0579004314120448</v>
          </cell>
        </row>
        <row r="4722">
          <cell r="I4722">
            <v>41977</v>
          </cell>
          <cell r="O4722">
            <v>2.8625541085267097</v>
          </cell>
        </row>
        <row r="4723">
          <cell r="I4723">
            <v>41978</v>
          </cell>
          <cell r="O4723">
            <v>2.4269480485335149</v>
          </cell>
        </row>
        <row r="4724">
          <cell r="I4724">
            <v>41979</v>
          </cell>
          <cell r="O4724">
            <v>3.2981601685199045</v>
          </cell>
        </row>
        <row r="4725">
          <cell r="I4725">
            <v>41980</v>
          </cell>
          <cell r="O4725">
            <v>2.4891774856753996</v>
          </cell>
        </row>
        <row r="4726">
          <cell r="I4726">
            <v>41981</v>
          </cell>
          <cell r="O4726">
            <v>2.1158008628240896</v>
          </cell>
        </row>
        <row r="4727">
          <cell r="I4727">
            <v>41982</v>
          </cell>
          <cell r="O4727">
            <v>2.1780302999659749</v>
          </cell>
        </row>
        <row r="4728">
          <cell r="I4728">
            <v>41983</v>
          </cell>
          <cell r="O4728">
            <v>3.0492424199523649</v>
          </cell>
        </row>
        <row r="4729">
          <cell r="I4729">
            <v>41984</v>
          </cell>
          <cell r="O4729">
            <v>3.2359307313780197</v>
          </cell>
        </row>
        <row r="4730">
          <cell r="I4730">
            <v>41985</v>
          </cell>
          <cell r="O4730">
            <v>2.5514069228172849</v>
          </cell>
        </row>
        <row r="4731">
          <cell r="I4731">
            <v>41986</v>
          </cell>
          <cell r="O4731">
            <v>2.1158008628240896</v>
          </cell>
        </row>
        <row r="4732">
          <cell r="I4732">
            <v>41987</v>
          </cell>
          <cell r="O4732">
            <v>1.8668831142565498</v>
          </cell>
        </row>
        <row r="4733">
          <cell r="I4733">
            <v>41988</v>
          </cell>
          <cell r="O4733">
            <v>1.6179653656890098</v>
          </cell>
        </row>
        <row r="4734">
          <cell r="I4734">
            <v>41989</v>
          </cell>
          <cell r="O4734">
            <v>1.4312770542633548</v>
          </cell>
        </row>
        <row r="4735">
          <cell r="I4735">
            <v>41990</v>
          </cell>
          <cell r="O4735">
            <v>1.2445887428376998</v>
          </cell>
        </row>
        <row r="4736">
          <cell r="I4736">
            <v>41991</v>
          </cell>
          <cell r="O4736">
            <v>1.1823593056958148</v>
          </cell>
        </row>
        <row r="4737">
          <cell r="I4737">
            <v>41992</v>
          </cell>
          <cell r="O4737">
            <v>1.6801948028308948</v>
          </cell>
        </row>
        <row r="4738">
          <cell r="I4738">
            <v>41993</v>
          </cell>
          <cell r="O4738">
            <v>7.0319263970330042</v>
          </cell>
        </row>
        <row r="4739">
          <cell r="I4739">
            <v>41994</v>
          </cell>
          <cell r="O4739">
            <v>9.334415571282749</v>
          </cell>
        </row>
        <row r="4740">
          <cell r="I4740">
            <v>41995</v>
          </cell>
          <cell r="O4740">
            <v>4.791666659925145</v>
          </cell>
        </row>
        <row r="4741">
          <cell r="I4741">
            <v>41996</v>
          </cell>
          <cell r="O4741">
            <v>3.3603896056617897</v>
          </cell>
        </row>
        <row r="4742">
          <cell r="I4742">
            <v>41997</v>
          </cell>
          <cell r="O4742">
            <v>7.7786796427356242</v>
          </cell>
        </row>
        <row r="4743">
          <cell r="I4743">
            <v>41998</v>
          </cell>
          <cell r="O4743">
            <v>5.0405844084926841</v>
          </cell>
        </row>
        <row r="4744">
          <cell r="I4744">
            <v>41999</v>
          </cell>
          <cell r="O4744">
            <v>3.5470779170874445</v>
          </cell>
        </row>
        <row r="4745">
          <cell r="I4745">
            <v>42000</v>
          </cell>
          <cell r="O4745">
            <v>2.8625541085267097</v>
          </cell>
        </row>
        <row r="4746">
          <cell r="I4746">
            <v>42001</v>
          </cell>
          <cell r="O4746">
            <v>2.4891774856753996</v>
          </cell>
        </row>
        <row r="4747">
          <cell r="I4747">
            <v>42002</v>
          </cell>
          <cell r="O4747">
            <v>2.0535714256822049</v>
          </cell>
        </row>
        <row r="4748">
          <cell r="I4748">
            <v>42003</v>
          </cell>
          <cell r="O4748">
            <v>1.6801948028308948</v>
          </cell>
        </row>
        <row r="4749">
          <cell r="I4749">
            <v>42004</v>
          </cell>
          <cell r="O4749">
            <v>1.4935064914052398</v>
          </cell>
        </row>
        <row r="4750">
          <cell r="I4750">
            <v>42005</v>
          </cell>
          <cell r="O4750">
            <v>1.3690476171214698</v>
          </cell>
        </row>
        <row r="4751">
          <cell r="I4751">
            <v>42006</v>
          </cell>
          <cell r="O4751">
            <v>1.2445887428376998</v>
          </cell>
        </row>
        <row r="4752">
          <cell r="I4752">
            <v>42007</v>
          </cell>
          <cell r="O4752">
            <v>1.1823593056958148</v>
          </cell>
        </row>
        <row r="4753">
          <cell r="I4753">
            <v>42008</v>
          </cell>
          <cell r="O4753">
            <v>1.1201298685539298</v>
          </cell>
        </row>
        <row r="4754">
          <cell r="I4754">
            <v>42009</v>
          </cell>
          <cell r="O4754">
            <v>1.0579004314120448</v>
          </cell>
        </row>
        <row r="4755">
          <cell r="I4755">
            <v>42010</v>
          </cell>
          <cell r="O4755">
            <v>0.99567099427015993</v>
          </cell>
        </row>
        <row r="4756">
          <cell r="I4756">
            <v>42011</v>
          </cell>
          <cell r="O4756">
            <v>0.87121211998638992</v>
          </cell>
        </row>
        <row r="4757">
          <cell r="I4757">
            <v>42012</v>
          </cell>
          <cell r="O4757">
            <v>0.80898268284450492</v>
          </cell>
        </row>
        <row r="4758">
          <cell r="I4758">
            <v>42013</v>
          </cell>
          <cell r="O4758">
            <v>0.80898268284450492</v>
          </cell>
        </row>
        <row r="4759">
          <cell r="I4759">
            <v>42014</v>
          </cell>
          <cell r="O4759">
            <v>0.80898268284450492</v>
          </cell>
        </row>
        <row r="4760">
          <cell r="I4760">
            <v>42015</v>
          </cell>
          <cell r="O4760">
            <v>0.74675324570261992</v>
          </cell>
        </row>
        <row r="4761">
          <cell r="I4761">
            <v>42016</v>
          </cell>
          <cell r="O4761">
            <v>0.80898268284450492</v>
          </cell>
        </row>
        <row r="4762">
          <cell r="I4762">
            <v>42017</v>
          </cell>
          <cell r="O4762">
            <v>0.68452380856073491</v>
          </cell>
        </row>
        <row r="4763">
          <cell r="I4763">
            <v>42018</v>
          </cell>
          <cell r="O4763">
            <v>0.68452380856073491</v>
          </cell>
        </row>
        <row r="4764">
          <cell r="I4764">
            <v>42019</v>
          </cell>
          <cell r="O4764">
            <v>0.87121211998638992</v>
          </cell>
        </row>
        <row r="4765">
          <cell r="I4765">
            <v>42020</v>
          </cell>
          <cell r="O4765">
            <v>1.4935064914052398</v>
          </cell>
        </row>
        <row r="4766">
          <cell r="I4766">
            <v>42021</v>
          </cell>
          <cell r="O4766">
            <v>4.3560605999319497</v>
          </cell>
        </row>
        <row r="4767">
          <cell r="I4767">
            <v>42022</v>
          </cell>
          <cell r="O4767">
            <v>12.632575739802654</v>
          </cell>
        </row>
        <row r="4768">
          <cell r="I4768">
            <v>42023</v>
          </cell>
          <cell r="O4768">
            <v>9.2721861341408633</v>
          </cell>
        </row>
        <row r="4769">
          <cell r="I4769">
            <v>42024</v>
          </cell>
          <cell r="O4769">
            <v>4.9783549713507993</v>
          </cell>
        </row>
        <row r="4770">
          <cell r="I4770">
            <v>42025</v>
          </cell>
          <cell r="O4770">
            <v>3.5470779170874445</v>
          </cell>
        </row>
        <row r="4771">
          <cell r="I4771">
            <v>42026</v>
          </cell>
          <cell r="O4771">
            <v>2.8625541085267097</v>
          </cell>
        </row>
        <row r="4772">
          <cell r="I4772">
            <v>42027</v>
          </cell>
          <cell r="O4772">
            <v>2.4269480485335149</v>
          </cell>
        </row>
        <row r="4773">
          <cell r="I4773">
            <v>42028</v>
          </cell>
          <cell r="O4773">
            <v>2.0535714256822049</v>
          </cell>
        </row>
        <row r="4774">
          <cell r="I4774">
            <v>42029</v>
          </cell>
          <cell r="O4774">
            <v>1.8046536771146648</v>
          </cell>
        </row>
        <row r="4775">
          <cell r="I4775">
            <v>42030</v>
          </cell>
          <cell r="O4775">
            <v>1.6801948028308948</v>
          </cell>
        </row>
        <row r="4776">
          <cell r="I4776">
            <v>42031</v>
          </cell>
          <cell r="O4776">
            <v>1.4935064914052398</v>
          </cell>
        </row>
        <row r="4777">
          <cell r="I4777">
            <v>42032</v>
          </cell>
          <cell r="O4777">
            <v>1.3068181799795848</v>
          </cell>
        </row>
        <row r="4778">
          <cell r="I4778">
            <v>42033</v>
          </cell>
          <cell r="O4778">
            <v>1.1823593056958148</v>
          </cell>
        </row>
        <row r="4779">
          <cell r="I4779">
            <v>42034</v>
          </cell>
          <cell r="O4779">
            <v>1.0579004314120448</v>
          </cell>
        </row>
        <row r="4780">
          <cell r="I4780">
            <v>42035</v>
          </cell>
          <cell r="O4780">
            <v>0.99567099427015993</v>
          </cell>
        </row>
        <row r="4781">
          <cell r="I4781">
            <v>42036</v>
          </cell>
          <cell r="O4781">
            <v>1.1823593056958148</v>
          </cell>
        </row>
        <row r="4782">
          <cell r="I4782">
            <v>42037</v>
          </cell>
          <cell r="O4782">
            <v>1.9913419885403199</v>
          </cell>
        </row>
        <row r="4783">
          <cell r="I4783">
            <v>42038</v>
          </cell>
          <cell r="O4783">
            <v>1.5557359285471248</v>
          </cell>
        </row>
        <row r="4784">
          <cell r="I4784">
            <v>42039</v>
          </cell>
          <cell r="O4784">
            <v>1.6179653656890098</v>
          </cell>
        </row>
        <row r="4785">
          <cell r="I4785">
            <v>42040</v>
          </cell>
          <cell r="O4785">
            <v>2.7380952342429397</v>
          </cell>
        </row>
        <row r="4786">
          <cell r="I4786">
            <v>42041</v>
          </cell>
          <cell r="O4786">
            <v>10.018939379843484</v>
          </cell>
        </row>
        <row r="4787">
          <cell r="I4787">
            <v>42042</v>
          </cell>
          <cell r="O4787">
            <v>14.437229416917319</v>
          </cell>
        </row>
        <row r="4788">
          <cell r="I4788">
            <v>42043</v>
          </cell>
          <cell r="O4788">
            <v>11.325757559823069</v>
          </cell>
        </row>
        <row r="4789">
          <cell r="I4789">
            <v>42044</v>
          </cell>
          <cell r="O4789">
            <v>11.574675308390608</v>
          </cell>
        </row>
        <row r="4790">
          <cell r="I4790">
            <v>42045</v>
          </cell>
          <cell r="O4790">
            <v>12.321428554093229</v>
          </cell>
        </row>
        <row r="4791">
          <cell r="I4791">
            <v>42046</v>
          </cell>
          <cell r="O4791">
            <v>7.5297618941680842</v>
          </cell>
        </row>
        <row r="4792">
          <cell r="I4792">
            <v>42047</v>
          </cell>
          <cell r="O4792">
            <v>4.791666659925145</v>
          </cell>
        </row>
        <row r="4793">
          <cell r="I4793">
            <v>42048</v>
          </cell>
          <cell r="O4793">
            <v>3.5470779170874445</v>
          </cell>
        </row>
        <row r="4794">
          <cell r="I4794">
            <v>42049</v>
          </cell>
          <cell r="O4794">
            <v>2.9247835456685949</v>
          </cell>
        </row>
        <row r="4795">
          <cell r="I4795">
            <v>42050</v>
          </cell>
          <cell r="O4795">
            <v>2.4891774856753996</v>
          </cell>
        </row>
        <row r="4796">
          <cell r="I4796">
            <v>42051</v>
          </cell>
          <cell r="O4796">
            <v>2.1780302999659749</v>
          </cell>
        </row>
        <row r="4797">
          <cell r="I4797">
            <v>42052</v>
          </cell>
          <cell r="O4797">
            <v>1.9291125513984348</v>
          </cell>
        </row>
        <row r="4798">
          <cell r="I4798">
            <v>42053</v>
          </cell>
          <cell r="O4798">
            <v>1.7424242399727798</v>
          </cell>
        </row>
        <row r="4799">
          <cell r="I4799">
            <v>42054</v>
          </cell>
          <cell r="O4799">
            <v>1.5557359285471248</v>
          </cell>
        </row>
        <row r="4800">
          <cell r="I4800">
            <v>42055</v>
          </cell>
          <cell r="O4800">
            <v>1.4312770542633548</v>
          </cell>
        </row>
        <row r="4801">
          <cell r="I4801">
            <v>42056</v>
          </cell>
          <cell r="O4801">
            <v>1.3068181799795848</v>
          </cell>
        </row>
        <row r="4802">
          <cell r="I4802">
            <v>42057</v>
          </cell>
          <cell r="O4802">
            <v>1.1823593056958148</v>
          </cell>
        </row>
        <row r="4803">
          <cell r="I4803">
            <v>42058</v>
          </cell>
          <cell r="O4803">
            <v>1.1201298685539298</v>
          </cell>
        </row>
        <row r="4804">
          <cell r="I4804">
            <v>42059</v>
          </cell>
          <cell r="O4804">
            <v>1.0579004314120448</v>
          </cell>
        </row>
        <row r="4805">
          <cell r="I4805">
            <v>42060</v>
          </cell>
          <cell r="O4805">
            <v>0.99567099427015993</v>
          </cell>
        </row>
        <row r="4806">
          <cell r="I4806">
            <v>42061</v>
          </cell>
          <cell r="O4806">
            <v>0.99567099427015993</v>
          </cell>
        </row>
        <row r="4807">
          <cell r="I4807">
            <v>42062</v>
          </cell>
          <cell r="O4807">
            <v>1.2445887428376998</v>
          </cell>
        </row>
        <row r="4808">
          <cell r="I4808">
            <v>42063</v>
          </cell>
          <cell r="O4808">
            <v>1.1201298685539298</v>
          </cell>
        </row>
        <row r="4809">
          <cell r="I4809">
            <v>42064</v>
          </cell>
          <cell r="O4809">
            <v>0.93344155712827492</v>
          </cell>
        </row>
        <row r="4810">
          <cell r="I4810">
            <v>42065</v>
          </cell>
          <cell r="O4810">
            <v>0.87121211998638992</v>
          </cell>
        </row>
        <row r="4811">
          <cell r="I4811">
            <v>42066</v>
          </cell>
          <cell r="O4811">
            <v>0.80898268284450492</v>
          </cell>
        </row>
        <row r="4812">
          <cell r="I4812">
            <v>42067</v>
          </cell>
          <cell r="O4812">
            <v>0.74675324570261992</v>
          </cell>
        </row>
        <row r="4813">
          <cell r="I4813">
            <v>42068</v>
          </cell>
          <cell r="O4813">
            <v>0.68452380856073491</v>
          </cell>
        </row>
        <row r="4814">
          <cell r="I4814">
            <v>42069</v>
          </cell>
          <cell r="O4814">
            <v>0.68452380856073491</v>
          </cell>
        </row>
        <row r="4815">
          <cell r="I4815">
            <v>42070</v>
          </cell>
          <cell r="O4815">
            <v>0.68452380856073491</v>
          </cell>
        </row>
        <row r="4816">
          <cell r="I4816">
            <v>42071</v>
          </cell>
          <cell r="O4816">
            <v>0.68452380856073491</v>
          </cell>
        </row>
        <row r="4817">
          <cell r="I4817">
            <v>42072</v>
          </cell>
          <cell r="O4817">
            <v>0.68452380856073491</v>
          </cell>
        </row>
        <row r="4818">
          <cell r="I4818">
            <v>42073</v>
          </cell>
          <cell r="O4818">
            <v>0.62229437141884991</v>
          </cell>
        </row>
        <row r="4819">
          <cell r="I4819">
            <v>42074</v>
          </cell>
          <cell r="O4819">
            <v>0.68452380856073491</v>
          </cell>
        </row>
        <row r="4820">
          <cell r="I4820">
            <v>42075</v>
          </cell>
          <cell r="O4820">
            <v>0.68452380856073491</v>
          </cell>
        </row>
        <row r="4821">
          <cell r="I4821">
            <v>42076</v>
          </cell>
          <cell r="O4821">
            <v>0.6160714277046615</v>
          </cell>
        </row>
        <row r="4822">
          <cell r="I4822">
            <v>42077</v>
          </cell>
          <cell r="O4822">
            <v>1.8668831142565498</v>
          </cell>
        </row>
        <row r="4823">
          <cell r="I4823">
            <v>42078</v>
          </cell>
          <cell r="O4823">
            <v>13.379328985505273</v>
          </cell>
        </row>
        <row r="4824">
          <cell r="I4824">
            <v>42079</v>
          </cell>
          <cell r="O4824">
            <v>6.0362554027628441</v>
          </cell>
        </row>
        <row r="4825">
          <cell r="I4825">
            <v>42080</v>
          </cell>
          <cell r="O4825">
            <v>3.5470779170874445</v>
          </cell>
        </row>
        <row r="4826">
          <cell r="I4826">
            <v>42081</v>
          </cell>
          <cell r="O4826">
            <v>2.8003246713848249</v>
          </cell>
        </row>
        <row r="4827">
          <cell r="I4827">
            <v>42082</v>
          </cell>
          <cell r="O4827">
            <v>2.3024891742497449</v>
          </cell>
        </row>
        <row r="4828">
          <cell r="I4828">
            <v>42083</v>
          </cell>
          <cell r="O4828">
            <v>2.0535714256822049</v>
          </cell>
        </row>
        <row r="4829">
          <cell r="I4829">
            <v>42084</v>
          </cell>
          <cell r="O4829">
            <v>2.3647186113916296</v>
          </cell>
        </row>
        <row r="4830">
          <cell r="I4830">
            <v>42085</v>
          </cell>
          <cell r="O4830">
            <v>1.8046536771146648</v>
          </cell>
        </row>
        <row r="4831">
          <cell r="I4831">
            <v>42086</v>
          </cell>
          <cell r="O4831">
            <v>2.2402597371078596</v>
          </cell>
        </row>
        <row r="4832">
          <cell r="I4832">
            <v>42087</v>
          </cell>
          <cell r="O4832">
            <v>2.6136363599591697</v>
          </cell>
        </row>
        <row r="4833">
          <cell r="I4833">
            <v>42088</v>
          </cell>
          <cell r="O4833">
            <v>2.3647186113916296</v>
          </cell>
        </row>
        <row r="4834">
          <cell r="I4834">
            <v>42089</v>
          </cell>
          <cell r="O4834">
            <v>2.1158008628240896</v>
          </cell>
        </row>
        <row r="4835">
          <cell r="I4835">
            <v>42090</v>
          </cell>
          <cell r="O4835">
            <v>1.9913419885403199</v>
          </cell>
        </row>
        <row r="4836">
          <cell r="I4836">
            <v>42091</v>
          </cell>
          <cell r="O4836">
            <v>1.7424242399727798</v>
          </cell>
        </row>
        <row r="4837">
          <cell r="I4837">
            <v>42092</v>
          </cell>
          <cell r="O4837">
            <v>1.5557359285471248</v>
          </cell>
        </row>
        <row r="4838">
          <cell r="I4838">
            <v>42093</v>
          </cell>
          <cell r="O4838">
            <v>1.4312770542633548</v>
          </cell>
        </row>
        <row r="4839">
          <cell r="I4839">
            <v>42094</v>
          </cell>
          <cell r="O4839">
            <v>1.4312770542633548</v>
          </cell>
        </row>
        <row r="4840">
          <cell r="I4840">
            <v>42095</v>
          </cell>
          <cell r="O4840">
            <v>1.3068181799795848</v>
          </cell>
        </row>
        <row r="4841">
          <cell r="I4841">
            <v>42096</v>
          </cell>
          <cell r="O4841">
            <v>1.1823593056958148</v>
          </cell>
        </row>
        <row r="4842">
          <cell r="I4842">
            <v>42097</v>
          </cell>
          <cell r="O4842">
            <v>1.1201298685539298</v>
          </cell>
        </row>
        <row r="4843">
          <cell r="I4843">
            <v>42098</v>
          </cell>
          <cell r="O4843">
            <v>1.1201298685539298</v>
          </cell>
        </row>
        <row r="4844">
          <cell r="I4844">
            <v>42099</v>
          </cell>
          <cell r="O4844">
            <v>1.0579004314120448</v>
          </cell>
        </row>
        <row r="4845">
          <cell r="I4845">
            <v>42100</v>
          </cell>
          <cell r="O4845">
            <v>1.0579004314120448</v>
          </cell>
        </row>
        <row r="4846">
          <cell r="I4846">
            <v>42101</v>
          </cell>
          <cell r="O4846">
            <v>0.99567099427015993</v>
          </cell>
        </row>
        <row r="4847">
          <cell r="I4847">
            <v>42102</v>
          </cell>
          <cell r="O4847">
            <v>1.1823593056958148</v>
          </cell>
        </row>
        <row r="4848">
          <cell r="I4848">
            <v>42103</v>
          </cell>
          <cell r="O4848">
            <v>1.5557359285471248</v>
          </cell>
        </row>
        <row r="4849">
          <cell r="I4849">
            <v>42104</v>
          </cell>
          <cell r="O4849">
            <v>1.1823593056958148</v>
          </cell>
        </row>
        <row r="4850">
          <cell r="I4850">
            <v>42105</v>
          </cell>
          <cell r="O4850">
            <v>1.4312770542633548</v>
          </cell>
        </row>
        <row r="4851">
          <cell r="I4851">
            <v>42106</v>
          </cell>
          <cell r="O4851">
            <v>1.1201298685539298</v>
          </cell>
        </row>
        <row r="4852">
          <cell r="I4852">
            <v>42107</v>
          </cell>
          <cell r="O4852">
            <v>1.3068181799795848</v>
          </cell>
        </row>
        <row r="4853">
          <cell r="I4853">
            <v>42108</v>
          </cell>
          <cell r="O4853">
            <v>1.6801948028308948</v>
          </cell>
        </row>
        <row r="4854">
          <cell r="I4854">
            <v>42109</v>
          </cell>
          <cell r="O4854">
            <v>1.3690476171214698</v>
          </cell>
        </row>
        <row r="4855">
          <cell r="I4855">
            <v>42110</v>
          </cell>
          <cell r="O4855">
            <v>1.3068181799795848</v>
          </cell>
        </row>
        <row r="4856">
          <cell r="I4856">
            <v>42111</v>
          </cell>
          <cell r="O4856">
            <v>1.2445887428376998</v>
          </cell>
        </row>
        <row r="4857">
          <cell r="I4857">
            <v>42112</v>
          </cell>
          <cell r="O4857">
            <v>1.1201298685539298</v>
          </cell>
        </row>
        <row r="4858">
          <cell r="I4858">
            <v>42113</v>
          </cell>
          <cell r="O4858">
            <v>1.0579004314120448</v>
          </cell>
        </row>
        <row r="4859">
          <cell r="I4859">
            <v>42114</v>
          </cell>
          <cell r="O4859">
            <v>0.99567099427015993</v>
          </cell>
        </row>
        <row r="4860">
          <cell r="I4860">
            <v>42115</v>
          </cell>
          <cell r="O4860">
            <v>0.87121211998638992</v>
          </cell>
        </row>
        <row r="4861">
          <cell r="I4861">
            <v>42116</v>
          </cell>
          <cell r="O4861">
            <v>0.80898268284450492</v>
          </cell>
        </row>
        <row r="4862">
          <cell r="I4862">
            <v>42117</v>
          </cell>
          <cell r="O4862">
            <v>0.74675324570261992</v>
          </cell>
        </row>
        <row r="4863">
          <cell r="I4863">
            <v>42118</v>
          </cell>
          <cell r="O4863">
            <v>0.93344155712827492</v>
          </cell>
        </row>
        <row r="4864">
          <cell r="I4864">
            <v>42119</v>
          </cell>
          <cell r="O4864">
            <v>0.87121211998638992</v>
          </cell>
        </row>
        <row r="4865">
          <cell r="I4865">
            <v>42120</v>
          </cell>
          <cell r="O4865">
            <v>0.74675324570261992</v>
          </cell>
        </row>
        <row r="4866">
          <cell r="I4866">
            <v>42121</v>
          </cell>
          <cell r="O4866">
            <v>0.74675324570261992</v>
          </cell>
        </row>
        <row r="4867">
          <cell r="I4867">
            <v>42122</v>
          </cell>
          <cell r="O4867">
            <v>0.68452380856073491</v>
          </cell>
        </row>
        <row r="4868">
          <cell r="I4868">
            <v>42123</v>
          </cell>
          <cell r="O4868">
            <v>0.68452380856073491</v>
          </cell>
        </row>
        <row r="4869">
          <cell r="I4869">
            <v>42124</v>
          </cell>
          <cell r="O4869">
            <v>0.59117965284790741</v>
          </cell>
        </row>
        <row r="4870">
          <cell r="I4870">
            <v>42125</v>
          </cell>
          <cell r="O4870">
            <v>0.56628787799115343</v>
          </cell>
        </row>
        <row r="4871">
          <cell r="I4871">
            <v>42126</v>
          </cell>
          <cell r="O4871">
            <v>0.52895021570602241</v>
          </cell>
        </row>
        <row r="4872">
          <cell r="I4872">
            <v>42127</v>
          </cell>
          <cell r="O4872">
            <v>0.51650432827764547</v>
          </cell>
        </row>
        <row r="4873">
          <cell r="I4873">
            <v>42128</v>
          </cell>
          <cell r="O4873">
            <v>0.51028138456345695</v>
          </cell>
        </row>
        <row r="4874">
          <cell r="I4874">
            <v>42129</v>
          </cell>
          <cell r="O4874">
            <v>0.49783549713507996</v>
          </cell>
        </row>
        <row r="4875">
          <cell r="I4875">
            <v>42130</v>
          </cell>
          <cell r="O4875">
            <v>0.47916666599251445</v>
          </cell>
        </row>
        <row r="4876">
          <cell r="I4876">
            <v>42131</v>
          </cell>
          <cell r="O4876">
            <v>0.46672077856413746</v>
          </cell>
        </row>
        <row r="4877">
          <cell r="I4877">
            <v>42132</v>
          </cell>
          <cell r="O4877">
            <v>0.43560605999319496</v>
          </cell>
        </row>
        <row r="4878">
          <cell r="I4878">
            <v>42133</v>
          </cell>
          <cell r="O4878">
            <v>0.41071428513644093</v>
          </cell>
        </row>
        <row r="4879">
          <cell r="I4879">
            <v>42134</v>
          </cell>
          <cell r="O4879">
            <v>0.39826839770806399</v>
          </cell>
        </row>
        <row r="4880">
          <cell r="I4880">
            <v>42135</v>
          </cell>
          <cell r="O4880">
            <v>0.46672077856413746</v>
          </cell>
        </row>
        <row r="4881">
          <cell r="I4881">
            <v>42136</v>
          </cell>
          <cell r="O4881">
            <v>0.99567099427015993</v>
          </cell>
        </row>
        <row r="4882">
          <cell r="I4882">
            <v>42137</v>
          </cell>
          <cell r="O4882">
            <v>0.74675324570261992</v>
          </cell>
        </row>
        <row r="4883">
          <cell r="I4883">
            <v>42138</v>
          </cell>
          <cell r="O4883">
            <v>0.522727271991834</v>
          </cell>
        </row>
        <row r="4884">
          <cell r="I4884">
            <v>42139</v>
          </cell>
          <cell r="O4884">
            <v>0.46049783484994899</v>
          </cell>
        </row>
        <row r="4885">
          <cell r="I4885">
            <v>42140</v>
          </cell>
          <cell r="O4885">
            <v>0.44182900370738343</v>
          </cell>
        </row>
        <row r="4886">
          <cell r="I4886">
            <v>42141</v>
          </cell>
          <cell r="O4886">
            <v>0.42316017256481797</v>
          </cell>
        </row>
        <row r="4887">
          <cell r="I4887">
            <v>42142</v>
          </cell>
          <cell r="O4887">
            <v>0.49783549713507996</v>
          </cell>
        </row>
        <row r="4888">
          <cell r="I4888">
            <v>42143</v>
          </cell>
          <cell r="O4888">
            <v>0.54761904684858798</v>
          </cell>
        </row>
        <row r="4889">
          <cell r="I4889">
            <v>42144</v>
          </cell>
          <cell r="O4889">
            <v>0.42316017256481797</v>
          </cell>
        </row>
        <row r="4890">
          <cell r="I4890">
            <v>42145</v>
          </cell>
          <cell r="O4890">
            <v>0.38582251027968695</v>
          </cell>
        </row>
        <row r="4891">
          <cell r="I4891">
            <v>42146</v>
          </cell>
          <cell r="O4891">
            <v>0.45427489113576042</v>
          </cell>
        </row>
        <row r="4892">
          <cell r="I4892">
            <v>42147</v>
          </cell>
          <cell r="O4892">
            <v>0.44182900370738343</v>
          </cell>
        </row>
        <row r="4893">
          <cell r="I4893">
            <v>42148</v>
          </cell>
          <cell r="O4893">
            <v>0.38582251027968695</v>
          </cell>
        </row>
        <row r="4894">
          <cell r="I4894">
            <v>42149</v>
          </cell>
          <cell r="O4894">
            <v>0.36715367913712149</v>
          </cell>
        </row>
        <row r="4895">
          <cell r="I4895">
            <v>42150</v>
          </cell>
          <cell r="O4895">
            <v>0.34226190428036746</v>
          </cell>
        </row>
        <row r="4896">
          <cell r="I4896">
            <v>42151</v>
          </cell>
          <cell r="O4896">
            <v>0.323593073137802</v>
          </cell>
        </row>
        <row r="4897">
          <cell r="I4897">
            <v>42152</v>
          </cell>
          <cell r="O4897">
            <v>0.31114718570942496</v>
          </cell>
        </row>
        <row r="4898">
          <cell r="I4898">
            <v>42153</v>
          </cell>
          <cell r="O4898">
            <v>0.2924783545668595</v>
          </cell>
        </row>
        <row r="4899">
          <cell r="I4899">
            <v>42154</v>
          </cell>
          <cell r="O4899">
            <v>0.31114718570942496</v>
          </cell>
        </row>
        <row r="4900">
          <cell r="I4900">
            <v>42155</v>
          </cell>
          <cell r="O4900">
            <v>0.27380952342429399</v>
          </cell>
        </row>
        <row r="4901">
          <cell r="I4901">
            <v>42156</v>
          </cell>
          <cell r="O4901">
            <v>0.33603896056617899</v>
          </cell>
        </row>
        <row r="4902">
          <cell r="I4902">
            <v>42157</v>
          </cell>
          <cell r="O4902">
            <v>0.42316017256481797</v>
          </cell>
        </row>
        <row r="4903">
          <cell r="I4903">
            <v>42158</v>
          </cell>
          <cell r="O4903">
            <v>0.40449134142225246</v>
          </cell>
        </row>
        <row r="4904">
          <cell r="I4904">
            <v>42159</v>
          </cell>
          <cell r="O4904">
            <v>0.36715367913712149</v>
          </cell>
        </row>
        <row r="4905">
          <cell r="I4905">
            <v>42160</v>
          </cell>
          <cell r="O4905">
            <v>0.31737012942361342</v>
          </cell>
        </row>
        <row r="4906">
          <cell r="I4906">
            <v>42161</v>
          </cell>
          <cell r="O4906">
            <v>0.28625541085267092</v>
          </cell>
        </row>
        <row r="4907">
          <cell r="I4907">
            <v>42162</v>
          </cell>
          <cell r="O4907">
            <v>0.261363635995917</v>
          </cell>
        </row>
        <row r="4908">
          <cell r="I4908">
            <v>42163</v>
          </cell>
          <cell r="O4908">
            <v>0.23647186113916296</v>
          </cell>
        </row>
        <row r="4909">
          <cell r="I4909">
            <v>42164</v>
          </cell>
          <cell r="O4909">
            <v>0.21780302999659748</v>
          </cell>
        </row>
        <row r="4910">
          <cell r="I4910">
            <v>42165</v>
          </cell>
          <cell r="O4910">
            <v>0.21158008628240899</v>
          </cell>
        </row>
        <row r="4911">
          <cell r="I4911">
            <v>42166</v>
          </cell>
          <cell r="O4911">
            <v>0.20535714256822046</v>
          </cell>
        </row>
        <row r="4912">
          <cell r="I4912">
            <v>42167</v>
          </cell>
          <cell r="O4912">
            <v>0.21158008628240899</v>
          </cell>
        </row>
        <row r="4913">
          <cell r="I4913">
            <v>42168</v>
          </cell>
          <cell r="O4913">
            <v>0.21158008628240899</v>
          </cell>
        </row>
        <row r="4914">
          <cell r="I4914">
            <v>42169</v>
          </cell>
          <cell r="O4914">
            <v>0.21158008628240899</v>
          </cell>
        </row>
        <row r="4915">
          <cell r="I4915">
            <v>42170</v>
          </cell>
          <cell r="O4915">
            <v>0.18668831142565498</v>
          </cell>
        </row>
        <row r="4916">
          <cell r="I4916">
            <v>42171</v>
          </cell>
          <cell r="O4916">
            <v>0.20535714256822046</v>
          </cell>
        </row>
        <row r="4917">
          <cell r="I4917">
            <v>42172</v>
          </cell>
          <cell r="O4917">
            <v>0.21780302999659748</v>
          </cell>
        </row>
        <row r="4918">
          <cell r="I4918">
            <v>42173</v>
          </cell>
          <cell r="O4918">
            <v>0.18046536771146648</v>
          </cell>
        </row>
        <row r="4919">
          <cell r="I4919">
            <v>42174</v>
          </cell>
          <cell r="O4919">
            <v>0.21780302999659748</v>
          </cell>
        </row>
        <row r="4920">
          <cell r="I4920">
            <v>42175</v>
          </cell>
          <cell r="O4920">
            <v>0.17424242399727796</v>
          </cell>
        </row>
        <row r="4921">
          <cell r="I4921">
            <v>42176</v>
          </cell>
          <cell r="O4921">
            <v>0.18046536771146648</v>
          </cell>
        </row>
        <row r="4922">
          <cell r="I4922">
            <v>42177</v>
          </cell>
          <cell r="O4922">
            <v>0.1680194802830895</v>
          </cell>
        </row>
        <row r="4923">
          <cell r="I4923">
            <v>42178</v>
          </cell>
          <cell r="O4923">
            <v>0.1680194802830895</v>
          </cell>
        </row>
        <row r="4924">
          <cell r="I4924">
            <v>42179</v>
          </cell>
          <cell r="O4924">
            <v>0.17424242399727796</v>
          </cell>
        </row>
        <row r="4925">
          <cell r="I4925">
            <v>42180</v>
          </cell>
          <cell r="O4925">
            <v>0.15557359285471248</v>
          </cell>
        </row>
        <row r="4926">
          <cell r="I4926">
            <v>42181</v>
          </cell>
          <cell r="O4926">
            <v>0.15557359285471248</v>
          </cell>
        </row>
        <row r="4927">
          <cell r="I4927">
            <v>42182</v>
          </cell>
          <cell r="O4927">
            <v>0.14312770542633546</v>
          </cell>
        </row>
        <row r="4928">
          <cell r="I4928">
            <v>42183</v>
          </cell>
          <cell r="O4928">
            <v>0.161796536568901</v>
          </cell>
        </row>
        <row r="4929">
          <cell r="I4929">
            <v>42184</v>
          </cell>
          <cell r="O4929">
            <v>0.161796536568901</v>
          </cell>
        </row>
        <row r="4930">
          <cell r="I4930">
            <v>42185</v>
          </cell>
          <cell r="O4930">
            <v>0.14312770542633546</v>
          </cell>
        </row>
        <row r="4931">
          <cell r="I4931">
            <v>42186</v>
          </cell>
          <cell r="O4931">
            <v>0.13690476171214699</v>
          </cell>
        </row>
        <row r="4932">
          <cell r="I4932">
            <v>42187</v>
          </cell>
          <cell r="O4932">
            <v>0.13690476171214699</v>
          </cell>
        </row>
        <row r="4933">
          <cell r="I4933">
            <v>42188</v>
          </cell>
          <cell r="O4933">
            <v>0.11823593056958148</v>
          </cell>
        </row>
        <row r="4934">
          <cell r="I4934">
            <v>42189</v>
          </cell>
          <cell r="O4934">
            <v>0.11823593056958148</v>
          </cell>
        </row>
        <row r="4935">
          <cell r="I4935">
            <v>42190</v>
          </cell>
          <cell r="O4935">
            <v>0.11823593056958148</v>
          </cell>
        </row>
        <row r="4936">
          <cell r="I4936">
            <v>42191</v>
          </cell>
          <cell r="O4936">
            <v>0.10579004314120449</v>
          </cell>
        </row>
        <row r="4937">
          <cell r="I4937">
            <v>42192</v>
          </cell>
          <cell r="O4937">
            <v>0.11823593056958148</v>
          </cell>
        </row>
        <row r="4938">
          <cell r="I4938">
            <v>42193</v>
          </cell>
          <cell r="O4938">
            <v>0.12445887428376999</v>
          </cell>
        </row>
        <row r="4939">
          <cell r="I4939">
            <v>42194</v>
          </cell>
          <cell r="O4939">
            <v>0.11201298685539299</v>
          </cell>
        </row>
        <row r="4940">
          <cell r="I4940">
            <v>42195</v>
          </cell>
          <cell r="O4940">
            <v>0.10579004314120449</v>
          </cell>
        </row>
        <row r="4941">
          <cell r="I4941">
            <v>42196</v>
          </cell>
          <cell r="O4941">
            <v>0.11201298685539299</v>
          </cell>
        </row>
        <row r="4942">
          <cell r="I4942">
            <v>42197</v>
          </cell>
          <cell r="O4942">
            <v>0.12445887428376999</v>
          </cell>
        </row>
        <row r="4943">
          <cell r="I4943">
            <v>42198</v>
          </cell>
          <cell r="O4943">
            <v>0.1306818179979585</v>
          </cell>
        </row>
        <row r="4944">
          <cell r="I4944">
            <v>42199</v>
          </cell>
          <cell r="O4944">
            <v>0.11823593056958148</v>
          </cell>
        </row>
        <row r="4945">
          <cell r="I4945">
            <v>42200</v>
          </cell>
          <cell r="O4945">
            <v>0.12445887428376999</v>
          </cell>
        </row>
        <row r="4946">
          <cell r="I4946">
            <v>42201</v>
          </cell>
          <cell r="O4946">
            <v>0.11823593056958148</v>
          </cell>
        </row>
        <row r="4947">
          <cell r="I4947">
            <v>42202</v>
          </cell>
          <cell r="O4947">
            <v>0.10579004314120449</v>
          </cell>
        </row>
        <row r="4948">
          <cell r="I4948">
            <v>42203</v>
          </cell>
          <cell r="O4948">
            <v>0.11201298685539299</v>
          </cell>
        </row>
        <row r="4949">
          <cell r="I4949">
            <v>42204</v>
          </cell>
          <cell r="O4949">
            <v>0.11823593056958148</v>
          </cell>
        </row>
        <row r="4950">
          <cell r="I4950">
            <v>42205</v>
          </cell>
          <cell r="O4950">
            <v>9.9567099427015998E-2</v>
          </cell>
        </row>
        <row r="4951">
          <cell r="I4951">
            <v>42206</v>
          </cell>
          <cell r="O4951">
            <v>0.11201298685539299</v>
          </cell>
        </row>
        <row r="4952">
          <cell r="I4952">
            <v>42207</v>
          </cell>
          <cell r="O4952">
            <v>0.11201298685539299</v>
          </cell>
        </row>
        <row r="4953">
          <cell r="I4953">
            <v>42208</v>
          </cell>
          <cell r="O4953">
            <v>0.11201298685539299</v>
          </cell>
        </row>
        <row r="4954">
          <cell r="I4954">
            <v>42209</v>
          </cell>
          <cell r="O4954">
            <v>0.11823593056958148</v>
          </cell>
        </row>
        <row r="4955">
          <cell r="I4955">
            <v>42210</v>
          </cell>
          <cell r="O4955">
            <v>0.14935064914052398</v>
          </cell>
        </row>
        <row r="4956">
          <cell r="I4956">
            <v>42211</v>
          </cell>
          <cell r="O4956">
            <v>0.14935064914052398</v>
          </cell>
        </row>
        <row r="4957">
          <cell r="I4957">
            <v>42212</v>
          </cell>
          <cell r="O4957">
            <v>0.1306818179979585</v>
          </cell>
        </row>
        <row r="4958">
          <cell r="I4958">
            <v>42213</v>
          </cell>
          <cell r="O4958">
            <v>0.11201298685539299</v>
          </cell>
        </row>
        <row r="4959">
          <cell r="I4959">
            <v>42214</v>
          </cell>
          <cell r="O4959">
            <v>0.10579004314120449</v>
          </cell>
        </row>
        <row r="4960">
          <cell r="I4960">
            <v>42215</v>
          </cell>
          <cell r="O4960">
            <v>9.9567099427015998E-2</v>
          </cell>
        </row>
        <row r="4961">
          <cell r="I4961">
            <v>42216</v>
          </cell>
          <cell r="O4961">
            <v>9.334415571282749E-2</v>
          </cell>
        </row>
        <row r="4962">
          <cell r="I4962">
            <v>42217</v>
          </cell>
          <cell r="O4962">
            <v>8.7121211998638981E-2</v>
          </cell>
        </row>
        <row r="4963">
          <cell r="I4963">
            <v>42218</v>
          </cell>
          <cell r="O4963">
            <v>9.334415571282749E-2</v>
          </cell>
        </row>
        <row r="4964">
          <cell r="I4964">
            <v>42219</v>
          </cell>
          <cell r="O4964">
            <v>0.11201298685539299</v>
          </cell>
        </row>
        <row r="4965">
          <cell r="I4965">
            <v>42220</v>
          </cell>
          <cell r="O4965">
            <v>0.11201298685539299</v>
          </cell>
        </row>
        <row r="4966">
          <cell r="I4966">
            <v>42221</v>
          </cell>
          <cell r="O4966">
            <v>0.10579004314120449</v>
          </cell>
        </row>
        <row r="4967">
          <cell r="I4967">
            <v>42222</v>
          </cell>
          <cell r="O4967">
            <v>9.334415571282749E-2</v>
          </cell>
        </row>
        <row r="4968">
          <cell r="I4968">
            <v>42223</v>
          </cell>
          <cell r="O4968">
            <v>9.9567099427015998E-2</v>
          </cell>
        </row>
        <row r="4969">
          <cell r="I4969">
            <v>42224</v>
          </cell>
          <cell r="O4969">
            <v>0.10579004314120449</v>
          </cell>
        </row>
        <row r="4970">
          <cell r="I4970">
            <v>42225</v>
          </cell>
          <cell r="O4970">
            <v>0.11823593056958148</v>
          </cell>
        </row>
        <row r="4971">
          <cell r="I4971">
            <v>42226</v>
          </cell>
          <cell r="O4971">
            <v>0.11201298685539299</v>
          </cell>
        </row>
        <row r="4972">
          <cell r="I4972">
            <v>42227</v>
          </cell>
          <cell r="O4972">
            <v>0.11201298685539299</v>
          </cell>
        </row>
        <row r="4973">
          <cell r="I4973">
            <v>42228</v>
          </cell>
          <cell r="O4973">
            <v>0.12445887428376999</v>
          </cell>
        </row>
        <row r="4974">
          <cell r="I4974">
            <v>42229</v>
          </cell>
          <cell r="O4974">
            <v>0.10579004314120449</v>
          </cell>
        </row>
        <row r="4975">
          <cell r="I4975">
            <v>42230</v>
          </cell>
          <cell r="O4975">
            <v>0.14312770542633546</v>
          </cell>
        </row>
        <row r="4976">
          <cell r="I4976">
            <v>42231</v>
          </cell>
          <cell r="O4976">
            <v>0.15557359285471248</v>
          </cell>
        </row>
        <row r="4977">
          <cell r="I4977">
            <v>42232</v>
          </cell>
          <cell r="O4977">
            <v>0.1306818179979585</v>
          </cell>
        </row>
        <row r="4978">
          <cell r="I4978">
            <v>42233</v>
          </cell>
          <cell r="O4978">
            <v>0.11823593056958148</v>
          </cell>
        </row>
        <row r="4979">
          <cell r="I4979">
            <v>42234</v>
          </cell>
          <cell r="O4979">
            <v>0.11201298685539299</v>
          </cell>
        </row>
        <row r="4980">
          <cell r="I4980">
            <v>42235</v>
          </cell>
          <cell r="O4980">
            <v>0.10579004314120449</v>
          </cell>
        </row>
        <row r="4981">
          <cell r="I4981">
            <v>42236</v>
          </cell>
          <cell r="O4981">
            <v>0.10579004314120449</v>
          </cell>
        </row>
        <row r="4982">
          <cell r="I4982">
            <v>42237</v>
          </cell>
          <cell r="O4982">
            <v>0.11201298685539299</v>
          </cell>
        </row>
        <row r="4983">
          <cell r="I4983">
            <v>42238</v>
          </cell>
          <cell r="O4983">
            <v>0.10579004314120449</v>
          </cell>
        </row>
        <row r="4984">
          <cell r="I4984">
            <v>42239</v>
          </cell>
          <cell r="O4984">
            <v>0.11823593056958148</v>
          </cell>
        </row>
        <row r="4985">
          <cell r="I4985">
            <v>42240</v>
          </cell>
          <cell r="O4985">
            <v>0.11201298685539299</v>
          </cell>
        </row>
        <row r="4986">
          <cell r="I4986">
            <v>42241</v>
          </cell>
          <cell r="O4986">
            <v>0.10579004314120449</v>
          </cell>
        </row>
        <row r="4987">
          <cell r="I4987">
            <v>42242</v>
          </cell>
          <cell r="O4987">
            <v>0.11201298685539299</v>
          </cell>
        </row>
        <row r="4988">
          <cell r="I4988">
            <v>42243</v>
          </cell>
          <cell r="O4988">
            <v>0.11201298685539299</v>
          </cell>
        </row>
        <row r="4989">
          <cell r="I4989">
            <v>42244</v>
          </cell>
          <cell r="O4989">
            <v>0.11201298685539299</v>
          </cell>
        </row>
        <row r="4990">
          <cell r="I4990">
            <v>42245</v>
          </cell>
          <cell r="O4990">
            <v>0.29870129828104797</v>
          </cell>
        </row>
        <row r="4991">
          <cell r="I4991">
            <v>42246</v>
          </cell>
          <cell r="O4991">
            <v>0.68452380856073491</v>
          </cell>
        </row>
        <row r="4992">
          <cell r="I4992">
            <v>42247</v>
          </cell>
          <cell r="O4992">
            <v>0.18668831142565498</v>
          </cell>
        </row>
        <row r="4993">
          <cell r="I4993">
            <v>42248</v>
          </cell>
          <cell r="O4993">
            <v>0.11823593056958148</v>
          </cell>
        </row>
        <row r="4994">
          <cell r="I4994">
            <v>42249</v>
          </cell>
          <cell r="O4994">
            <v>0.11201298685539299</v>
          </cell>
        </row>
        <row r="4995">
          <cell r="I4995">
            <v>42250</v>
          </cell>
          <cell r="O4995">
            <v>0.10579004314120449</v>
          </cell>
        </row>
        <row r="4996">
          <cell r="I4996">
            <v>42251</v>
          </cell>
          <cell r="O4996">
            <v>0.11201298685539299</v>
          </cell>
        </row>
        <row r="4997">
          <cell r="I4997">
            <v>42252</v>
          </cell>
          <cell r="O4997">
            <v>0.10579004314120449</v>
          </cell>
        </row>
        <row r="4998">
          <cell r="I4998">
            <v>42253</v>
          </cell>
          <cell r="O4998">
            <v>0.11201298685539299</v>
          </cell>
        </row>
        <row r="4999">
          <cell r="I4999">
            <v>42254</v>
          </cell>
          <cell r="O4999">
            <v>0.12445887428376999</v>
          </cell>
        </row>
        <row r="5000">
          <cell r="I5000">
            <v>42255</v>
          </cell>
          <cell r="O5000">
            <v>0.11823593056958148</v>
          </cell>
        </row>
        <row r="5001">
          <cell r="I5001">
            <v>42256</v>
          </cell>
          <cell r="O5001">
            <v>0.11823593056958148</v>
          </cell>
        </row>
        <row r="5002">
          <cell r="I5002">
            <v>42257</v>
          </cell>
          <cell r="O5002">
            <v>0.10579004314120449</v>
          </cell>
        </row>
        <row r="5003">
          <cell r="I5003">
            <v>42258</v>
          </cell>
          <cell r="O5003">
            <v>0.11201298685539299</v>
          </cell>
        </row>
        <row r="5004">
          <cell r="I5004">
            <v>42259</v>
          </cell>
          <cell r="O5004">
            <v>0.10579004314120449</v>
          </cell>
        </row>
        <row r="5005">
          <cell r="I5005">
            <v>42260</v>
          </cell>
          <cell r="O5005">
            <v>0.10579004314120449</v>
          </cell>
        </row>
        <row r="5006">
          <cell r="I5006">
            <v>42261</v>
          </cell>
          <cell r="O5006">
            <v>0.11823593056958148</v>
          </cell>
        </row>
        <row r="5007">
          <cell r="I5007">
            <v>42262</v>
          </cell>
          <cell r="O5007">
            <v>0.12445887428376999</v>
          </cell>
        </row>
        <row r="5008">
          <cell r="I5008">
            <v>42263</v>
          </cell>
          <cell r="O5008">
            <v>0.12445887428376999</v>
          </cell>
        </row>
        <row r="5009">
          <cell r="I5009">
            <v>42264</v>
          </cell>
          <cell r="O5009">
            <v>0.39204545399387547</v>
          </cell>
        </row>
        <row r="5010">
          <cell r="I5010">
            <v>42265</v>
          </cell>
          <cell r="O5010">
            <v>0.18668831142565498</v>
          </cell>
        </row>
        <row r="5011">
          <cell r="I5011">
            <v>42266</v>
          </cell>
          <cell r="O5011">
            <v>0.1306818179979585</v>
          </cell>
        </row>
        <row r="5012">
          <cell r="I5012">
            <v>42267</v>
          </cell>
          <cell r="O5012">
            <v>0.11201298685539299</v>
          </cell>
        </row>
        <row r="5013">
          <cell r="I5013">
            <v>42268</v>
          </cell>
          <cell r="O5013">
            <v>0.11201298685539299</v>
          </cell>
        </row>
        <row r="5014">
          <cell r="I5014">
            <v>42269</v>
          </cell>
          <cell r="O5014">
            <v>0.11201298685539299</v>
          </cell>
        </row>
        <row r="5015">
          <cell r="I5015">
            <v>42270</v>
          </cell>
          <cell r="O5015">
            <v>0.10579004314120449</v>
          </cell>
        </row>
        <row r="5016">
          <cell r="I5016">
            <v>42271</v>
          </cell>
          <cell r="O5016">
            <v>9.9567099427015998E-2</v>
          </cell>
        </row>
        <row r="5017">
          <cell r="I5017">
            <v>42272</v>
          </cell>
          <cell r="O5017">
            <v>0.20535714256822046</v>
          </cell>
        </row>
        <row r="5018">
          <cell r="I5018">
            <v>42273</v>
          </cell>
          <cell r="O5018">
            <v>0.15557359285471248</v>
          </cell>
        </row>
        <row r="5019">
          <cell r="I5019">
            <v>42274</v>
          </cell>
          <cell r="O5019">
            <v>0.11201298685539299</v>
          </cell>
        </row>
        <row r="5020">
          <cell r="I5020">
            <v>42275</v>
          </cell>
          <cell r="O5020">
            <v>9.9567099427015998E-2</v>
          </cell>
        </row>
        <row r="5021">
          <cell r="I5021">
            <v>42276</v>
          </cell>
          <cell r="O5021">
            <v>9.9567099427015998E-2</v>
          </cell>
        </row>
        <row r="5022">
          <cell r="I5022">
            <v>42277</v>
          </cell>
          <cell r="O5022">
            <v>9.9567099427015998E-2</v>
          </cell>
        </row>
        <row r="5023">
          <cell r="I5023">
            <v>42278</v>
          </cell>
          <cell r="O5023">
            <v>9.9567099427015998E-2</v>
          </cell>
        </row>
        <row r="5024">
          <cell r="I5024">
            <v>42279</v>
          </cell>
          <cell r="O5024">
            <v>9.334415571282749E-2</v>
          </cell>
        </row>
        <row r="5025">
          <cell r="I5025">
            <v>42280</v>
          </cell>
          <cell r="O5025">
            <v>9.9567099427015998E-2</v>
          </cell>
        </row>
        <row r="5026">
          <cell r="I5026">
            <v>42281</v>
          </cell>
          <cell r="O5026">
            <v>9.9567099427015998E-2</v>
          </cell>
        </row>
        <row r="5027">
          <cell r="I5027">
            <v>42282</v>
          </cell>
          <cell r="O5027">
            <v>9.9567099427015998E-2</v>
          </cell>
        </row>
        <row r="5028">
          <cell r="I5028">
            <v>42283</v>
          </cell>
          <cell r="O5028">
            <v>9.9567099427015998E-2</v>
          </cell>
        </row>
        <row r="5029">
          <cell r="I5029">
            <v>42284</v>
          </cell>
          <cell r="O5029">
            <v>0.12445887428376999</v>
          </cell>
        </row>
        <row r="5030">
          <cell r="I5030">
            <v>42285</v>
          </cell>
          <cell r="O5030">
            <v>0.1306818179979585</v>
          </cell>
        </row>
        <row r="5031">
          <cell r="I5031">
            <v>42286</v>
          </cell>
          <cell r="O5031">
            <v>0.12445887428376999</v>
          </cell>
        </row>
        <row r="5032">
          <cell r="I5032">
            <v>42287</v>
          </cell>
          <cell r="O5032">
            <v>0.39204545399387547</v>
          </cell>
        </row>
        <row r="5033">
          <cell r="I5033">
            <v>42288</v>
          </cell>
          <cell r="O5033">
            <v>0.37337662285130996</v>
          </cell>
        </row>
        <row r="5034">
          <cell r="I5034">
            <v>42289</v>
          </cell>
          <cell r="O5034">
            <v>0.12445887428376999</v>
          </cell>
        </row>
        <row r="5035">
          <cell r="I5035">
            <v>42290</v>
          </cell>
          <cell r="O5035">
            <v>9.9567099427015998E-2</v>
          </cell>
        </row>
        <row r="5036">
          <cell r="I5036">
            <v>42291</v>
          </cell>
          <cell r="O5036">
            <v>0.10579004314120449</v>
          </cell>
        </row>
        <row r="5037">
          <cell r="I5037">
            <v>42292</v>
          </cell>
          <cell r="O5037">
            <v>0.11201298685539299</v>
          </cell>
        </row>
        <row r="5038">
          <cell r="I5038">
            <v>42293</v>
          </cell>
          <cell r="O5038">
            <v>0.11823593056958148</v>
          </cell>
        </row>
        <row r="5039">
          <cell r="I5039">
            <v>42294</v>
          </cell>
          <cell r="O5039">
            <v>0.13690476171214699</v>
          </cell>
        </row>
        <row r="5040">
          <cell r="I5040">
            <v>42295</v>
          </cell>
          <cell r="O5040">
            <v>0.25514069228172848</v>
          </cell>
        </row>
        <row r="5041">
          <cell r="I5041">
            <v>42296</v>
          </cell>
          <cell r="O5041">
            <v>0.18046536771146648</v>
          </cell>
        </row>
        <row r="5042">
          <cell r="I5042">
            <v>42297</v>
          </cell>
          <cell r="O5042">
            <v>0.1680194802830895</v>
          </cell>
        </row>
        <row r="5043">
          <cell r="I5043">
            <v>42298</v>
          </cell>
          <cell r="O5043">
            <v>0.14935064914052398</v>
          </cell>
        </row>
        <row r="5044">
          <cell r="I5044">
            <v>42299</v>
          </cell>
          <cell r="O5044">
            <v>0.13690476171214699</v>
          </cell>
        </row>
        <row r="5045">
          <cell r="I5045">
            <v>42300</v>
          </cell>
          <cell r="O5045">
            <v>0.13690476171214699</v>
          </cell>
        </row>
        <row r="5046">
          <cell r="I5046">
            <v>42301</v>
          </cell>
          <cell r="O5046">
            <v>0.1306818179979585</v>
          </cell>
        </row>
        <row r="5047">
          <cell r="I5047">
            <v>42302</v>
          </cell>
          <cell r="O5047">
            <v>0.93344155712827492</v>
          </cell>
        </row>
        <row r="5048">
          <cell r="I5048">
            <v>42303</v>
          </cell>
          <cell r="O5048">
            <v>0.74675324570261992</v>
          </cell>
        </row>
        <row r="5049">
          <cell r="I5049">
            <v>42304</v>
          </cell>
          <cell r="O5049">
            <v>0.28003246713848245</v>
          </cell>
        </row>
        <row r="5050">
          <cell r="I5050">
            <v>42305</v>
          </cell>
          <cell r="O5050">
            <v>0.40449134142225246</v>
          </cell>
        </row>
        <row r="5051">
          <cell r="I5051">
            <v>42306</v>
          </cell>
          <cell r="O5051">
            <v>0.28003246713848245</v>
          </cell>
        </row>
        <row r="5052">
          <cell r="I5052">
            <v>42307</v>
          </cell>
          <cell r="O5052">
            <v>0.44182900370738343</v>
          </cell>
        </row>
        <row r="5053">
          <cell r="I5053">
            <v>42308</v>
          </cell>
          <cell r="O5053">
            <v>3.1737012942361349</v>
          </cell>
        </row>
        <row r="5054">
          <cell r="I5054">
            <v>42309</v>
          </cell>
          <cell r="O5054">
            <v>2.6136363599591697</v>
          </cell>
        </row>
        <row r="5055">
          <cell r="I5055">
            <v>42310</v>
          </cell>
          <cell r="O5055">
            <v>1.5557359285471248</v>
          </cell>
        </row>
        <row r="5056">
          <cell r="I5056">
            <v>42311</v>
          </cell>
          <cell r="O5056">
            <v>0.62229437141884991</v>
          </cell>
        </row>
        <row r="5057">
          <cell r="I5057">
            <v>42312</v>
          </cell>
          <cell r="O5057">
            <v>0.44182900370738343</v>
          </cell>
        </row>
        <row r="5058">
          <cell r="I5058">
            <v>42313</v>
          </cell>
          <cell r="O5058">
            <v>0.3547077917087445</v>
          </cell>
        </row>
        <row r="5059">
          <cell r="I5059">
            <v>42314</v>
          </cell>
          <cell r="O5059">
            <v>0.31114718570942496</v>
          </cell>
        </row>
        <row r="5060">
          <cell r="I5060">
            <v>42315</v>
          </cell>
          <cell r="O5060">
            <v>0.80898268284450492</v>
          </cell>
        </row>
        <row r="5061">
          <cell r="I5061">
            <v>42316</v>
          </cell>
          <cell r="O5061">
            <v>0.99567099427015993</v>
          </cell>
        </row>
        <row r="5062">
          <cell r="I5062">
            <v>42317</v>
          </cell>
          <cell r="O5062">
            <v>0.6160714277046615</v>
          </cell>
        </row>
        <row r="5063">
          <cell r="I5063">
            <v>42318</v>
          </cell>
          <cell r="O5063">
            <v>0.43560605999319496</v>
          </cell>
        </row>
        <row r="5064">
          <cell r="I5064">
            <v>42319</v>
          </cell>
          <cell r="O5064">
            <v>0.51650432827764547</v>
          </cell>
        </row>
        <row r="5065">
          <cell r="I5065">
            <v>42320</v>
          </cell>
          <cell r="O5065">
            <v>0.42938311627900649</v>
          </cell>
        </row>
        <row r="5066">
          <cell r="I5066">
            <v>42321</v>
          </cell>
          <cell r="O5066">
            <v>0.46672077856413746</v>
          </cell>
        </row>
        <row r="5067">
          <cell r="I5067">
            <v>42322</v>
          </cell>
          <cell r="O5067">
            <v>0.47294372227832593</v>
          </cell>
        </row>
        <row r="5068">
          <cell r="I5068">
            <v>42323</v>
          </cell>
          <cell r="O5068">
            <v>0.93344155712827492</v>
          </cell>
        </row>
        <row r="5069">
          <cell r="I5069">
            <v>42324</v>
          </cell>
          <cell r="O5069">
            <v>0.93344155712827492</v>
          </cell>
        </row>
        <row r="5070">
          <cell r="I5070">
            <v>42325</v>
          </cell>
          <cell r="O5070">
            <v>3.4848484799455597</v>
          </cell>
        </row>
        <row r="5071">
          <cell r="I5071">
            <v>42326</v>
          </cell>
          <cell r="O5071">
            <v>2.9870129828104797</v>
          </cell>
        </row>
        <row r="5072">
          <cell r="I5072">
            <v>42327</v>
          </cell>
          <cell r="O5072">
            <v>5.1650432827764545</v>
          </cell>
        </row>
        <row r="5073">
          <cell r="I5073">
            <v>42328</v>
          </cell>
          <cell r="O5073">
            <v>2.4269480485335149</v>
          </cell>
        </row>
        <row r="5074">
          <cell r="I5074">
            <v>42329</v>
          </cell>
          <cell r="O5074">
            <v>1.8668831142565498</v>
          </cell>
        </row>
        <row r="5075">
          <cell r="I5075">
            <v>42330</v>
          </cell>
          <cell r="O5075">
            <v>1.4935064914052398</v>
          </cell>
        </row>
        <row r="5076">
          <cell r="I5076">
            <v>42331</v>
          </cell>
          <cell r="O5076">
            <v>1.2445887428376998</v>
          </cell>
        </row>
        <row r="5077">
          <cell r="I5077">
            <v>42332</v>
          </cell>
          <cell r="O5077">
            <v>2.1780302999659749</v>
          </cell>
        </row>
        <row r="5078">
          <cell r="I5078">
            <v>42333</v>
          </cell>
          <cell r="O5078">
            <v>1.4312770542633548</v>
          </cell>
        </row>
        <row r="5079">
          <cell r="I5079">
            <v>42334</v>
          </cell>
          <cell r="O5079">
            <v>1.1823593056958148</v>
          </cell>
        </row>
        <row r="5080">
          <cell r="I5080">
            <v>42335</v>
          </cell>
          <cell r="O5080">
            <v>0.99567099427015993</v>
          </cell>
        </row>
        <row r="5081">
          <cell r="I5081">
            <v>42336</v>
          </cell>
          <cell r="O5081">
            <v>0.87121211998638992</v>
          </cell>
        </row>
        <row r="5082">
          <cell r="I5082">
            <v>42337</v>
          </cell>
          <cell r="O5082">
            <v>0.74675324570261992</v>
          </cell>
        </row>
        <row r="5083">
          <cell r="I5083">
            <v>42338</v>
          </cell>
          <cell r="O5083">
            <v>0.62229437141884991</v>
          </cell>
        </row>
        <row r="5084">
          <cell r="I5084">
            <v>42339</v>
          </cell>
          <cell r="O5084">
            <v>0.74675324570261992</v>
          </cell>
        </row>
        <row r="5085">
          <cell r="I5085">
            <v>42340</v>
          </cell>
          <cell r="O5085">
            <v>2.0535714256822049</v>
          </cell>
        </row>
        <row r="5086">
          <cell r="I5086">
            <v>42341</v>
          </cell>
          <cell r="O5086">
            <v>2.9247835456685949</v>
          </cell>
        </row>
        <row r="5087">
          <cell r="I5087">
            <v>42342</v>
          </cell>
          <cell r="O5087">
            <v>3.1737012942361349</v>
          </cell>
        </row>
        <row r="5088">
          <cell r="I5088">
            <v>42343</v>
          </cell>
          <cell r="O5088">
            <v>2.8625541085267097</v>
          </cell>
        </row>
        <row r="5089">
          <cell r="I5089">
            <v>42344</v>
          </cell>
          <cell r="O5089">
            <v>3.9826839770806397</v>
          </cell>
        </row>
        <row r="5090">
          <cell r="I5090">
            <v>42345</v>
          </cell>
          <cell r="O5090">
            <v>18.357683956856071</v>
          </cell>
        </row>
        <row r="5091">
          <cell r="I5091">
            <v>42346</v>
          </cell>
          <cell r="O5091">
            <v>18.544372268281727</v>
          </cell>
        </row>
        <row r="5092">
          <cell r="I5092">
            <v>42347</v>
          </cell>
          <cell r="O5092">
            <v>20.411255382538279</v>
          </cell>
        </row>
        <row r="5093">
          <cell r="I5093">
            <v>42348</v>
          </cell>
          <cell r="O5093">
            <v>17.797619022579109</v>
          </cell>
        </row>
        <row r="5094">
          <cell r="I5094">
            <v>42349</v>
          </cell>
          <cell r="O5094">
            <v>15.059523788336168</v>
          </cell>
        </row>
        <row r="5095">
          <cell r="I5095">
            <v>42350</v>
          </cell>
          <cell r="O5095">
            <v>13.939393919782239</v>
          </cell>
        </row>
        <row r="5096">
          <cell r="I5096">
            <v>42351</v>
          </cell>
          <cell r="O5096">
            <v>14.935064914052399</v>
          </cell>
        </row>
        <row r="5097">
          <cell r="I5097">
            <v>42352</v>
          </cell>
          <cell r="O5097">
            <v>10.205627691269139</v>
          </cell>
        </row>
        <row r="5098">
          <cell r="I5098">
            <v>42353</v>
          </cell>
          <cell r="O5098">
            <v>6.6585497741816946</v>
          </cell>
        </row>
        <row r="5099">
          <cell r="I5099">
            <v>42354</v>
          </cell>
          <cell r="O5099">
            <v>4.791666659925145</v>
          </cell>
        </row>
        <row r="5100">
          <cell r="I5100">
            <v>42355</v>
          </cell>
          <cell r="O5100">
            <v>14.374999979775433</v>
          </cell>
        </row>
        <row r="5101">
          <cell r="I5101">
            <v>42356</v>
          </cell>
          <cell r="O5101">
            <v>20.037878759686969</v>
          </cell>
        </row>
        <row r="5102">
          <cell r="I5102">
            <v>42357</v>
          </cell>
          <cell r="O5102">
            <v>14.623917728342974</v>
          </cell>
        </row>
        <row r="5103">
          <cell r="I5103">
            <v>42358</v>
          </cell>
          <cell r="O5103">
            <v>10.579004314120448</v>
          </cell>
        </row>
        <row r="5104">
          <cell r="I5104">
            <v>42359</v>
          </cell>
          <cell r="O5104">
            <v>15.183982662619938</v>
          </cell>
        </row>
        <row r="5105">
          <cell r="I5105">
            <v>42360</v>
          </cell>
          <cell r="O5105">
            <v>12.072510805525688</v>
          </cell>
        </row>
        <row r="5106">
          <cell r="I5106">
            <v>42361</v>
          </cell>
          <cell r="O5106">
            <v>12.757034614086423</v>
          </cell>
        </row>
        <row r="5107">
          <cell r="I5107">
            <v>42362</v>
          </cell>
          <cell r="O5107">
            <v>11.450216434106839</v>
          </cell>
        </row>
        <row r="5108">
          <cell r="I5108">
            <v>42363</v>
          </cell>
          <cell r="O5108">
            <v>7.5297618941680842</v>
          </cell>
        </row>
        <row r="5109">
          <cell r="I5109">
            <v>42364</v>
          </cell>
          <cell r="O5109">
            <v>4.9783549713507993</v>
          </cell>
        </row>
        <row r="5110">
          <cell r="I5110">
            <v>42365</v>
          </cell>
          <cell r="O5110">
            <v>4.4805194742157193</v>
          </cell>
        </row>
        <row r="5111">
          <cell r="I5111">
            <v>42366</v>
          </cell>
          <cell r="O5111">
            <v>4.1693722885062945</v>
          </cell>
        </row>
        <row r="5112">
          <cell r="I5112">
            <v>42367</v>
          </cell>
          <cell r="O5112">
            <v>3.3603896056617897</v>
          </cell>
        </row>
        <row r="5113">
          <cell r="I5113">
            <v>42368</v>
          </cell>
          <cell r="O5113">
            <v>2.9870129828104797</v>
          </cell>
        </row>
        <row r="5114">
          <cell r="I5114">
            <v>42369</v>
          </cell>
          <cell r="O5114">
            <v>2.6758657971010549</v>
          </cell>
        </row>
      </sheetData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right, Maria" refreshedDate="43032.50800775463" createdVersion="6" refreshedVersion="6" minRefreshableVersion="3" recordCount="1461">
  <cacheSource type="worksheet">
    <worksheetSource ref="C1:I1462" sheet="Station_14206748_mean_monthly_f"/>
  </cacheSource>
  <cacheFields count="7">
    <cacheField name="Year" numFmtId="0">
      <sharedItems containsSemiMixedTypes="0" containsString="0" containsNumber="1" containsInteger="1" minValue="2002" maxValue="2005" count="4">
        <n v="2002"/>
        <n v="2003"/>
        <n v="2004"/>
        <n v="2005"/>
      </sharedItems>
    </cacheField>
    <cacheField name="Day" numFmtId="0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</cacheField>
    <cacheField name="Mon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Discharge" numFmtId="0">
      <sharedItems containsBlank="1" containsMixedTypes="1" containsNumber="1" minValue="0.55000000000000004" maxValue="63.8"/>
    </cacheField>
    <cacheField name="Discharge_number" numFmtId="0">
      <sharedItems containsString="0" containsBlank="1" containsNumber="1" minValue="0.55000000000000004" maxValue="67.5" count="654">
        <m/>
        <n v="23.8"/>
        <n v="19.600000000000001"/>
        <n v="28.7"/>
        <n v="21.6"/>
        <n v="17.100000000000001"/>
        <n v="13.9"/>
        <n v="12"/>
        <n v="10.6"/>
        <n v="10.5"/>
        <n v="21.9"/>
        <n v="16.600000000000001"/>
        <n v="13.3"/>
        <n v="11"/>
        <n v="9.42"/>
        <n v="8.33"/>
        <n v="7.38"/>
        <n v="6.83"/>
        <n v="6.88"/>
        <n v="6.73"/>
        <n v="8.58"/>
        <n v="7.28"/>
        <n v="6.12"/>
        <n v="6.07"/>
        <n v="10.199999999999999"/>
        <n v="14"/>
        <n v="16.8"/>
        <n v="21.5"/>
        <n v="17.399999999999999"/>
        <n v="14.3"/>
        <n v="11.1"/>
        <n v="10.1"/>
        <n v="9.08"/>
        <n v="7.92"/>
        <n v="7.01"/>
        <n v="6.86"/>
        <n v="6.89"/>
        <n v="7.3"/>
        <n v="6.23"/>
        <n v="5.91"/>
        <n v="5.42"/>
        <n v="5.15"/>
        <n v="4.78"/>
        <n v="4.58"/>
        <n v="4.17"/>
        <n v="3.41"/>
        <n v="4.59"/>
        <n v="4.4400000000000004"/>
        <n v="5.12"/>
        <n v="5.86"/>
        <n v="5.64"/>
        <n v="5.54"/>
        <n v="5.75"/>
        <n v="5.45"/>
        <n v="5.69"/>
        <n v="5.66"/>
        <n v="6.11"/>
        <n v="5.58"/>
        <n v="6.09"/>
        <n v="5.7"/>
        <n v="5.27"/>
        <n v="5.07"/>
        <n v="4.82"/>
        <n v="4.55"/>
        <n v="4.3"/>
        <n v="4.6500000000000004"/>
        <n v="6.43"/>
        <n v="5.23"/>
        <n v="4.0199999999999996"/>
        <n v="3.69"/>
        <n v="3.79"/>
        <n v="3.89"/>
        <n v="3.49"/>
        <n v="3.4"/>
        <n v="3.53"/>
        <n v="3.52"/>
        <n v="3.64"/>
        <n v="3.51"/>
        <n v="3.61"/>
        <n v="3.56"/>
        <n v="3.48"/>
        <n v="4.12"/>
        <n v="3.11"/>
        <n v="2.5499999999999998"/>
        <n v="2.19"/>
        <n v="2.83"/>
        <n v="2.78"/>
        <n v="2.75"/>
        <n v="2.67"/>
        <n v="2.87"/>
        <n v="3.09"/>
        <n v="2.9"/>
        <n v="3.83"/>
        <n v="4.3600000000000003"/>
        <n v="1.83"/>
        <n v="1.75"/>
        <n v="1.6"/>
        <n v="1.8"/>
        <n v="2.04"/>
        <n v="2.14"/>
        <n v="2.57"/>
        <n v="2.73"/>
        <n v="2.64"/>
        <n v="2.85"/>
        <n v="2.7"/>
        <n v="2.4900000000000002"/>
        <n v="2.8"/>
        <n v="3.05"/>
        <n v="2.86"/>
        <n v="3.03"/>
        <n v="1.22"/>
        <n v="1.64"/>
        <n v="2.0699999999999998"/>
        <n v="2.23"/>
        <n v="2.33"/>
        <n v="2.38"/>
        <n v="2.35"/>
        <n v="2.4700000000000002"/>
        <n v="2.4500000000000002"/>
        <n v="1.54"/>
        <n v="0.95"/>
        <n v="1.77"/>
        <n v="2.0299999999999998"/>
        <n v="2.1"/>
        <n v="2.2799999999999998"/>
        <n v="2.65"/>
        <n v="2.48"/>
        <n v="2.5099999999999998"/>
        <n v="2.61"/>
        <n v="3.07"/>
        <n v="3.02"/>
        <n v="3.08"/>
        <n v="2.92"/>
        <n v="2.81"/>
        <n v="2.76"/>
        <n v="2.68"/>
        <n v="2.71"/>
        <n v="2.56"/>
        <n v="2.4"/>
        <n v="2.39"/>
        <n v="2.29"/>
        <n v="2.16"/>
        <n v="2.13"/>
        <n v="1.99"/>
        <n v="2"/>
        <n v="1.97"/>
        <n v="1.87"/>
        <n v="1.88"/>
        <n v="1.89"/>
        <n v="2.02"/>
        <n v="2.0499999999999998"/>
        <n v="2.09"/>
        <n v="2.0099999999999998"/>
        <n v="1.94"/>
        <n v="1.91"/>
        <n v="1.76"/>
        <n v="1.33"/>
        <n v="5.52"/>
        <n v="1.93"/>
        <n v="1.58"/>
        <n v="1.66"/>
        <n v="0.69"/>
        <n v="0.55000000000000004"/>
        <n v="0.57999999999999996"/>
        <n v="0.65"/>
        <n v="0.66"/>
        <n v="1.35"/>
        <n v="0.89"/>
        <n v="3.46"/>
        <n v="1.98"/>
        <n v="0.94"/>
        <n v="0.85"/>
        <n v="0.8"/>
        <n v="0.73"/>
        <n v="0.71"/>
        <n v="0.67"/>
        <n v="0.64"/>
        <n v="0.62"/>
        <n v="0.68"/>
        <n v="0.72"/>
        <n v="0.83"/>
        <n v="0.86"/>
        <n v="0.96"/>
        <n v="1.1000000000000001"/>
        <n v="1.01"/>
        <n v="1.03"/>
        <n v="1.21"/>
        <n v="1.1399999999999999"/>
        <n v="1.17"/>
        <n v="1.3"/>
        <n v="1.31"/>
        <n v="1.62"/>
        <n v="1.53"/>
        <n v="1.55"/>
        <n v="3.72"/>
        <n v="6.74"/>
        <n v="3.37"/>
        <n v="2.72"/>
        <n v="10.3"/>
        <n v="6.65"/>
        <n v="2.42"/>
        <n v="2.93"/>
        <n v="3.47"/>
        <n v="1.81"/>
        <n v="1.61"/>
        <n v="1.56"/>
        <n v="1.4"/>
        <n v="1.24"/>
        <n v="1.18"/>
        <n v="1.1499999999999999"/>
        <n v="1.1299999999999999"/>
        <n v="1.0900000000000001"/>
        <n v="1.36"/>
        <n v="1.26"/>
        <n v="1.28"/>
        <n v="23.5"/>
        <n v="17.3"/>
        <n v="14.2"/>
        <n v="10.7"/>
        <n v="63.6"/>
        <n v="59"/>
        <n v="66.5"/>
        <n v="65.5"/>
        <n v="53.4"/>
        <n v="43.9"/>
        <n v="34.5"/>
        <n v="27.1"/>
        <n v="15.9"/>
        <n v="27.9"/>
        <n v="25.5"/>
        <n v="26.3"/>
        <n v="22.8"/>
        <n v="20.7"/>
        <n v="17.8"/>
        <n v="15.3"/>
        <n v="13.1"/>
        <n v="11.3"/>
        <n v="10"/>
        <n v="13.8"/>
        <n v="20"/>
        <n v="18.399999999999999"/>
        <n v="49.4"/>
        <n v="46.4"/>
        <n v="38.700000000000003"/>
        <n v="49.6"/>
        <n v="63.1"/>
        <n v="51.9"/>
        <n v="41.4"/>
        <n v="32.799999999999997"/>
        <n v="26.6"/>
        <n v="22.2"/>
        <n v="18.5"/>
        <n v="15.5"/>
        <n v="11.7"/>
        <n v="9.34"/>
        <n v="22.1"/>
        <n v="62.6"/>
        <n v="62.8"/>
        <n v="50.5"/>
        <n v="43.3"/>
        <n v="35.1"/>
        <n v="29.1"/>
        <n v="25.1"/>
        <n v="21.1"/>
        <n v="18.3"/>
        <n v="14.5"/>
        <n v="10.8"/>
        <n v="11.4"/>
        <n v="9.1"/>
        <n v="8.44"/>
        <n v="11.2"/>
        <n v="63.5"/>
        <n v="67.5"/>
        <n v="56.1"/>
        <n v="46.5"/>
        <n v="46.8"/>
        <n v="40.6"/>
        <n v="37.799999999999997"/>
        <n v="30.5"/>
        <n v="28.8"/>
        <n v="27.7"/>
        <n v="39.200000000000003"/>
        <n v="59.6"/>
        <n v="55.9"/>
        <n v="47"/>
        <n v="40.1"/>
        <n v="42.4"/>
        <n v="30.1"/>
        <n v="18.899999999999999"/>
        <n v="17.2"/>
        <n v="16.100000000000001"/>
        <n v="18.2"/>
        <n v="20.2"/>
        <n v="15"/>
        <n v="26.2"/>
        <n v="24.8"/>
        <n v="23.1"/>
        <n v="24.3"/>
        <n v="42.6"/>
        <n v="64.5"/>
        <n v="51.6"/>
        <n v="41.7"/>
        <n v="32.9"/>
        <n v="16.7"/>
        <n v="20.3"/>
        <n v="13.2"/>
        <n v="23.6"/>
        <n v="33.6"/>
        <n v="30"/>
        <n v="36.1"/>
        <n v="26.9"/>
        <n v="23.7"/>
        <n v="19.399999999999999"/>
        <n v="14.1"/>
        <n v="11.8"/>
        <n v="10.4"/>
        <n v="12.9"/>
        <n v="8.81"/>
        <n v="7.13"/>
        <n v="6.06"/>
        <n v="6.69"/>
        <n v="5.0599999999999996"/>
        <n v="4.62"/>
        <n v="4.3099999999999996"/>
        <n v="4.1500000000000004"/>
        <n v="4.1399999999999997"/>
        <n v="7.76"/>
        <n v="4.8"/>
        <n v="5.97"/>
        <n v="6.02"/>
        <n v="7.12"/>
        <n v="12.1"/>
        <n v="5.96"/>
        <n v="6.75"/>
        <n v="6.98"/>
        <n v="12.3"/>
        <n v="8.57"/>
        <n v="7.04"/>
        <n v="7.05"/>
        <n v="7.97"/>
        <n v="6.52"/>
        <n v="6.08"/>
        <n v="6.01"/>
        <n v="5.68"/>
        <n v="7.42"/>
        <n v="7.66"/>
        <n v="6.68"/>
        <n v="7"/>
        <n v="7.89"/>
        <n v="8.08"/>
        <n v="8.0500000000000007"/>
        <n v="8.09"/>
        <n v="7.91"/>
        <n v="8.69"/>
        <n v="8.67"/>
        <n v="8.5399999999999991"/>
        <n v="8.42"/>
        <n v="7.73"/>
        <n v="6.8"/>
        <n v="9.0500000000000007"/>
        <n v="11.5"/>
        <n v="14.6"/>
        <n v="9.98"/>
        <n v="19.899999999999999"/>
        <n v="12.7"/>
        <n v="13.7"/>
        <n v="40.9"/>
        <n v="17.5"/>
        <n v="16"/>
        <n v="15.2"/>
        <n v="34.700000000000003"/>
        <n v="29"/>
        <n v="42.3"/>
        <n v="25.4"/>
        <n v="24.5"/>
        <n v="21.3"/>
        <n v="31.7"/>
        <n v="59.3"/>
        <n v="53.2"/>
        <n v="41.1"/>
        <n v="31.4"/>
        <n v="24.2"/>
        <n v="21"/>
        <n v="17.7"/>
        <n v="36.299999999999997"/>
        <n v="61.4"/>
        <n v="43.6"/>
        <n v="63.8"/>
        <n v="58.1"/>
        <n v="52.2"/>
        <n v="44.7"/>
        <n v="40.4"/>
        <n v="41.3"/>
        <n v="43.7"/>
        <n v="44.1"/>
        <n v="43.8"/>
        <n v="44.2"/>
        <n v="47.5"/>
        <n v="42.8"/>
        <n v="39.9"/>
        <n v="33"/>
        <n v="42.9"/>
        <n v="44.9"/>
        <n v="42"/>
        <n v="36.700000000000003"/>
        <n v="20.100000000000001"/>
        <n v="18.100000000000001"/>
        <n v="45.5"/>
        <n v="41.8"/>
        <n v="36.4"/>
        <n v="25.3"/>
        <n v="28.1"/>
        <n v="46.7"/>
        <n v="45.6"/>
        <n v="39.799999999999997"/>
        <n v="28.5"/>
        <n v="20.5"/>
        <n v="13.5"/>
        <n v="9.48"/>
        <n v="8.73"/>
        <n v="7.58"/>
        <n v="6.44"/>
        <n v="5.62"/>
        <n v="5.57"/>
        <n v="5.93"/>
        <n v="7.18"/>
        <n v="6.17"/>
        <n v="5.65"/>
        <n v="5.77"/>
        <n v="7.84"/>
        <n v="15.6"/>
        <n v="20.399999999999999"/>
        <n v="9.0299999999999994"/>
        <n v="7.8"/>
        <n v="7.24"/>
        <n v="6.34"/>
        <n v="5.72"/>
        <n v="5.37"/>
        <n v="8.68"/>
        <n v="9.07"/>
        <n v="9.61"/>
        <n v="9.7200000000000006"/>
        <n v="9.7899999999999991"/>
        <n v="9.6"/>
        <n v="9.0399999999999991"/>
        <n v="8.64"/>
        <n v="8.83"/>
        <n v="8.92"/>
        <n v="13.4"/>
        <n v="12.2"/>
        <n v="15.1"/>
        <n v="11.6"/>
        <n v="8.8800000000000008"/>
        <n v="8.23"/>
        <n v="7.63"/>
        <n v="7.03"/>
        <n v="6.49"/>
        <n v="4.97"/>
        <n v="4.83"/>
        <n v="3.99"/>
        <n v="3.94"/>
        <n v="5.0999999999999996"/>
        <n v="4.1100000000000003"/>
        <n v="3.75"/>
        <n v="3.35"/>
        <n v="2.91"/>
        <n v="3.13"/>
        <n v="2.99"/>
        <n v="3.04"/>
        <n v="2.2400000000000002"/>
        <n v="2.34"/>
        <n v="2.15"/>
        <n v="2.44"/>
        <n v="4.32"/>
        <n v="3.77"/>
        <n v="2.69"/>
        <n v="2.2999999999999998"/>
        <n v="2.17"/>
        <n v="3.18"/>
        <n v="3.85"/>
        <n v="5.39"/>
        <n v="3.68"/>
        <n v="4.47"/>
        <n v="3.28"/>
        <n v="2.63"/>
        <n v="2.4300000000000002"/>
        <n v="2.2599999999999998"/>
        <n v="1.79"/>
        <n v="1.68"/>
        <n v="1.5"/>
        <n v="1.38"/>
        <n v="1.65"/>
        <n v="1.51"/>
        <n v="1.19"/>
        <n v="1.1599999999999999"/>
        <n v="1.07"/>
        <n v="0.99"/>
        <n v="1.02"/>
        <n v="1.06"/>
        <n v="1"/>
        <n v="1.08"/>
        <n v="1.05"/>
        <n v="1.27"/>
        <n v="0.97"/>
        <n v="0.84"/>
        <n v="0.77"/>
        <n v="0.74"/>
        <n v="0.6"/>
        <n v="0.63"/>
        <n v="0.7"/>
        <n v="0.82"/>
        <n v="1.1200000000000001"/>
        <n v="1.73"/>
        <n v="0.92"/>
        <n v="0.81"/>
        <n v="1.2"/>
        <n v="1.29"/>
        <n v="1.47"/>
        <n v="1.48"/>
        <n v="3.23"/>
        <n v="1.63"/>
        <n v="1.7"/>
        <n v="1.84"/>
        <n v="1.95"/>
        <n v="3.14"/>
        <n v="3.55"/>
        <n v="2.5"/>
        <n v="2.3199999999999998"/>
        <n v="2.25"/>
        <n v="4.8499999999999996"/>
        <n v="4.51"/>
        <n v="3.65"/>
        <n v="2.52"/>
        <n v="2.98"/>
        <n v="3.92"/>
        <n v="3.2"/>
        <n v="3.12"/>
        <n v="5.73"/>
        <n v="3.36"/>
        <n v="2.21"/>
        <n v="2.1800000000000002"/>
        <n v="4.38"/>
        <n v="4.37"/>
        <n v="3.88"/>
        <n v="4.22"/>
        <n v="4.26"/>
        <n v="4.84"/>
        <n v="6.27"/>
        <n v="5.56"/>
        <n v="5.6"/>
        <n v="7.47"/>
        <n v="7.35"/>
        <n v="6.53"/>
        <n v="6.55"/>
        <n v="7.16"/>
        <n v="21.7"/>
        <n v="40.799999999999997"/>
        <n v="24.6"/>
        <n v="28.9"/>
        <n v="36.5"/>
        <n v="29.4"/>
        <n v="41.6"/>
        <n v="33.799999999999997"/>
        <n v="24.7"/>
        <n v="19"/>
        <n v="17"/>
        <n v="37.6"/>
        <n v="27.4"/>
        <n v="26.4"/>
        <n v="28"/>
        <n v="27.6"/>
        <n v="23"/>
        <n v="20.8"/>
        <n v="19.8"/>
        <n v="19.100000000000001"/>
        <n v="23.4"/>
        <n v="18"/>
        <n v="18.7"/>
        <n v="30.7"/>
        <n v="25.7"/>
        <n v="25"/>
        <n v="19.2"/>
        <n v="23.9"/>
        <n v="18.600000000000001"/>
        <n v="16.399999999999999"/>
        <n v="15.8"/>
        <n v="15.4"/>
        <n v="16.3"/>
        <n v="16.2"/>
        <n v="14.9"/>
        <n v="14.4"/>
        <n v="14.7"/>
        <n v="14.8"/>
        <n v="17.600000000000001"/>
        <n v="16.5"/>
        <n v="26"/>
        <n v="51.2"/>
        <n v="38.299999999999997"/>
        <n v="33.4"/>
        <n v="21.8"/>
        <n v="18.8"/>
        <n v="21.4"/>
        <n v="19.3"/>
        <n v="19.5"/>
        <n v="13.6"/>
        <n v="12.5"/>
        <n v="17.899999999999999"/>
        <n v="25.2"/>
        <n v="23.3"/>
        <n v="20.6"/>
        <n v="15.7"/>
        <n v="12.8"/>
        <n v="13"/>
        <n v="12.6"/>
        <n v="10.9"/>
        <n v="9.4600000000000009"/>
        <n v="9.11"/>
        <n v="8.4"/>
        <n v="7.9"/>
        <n v="7.21"/>
        <n v="6.05"/>
        <n v="5.2"/>
        <n v="4.72"/>
        <n v="3.96"/>
        <n v="1.78"/>
        <n v="4.28"/>
        <n v="4.8099999999999996"/>
        <n v="6.04"/>
        <n v="8.02"/>
        <n v="8.4499999999999993"/>
        <n v="8.6"/>
        <n v="9.3800000000000008"/>
        <n v="9.4700000000000006"/>
        <n v="8.8699999999999992"/>
        <n v="8.9"/>
        <n v="9.6300000000000008"/>
        <n v="9.99"/>
        <n v="9.94"/>
        <n v="9.66"/>
        <n v="9.9700000000000006"/>
        <n v="9.83"/>
        <n v="9.75"/>
        <n v="9"/>
        <n v="9.09"/>
        <n v="11.9"/>
        <n v="32.5"/>
        <n v="24.4"/>
        <n v="59.8"/>
        <n v="44"/>
        <n v="31.1"/>
        <n v="25.9"/>
        <n v="22.7"/>
        <n v="50.3"/>
        <n v="41"/>
      </sharedItems>
    </cacheField>
    <cacheField name="Discharge_comment" numFmtId="0">
      <sharedItems containsBlank="1"/>
    </cacheField>
    <cacheField name="Discharge_date" numFmtId="14">
      <sharedItems containsSemiMixedTypes="0" containsNonDate="0" containsDate="1" containsString="0" minDate="2002-01-01T00:00:00" maxDate="2006-01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right, Maria" refreshedDate="43032.589103587961" createdVersion="6" refreshedVersion="6" minRefreshableVersion="3" recordCount="1461">
  <cacheSource type="worksheet">
    <worksheetSource ref="A1:G1462" sheet="Station_14206748_mean_monthly_f"/>
  </cacheSource>
  <cacheFields count="7">
    <cacheField name="Water_Yr" numFmtId="0">
      <sharedItems containsSemiMixedTypes="0" containsString="0" containsNumber="1" containsInteger="1" minValue="2002" maxValue="2006" count="5">
        <n v="2002"/>
        <n v="2003"/>
        <n v="2004"/>
        <n v="2005"/>
        <n v="2006"/>
      </sharedItems>
    </cacheField>
    <cacheField name="WaterYr_Mo" numFmtId="0">
      <sharedItems containsSemiMixedTypes="0" containsString="0" containsNumber="1" containsInteger="1" minValue="1" maxValue="12"/>
    </cacheField>
    <cacheField name="Cal_Year" numFmtId="0">
      <sharedItems containsSemiMixedTypes="0" containsString="0" containsNumber="1" containsInteger="1" minValue="2002" maxValue="2005"/>
    </cacheField>
    <cacheField name="Day" numFmtId="0">
      <sharedItems containsSemiMixedTypes="0" containsString="0" containsNumber="1" containsInteger="1" minValue="1" maxValue="31"/>
    </cacheField>
    <cacheField name="Mon" numFmtId="0">
      <sharedItems containsSemiMixedTypes="0" containsString="0" containsNumber="1" containsInteger="1" minValue="1" maxValue="12"/>
    </cacheField>
    <cacheField name="Discharge" numFmtId="0">
      <sharedItems containsBlank="1" containsMixedTypes="1" containsNumber="1" minValue="0.55000000000000004" maxValue="63.8"/>
    </cacheField>
    <cacheField name="Discharge_number" numFmtId="0">
      <sharedItems containsString="0" containsBlank="1" containsNumber="1" minValue="0.55000000000000004" maxValue="6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right, Maria" refreshedDate="43032.591367476853" createdVersion="6" refreshedVersion="6" minRefreshableVersion="3" recordCount="1461">
  <cacheSource type="worksheet">
    <worksheetSource ref="A1:N1462" sheet="Station_14206748_mean_monthly_f"/>
  </cacheSource>
  <cacheFields count="14">
    <cacheField name="Water_Yr" numFmtId="0">
      <sharedItems containsSemiMixedTypes="0" containsString="0" containsNumber="1" containsInteger="1" minValue="2002" maxValue="2006" count="5">
        <n v="2002"/>
        <n v="2003"/>
        <n v="2004"/>
        <n v="2005"/>
        <n v="2006"/>
      </sharedItems>
    </cacheField>
    <cacheField name="WaterYr_Mo" numFmtId="0">
      <sharedItems containsSemiMixedTypes="0" containsString="0" containsNumber="1" containsInteger="1" minValue="1" maxValue="12"/>
    </cacheField>
    <cacheField name="Cal_Year" numFmtId="0">
      <sharedItems containsSemiMixedTypes="0" containsString="0" containsNumber="1" containsInteger="1" minValue="2002" maxValue="2005"/>
    </cacheField>
    <cacheField name="Day" numFmtId="0">
      <sharedItems containsSemiMixedTypes="0" containsString="0" containsNumber="1" containsInteger="1" minValue="1" maxValue="31"/>
    </cacheField>
    <cacheField name="Mon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Discharge" numFmtId="0">
      <sharedItems containsBlank="1" containsMixedTypes="1" containsNumber="1" minValue="0.55000000000000004" maxValue="63.8"/>
    </cacheField>
    <cacheField name="Discharge_number" numFmtId="0">
      <sharedItems containsString="0" containsBlank="1" containsNumber="1" minValue="0.55000000000000004" maxValue="67.5"/>
    </cacheField>
    <cacheField name="Discharge_comment" numFmtId="0">
      <sharedItems containsBlank="1"/>
    </cacheField>
    <cacheField name="Discharge_date" numFmtId="14">
      <sharedItems containsSemiMixedTypes="0" containsNonDate="0" containsDate="1" containsString="0" minDate="2002-01-01T00:00:00" maxDate="2006-01-01T00:00:00"/>
    </cacheField>
    <cacheField name="Discharge_number2" numFmtId="0">
      <sharedItems containsString="0" containsBlank="1" containsNumber="1" minValue="0.55000000000000004" maxValue="67.5"/>
    </cacheField>
    <cacheField name="Rank" numFmtId="0">
      <sharedItems containsMixedTypes="1" containsNumber="1" containsInteger="1" minValue="1" maxValue="1159"/>
    </cacheField>
    <cacheField name="Exceedence Probability" numFmtId="2">
      <sharedItems containsMixedTypes="1" containsNumber="1" minValue="8.6206896551724144E-2" maxValue="99.913793103448285"/>
    </cacheField>
    <cacheField name="7-day average" numFmtId="0">
      <sharedItems containsMixedTypes="1" containsNumber="1" minValue="0.61285714285714288" maxValue="55.199999999999996"/>
    </cacheField>
    <cacheField name="30-day average" numFmtId="0">
      <sharedItems containsMixedTypes="1" containsNumber="1" minValue="0.76666666666666683" maxValue="42.6789473684210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1">
  <r>
    <x v="0"/>
    <x v="0"/>
    <x v="0"/>
    <m/>
    <x v="0"/>
    <m/>
    <d v="2002-01-01T00:00:00"/>
  </r>
  <r>
    <x v="0"/>
    <x v="1"/>
    <x v="0"/>
    <m/>
    <x v="0"/>
    <m/>
    <d v="2002-01-02T00:00:00"/>
  </r>
  <r>
    <x v="0"/>
    <x v="2"/>
    <x v="0"/>
    <m/>
    <x v="0"/>
    <m/>
    <d v="2002-01-03T00:00:00"/>
  </r>
  <r>
    <x v="0"/>
    <x v="3"/>
    <x v="0"/>
    <m/>
    <x v="0"/>
    <m/>
    <d v="2002-01-04T00:00:00"/>
  </r>
  <r>
    <x v="0"/>
    <x v="4"/>
    <x v="0"/>
    <m/>
    <x v="0"/>
    <m/>
    <d v="2002-01-05T00:00:00"/>
  </r>
  <r>
    <x v="0"/>
    <x v="5"/>
    <x v="0"/>
    <m/>
    <x v="0"/>
    <m/>
    <d v="2002-01-06T00:00:00"/>
  </r>
  <r>
    <x v="0"/>
    <x v="6"/>
    <x v="0"/>
    <m/>
    <x v="0"/>
    <m/>
    <d v="2002-01-07T00:00:00"/>
  </r>
  <r>
    <x v="0"/>
    <x v="7"/>
    <x v="0"/>
    <m/>
    <x v="0"/>
    <m/>
    <d v="2002-01-08T00:00:00"/>
  </r>
  <r>
    <x v="0"/>
    <x v="8"/>
    <x v="0"/>
    <m/>
    <x v="0"/>
    <m/>
    <d v="2002-01-09T00:00:00"/>
  </r>
  <r>
    <x v="0"/>
    <x v="9"/>
    <x v="0"/>
    <m/>
    <x v="0"/>
    <m/>
    <d v="2002-01-10T00:00:00"/>
  </r>
  <r>
    <x v="0"/>
    <x v="10"/>
    <x v="0"/>
    <m/>
    <x v="0"/>
    <m/>
    <d v="2002-01-11T00:00:00"/>
  </r>
  <r>
    <x v="0"/>
    <x v="11"/>
    <x v="0"/>
    <m/>
    <x v="0"/>
    <m/>
    <d v="2002-01-12T00:00:00"/>
  </r>
  <r>
    <x v="0"/>
    <x v="12"/>
    <x v="0"/>
    <m/>
    <x v="0"/>
    <m/>
    <d v="2002-01-13T00:00:00"/>
  </r>
  <r>
    <x v="0"/>
    <x v="13"/>
    <x v="0"/>
    <m/>
    <x v="0"/>
    <m/>
    <d v="2002-01-14T00:00:00"/>
  </r>
  <r>
    <x v="0"/>
    <x v="14"/>
    <x v="0"/>
    <m/>
    <x v="0"/>
    <m/>
    <d v="2002-01-15T00:00:00"/>
  </r>
  <r>
    <x v="0"/>
    <x v="15"/>
    <x v="0"/>
    <m/>
    <x v="0"/>
    <m/>
    <d v="2002-01-16T00:00:00"/>
  </r>
  <r>
    <x v="0"/>
    <x v="16"/>
    <x v="0"/>
    <m/>
    <x v="0"/>
    <m/>
    <d v="2002-01-17T00:00:00"/>
  </r>
  <r>
    <x v="0"/>
    <x v="17"/>
    <x v="0"/>
    <m/>
    <x v="0"/>
    <m/>
    <d v="2002-01-18T00:00:00"/>
  </r>
  <r>
    <x v="0"/>
    <x v="18"/>
    <x v="0"/>
    <m/>
    <x v="0"/>
    <m/>
    <d v="2002-01-19T00:00:00"/>
  </r>
  <r>
    <x v="0"/>
    <x v="19"/>
    <x v="0"/>
    <m/>
    <x v="0"/>
    <m/>
    <d v="2002-01-20T00:00:00"/>
  </r>
  <r>
    <x v="0"/>
    <x v="20"/>
    <x v="0"/>
    <m/>
    <x v="0"/>
    <m/>
    <d v="2002-01-21T00:00:00"/>
  </r>
  <r>
    <x v="0"/>
    <x v="21"/>
    <x v="0"/>
    <m/>
    <x v="0"/>
    <m/>
    <d v="2002-01-22T00:00:00"/>
  </r>
  <r>
    <x v="0"/>
    <x v="22"/>
    <x v="0"/>
    <m/>
    <x v="0"/>
    <m/>
    <d v="2002-01-23T00:00:00"/>
  </r>
  <r>
    <x v="0"/>
    <x v="23"/>
    <x v="0"/>
    <m/>
    <x v="0"/>
    <m/>
    <d v="2002-01-24T00:00:00"/>
  </r>
  <r>
    <x v="0"/>
    <x v="24"/>
    <x v="0"/>
    <m/>
    <x v="0"/>
    <m/>
    <d v="2002-01-25T00:00:00"/>
  </r>
  <r>
    <x v="0"/>
    <x v="25"/>
    <x v="0"/>
    <m/>
    <x v="0"/>
    <m/>
    <d v="2002-01-26T00:00:00"/>
  </r>
  <r>
    <x v="0"/>
    <x v="26"/>
    <x v="0"/>
    <m/>
    <x v="0"/>
    <m/>
    <d v="2002-01-27T00:00:00"/>
  </r>
  <r>
    <x v="0"/>
    <x v="27"/>
    <x v="0"/>
    <m/>
    <x v="0"/>
    <m/>
    <d v="2002-01-28T00:00:00"/>
  </r>
  <r>
    <x v="0"/>
    <x v="28"/>
    <x v="0"/>
    <m/>
    <x v="0"/>
    <m/>
    <d v="2002-01-29T00:00:00"/>
  </r>
  <r>
    <x v="0"/>
    <x v="29"/>
    <x v="0"/>
    <m/>
    <x v="0"/>
    <m/>
    <d v="2002-01-30T00:00:00"/>
  </r>
  <r>
    <x v="0"/>
    <x v="30"/>
    <x v="0"/>
    <m/>
    <x v="0"/>
    <m/>
    <d v="2002-01-31T00:00:00"/>
  </r>
  <r>
    <x v="0"/>
    <x v="0"/>
    <x v="1"/>
    <m/>
    <x v="0"/>
    <m/>
    <d v="2002-02-01T00:00:00"/>
  </r>
  <r>
    <x v="0"/>
    <x v="1"/>
    <x v="1"/>
    <m/>
    <x v="0"/>
    <m/>
    <d v="2002-02-02T00:00:00"/>
  </r>
  <r>
    <x v="0"/>
    <x v="2"/>
    <x v="1"/>
    <m/>
    <x v="0"/>
    <m/>
    <d v="2002-02-03T00:00:00"/>
  </r>
  <r>
    <x v="0"/>
    <x v="3"/>
    <x v="1"/>
    <m/>
    <x v="0"/>
    <m/>
    <d v="2002-02-04T00:00:00"/>
  </r>
  <r>
    <x v="0"/>
    <x v="4"/>
    <x v="1"/>
    <m/>
    <x v="0"/>
    <m/>
    <d v="2002-02-05T00:00:00"/>
  </r>
  <r>
    <x v="0"/>
    <x v="5"/>
    <x v="1"/>
    <m/>
    <x v="0"/>
    <m/>
    <d v="2002-02-06T00:00:00"/>
  </r>
  <r>
    <x v="0"/>
    <x v="6"/>
    <x v="1"/>
    <m/>
    <x v="0"/>
    <m/>
    <d v="2002-02-07T00:00:00"/>
  </r>
  <r>
    <x v="0"/>
    <x v="7"/>
    <x v="1"/>
    <m/>
    <x v="0"/>
    <m/>
    <d v="2002-02-08T00:00:00"/>
  </r>
  <r>
    <x v="0"/>
    <x v="8"/>
    <x v="1"/>
    <m/>
    <x v="0"/>
    <m/>
    <d v="2002-02-09T00:00:00"/>
  </r>
  <r>
    <x v="0"/>
    <x v="9"/>
    <x v="1"/>
    <m/>
    <x v="0"/>
    <m/>
    <d v="2002-02-10T00:00:00"/>
  </r>
  <r>
    <x v="0"/>
    <x v="10"/>
    <x v="1"/>
    <m/>
    <x v="0"/>
    <m/>
    <d v="2002-02-11T00:00:00"/>
  </r>
  <r>
    <x v="0"/>
    <x v="11"/>
    <x v="1"/>
    <m/>
    <x v="0"/>
    <m/>
    <d v="2002-02-12T00:00:00"/>
  </r>
  <r>
    <x v="0"/>
    <x v="12"/>
    <x v="1"/>
    <m/>
    <x v="0"/>
    <m/>
    <d v="2002-02-13T00:00:00"/>
  </r>
  <r>
    <x v="0"/>
    <x v="13"/>
    <x v="1"/>
    <m/>
    <x v="0"/>
    <m/>
    <d v="2002-02-14T00:00:00"/>
  </r>
  <r>
    <x v="0"/>
    <x v="14"/>
    <x v="1"/>
    <m/>
    <x v="0"/>
    <m/>
    <d v="2002-02-15T00:00:00"/>
  </r>
  <r>
    <x v="0"/>
    <x v="15"/>
    <x v="1"/>
    <m/>
    <x v="0"/>
    <m/>
    <d v="2002-02-16T00:00:00"/>
  </r>
  <r>
    <x v="0"/>
    <x v="16"/>
    <x v="1"/>
    <m/>
    <x v="0"/>
    <m/>
    <d v="2002-02-17T00:00:00"/>
  </r>
  <r>
    <x v="0"/>
    <x v="17"/>
    <x v="1"/>
    <m/>
    <x v="0"/>
    <m/>
    <d v="2002-02-18T00:00:00"/>
  </r>
  <r>
    <x v="0"/>
    <x v="18"/>
    <x v="1"/>
    <m/>
    <x v="0"/>
    <m/>
    <d v="2002-02-19T00:00:00"/>
  </r>
  <r>
    <x v="0"/>
    <x v="19"/>
    <x v="1"/>
    <m/>
    <x v="0"/>
    <m/>
    <d v="2002-02-20T00:00:00"/>
  </r>
  <r>
    <x v="0"/>
    <x v="20"/>
    <x v="1"/>
    <n v="23.8"/>
    <x v="1"/>
    <m/>
    <d v="2002-02-21T00:00:00"/>
  </r>
  <r>
    <x v="0"/>
    <x v="21"/>
    <x v="1"/>
    <n v="19.600000000000001"/>
    <x v="2"/>
    <m/>
    <d v="2002-02-22T00:00:00"/>
  </r>
  <r>
    <x v="0"/>
    <x v="22"/>
    <x v="1"/>
    <s v="r"/>
    <x v="0"/>
    <s v="r"/>
    <d v="2002-02-23T00:00:00"/>
  </r>
  <r>
    <x v="0"/>
    <x v="23"/>
    <x v="1"/>
    <s v="r"/>
    <x v="0"/>
    <s v="r"/>
    <d v="2002-02-24T00:00:00"/>
  </r>
  <r>
    <x v="0"/>
    <x v="24"/>
    <x v="1"/>
    <s v="r"/>
    <x v="0"/>
    <s v="r"/>
    <d v="2002-02-25T00:00:00"/>
  </r>
  <r>
    <x v="0"/>
    <x v="25"/>
    <x v="1"/>
    <s v="r"/>
    <x v="0"/>
    <s v="r"/>
    <d v="2002-02-26T00:00:00"/>
  </r>
  <r>
    <x v="0"/>
    <x v="26"/>
    <x v="1"/>
    <n v="28.7"/>
    <x v="3"/>
    <m/>
    <d v="2002-02-27T00:00:00"/>
  </r>
  <r>
    <x v="0"/>
    <x v="27"/>
    <x v="1"/>
    <n v="21.6"/>
    <x v="4"/>
    <m/>
    <d v="2002-02-28T00:00:00"/>
  </r>
  <r>
    <x v="0"/>
    <x v="0"/>
    <x v="2"/>
    <n v="17.100000000000001"/>
    <x v="5"/>
    <m/>
    <d v="2002-03-01T00:00:00"/>
  </r>
  <r>
    <x v="0"/>
    <x v="1"/>
    <x v="2"/>
    <n v="13.9"/>
    <x v="6"/>
    <m/>
    <d v="2002-03-02T00:00:00"/>
  </r>
  <r>
    <x v="0"/>
    <x v="2"/>
    <x v="2"/>
    <n v="12"/>
    <x v="7"/>
    <m/>
    <d v="2002-03-03T00:00:00"/>
  </r>
  <r>
    <x v="0"/>
    <x v="3"/>
    <x v="2"/>
    <n v="10.6"/>
    <x v="8"/>
    <m/>
    <d v="2002-03-04T00:00:00"/>
  </r>
  <r>
    <x v="0"/>
    <x v="4"/>
    <x v="2"/>
    <n v="10.5"/>
    <x v="9"/>
    <m/>
    <d v="2002-03-05T00:00:00"/>
  </r>
  <r>
    <x v="0"/>
    <x v="5"/>
    <x v="2"/>
    <s v="r"/>
    <x v="0"/>
    <s v="r"/>
    <d v="2002-03-06T00:00:00"/>
  </r>
  <r>
    <x v="0"/>
    <x v="6"/>
    <x v="2"/>
    <s v="r"/>
    <x v="0"/>
    <s v="r"/>
    <d v="2002-03-07T00:00:00"/>
  </r>
  <r>
    <x v="0"/>
    <x v="7"/>
    <x v="2"/>
    <s v="r"/>
    <x v="0"/>
    <s v="r"/>
    <d v="2002-03-08T00:00:00"/>
  </r>
  <r>
    <x v="0"/>
    <x v="8"/>
    <x v="2"/>
    <s v="r"/>
    <x v="0"/>
    <s v="r"/>
    <d v="2002-03-09T00:00:00"/>
  </r>
  <r>
    <x v="0"/>
    <x v="9"/>
    <x v="2"/>
    <s v="r"/>
    <x v="0"/>
    <s v="r"/>
    <d v="2002-03-10T00:00:00"/>
  </r>
  <r>
    <x v="0"/>
    <x v="10"/>
    <x v="2"/>
    <s v="r"/>
    <x v="0"/>
    <s v="r"/>
    <d v="2002-03-11T00:00:00"/>
  </r>
  <r>
    <x v="0"/>
    <x v="11"/>
    <x v="2"/>
    <s v="r"/>
    <x v="0"/>
    <s v="r"/>
    <d v="2002-03-12T00:00:00"/>
  </r>
  <r>
    <x v="0"/>
    <x v="12"/>
    <x v="2"/>
    <s v="r"/>
    <x v="0"/>
    <s v="r"/>
    <d v="2002-03-13T00:00:00"/>
  </r>
  <r>
    <x v="0"/>
    <x v="13"/>
    <x v="2"/>
    <s v="r"/>
    <x v="0"/>
    <s v="r"/>
    <d v="2002-03-14T00:00:00"/>
  </r>
  <r>
    <x v="0"/>
    <x v="14"/>
    <x v="2"/>
    <s v="r"/>
    <x v="0"/>
    <s v="r"/>
    <d v="2002-03-15T00:00:00"/>
  </r>
  <r>
    <x v="0"/>
    <x v="15"/>
    <x v="2"/>
    <s v="r"/>
    <x v="0"/>
    <s v="r"/>
    <d v="2002-03-16T00:00:00"/>
  </r>
  <r>
    <x v="0"/>
    <x v="16"/>
    <x v="2"/>
    <s v="r"/>
    <x v="0"/>
    <s v="r"/>
    <d v="2002-03-17T00:00:00"/>
  </r>
  <r>
    <x v="0"/>
    <x v="17"/>
    <x v="2"/>
    <s v="r"/>
    <x v="0"/>
    <s v="r"/>
    <d v="2002-03-18T00:00:00"/>
  </r>
  <r>
    <x v="0"/>
    <x v="18"/>
    <x v="2"/>
    <s v="r"/>
    <x v="0"/>
    <s v="r"/>
    <d v="2002-03-19T00:00:00"/>
  </r>
  <r>
    <x v="0"/>
    <x v="19"/>
    <x v="2"/>
    <s v="r"/>
    <x v="0"/>
    <s v="r"/>
    <d v="2002-03-20T00:00:00"/>
  </r>
  <r>
    <x v="0"/>
    <x v="20"/>
    <x v="2"/>
    <s v="r"/>
    <x v="0"/>
    <s v="r"/>
    <d v="2002-03-21T00:00:00"/>
  </r>
  <r>
    <x v="0"/>
    <x v="21"/>
    <x v="2"/>
    <s v="r"/>
    <x v="0"/>
    <s v="r"/>
    <d v="2002-03-22T00:00:00"/>
  </r>
  <r>
    <x v="0"/>
    <x v="22"/>
    <x v="2"/>
    <s v="r"/>
    <x v="0"/>
    <s v="r"/>
    <d v="2002-03-23T00:00:00"/>
  </r>
  <r>
    <x v="0"/>
    <x v="23"/>
    <x v="2"/>
    <s v="r"/>
    <x v="0"/>
    <s v="r"/>
    <d v="2002-03-24T00:00:00"/>
  </r>
  <r>
    <x v="0"/>
    <x v="24"/>
    <x v="2"/>
    <n v="21.9"/>
    <x v="10"/>
    <m/>
    <d v="2002-03-25T00:00:00"/>
  </r>
  <r>
    <x v="0"/>
    <x v="25"/>
    <x v="2"/>
    <n v="16.600000000000001"/>
    <x v="11"/>
    <m/>
    <d v="2002-03-26T00:00:00"/>
  </r>
  <r>
    <x v="0"/>
    <x v="26"/>
    <x v="2"/>
    <n v="13.3"/>
    <x v="12"/>
    <m/>
    <d v="2002-03-27T00:00:00"/>
  </r>
  <r>
    <x v="0"/>
    <x v="27"/>
    <x v="2"/>
    <n v="11"/>
    <x v="13"/>
    <m/>
    <d v="2002-03-28T00:00:00"/>
  </r>
  <r>
    <x v="0"/>
    <x v="28"/>
    <x v="2"/>
    <n v="9.42"/>
    <x v="14"/>
    <m/>
    <d v="2002-03-29T00:00:00"/>
  </r>
  <r>
    <x v="0"/>
    <x v="29"/>
    <x v="2"/>
    <n v="8.33"/>
    <x v="15"/>
    <m/>
    <d v="2002-03-30T00:00:00"/>
  </r>
  <r>
    <x v="0"/>
    <x v="30"/>
    <x v="2"/>
    <n v="7.38"/>
    <x v="16"/>
    <m/>
    <d v="2002-03-31T00:00:00"/>
  </r>
  <r>
    <x v="0"/>
    <x v="0"/>
    <x v="3"/>
    <n v="6.83"/>
    <x v="17"/>
    <m/>
    <d v="2002-04-01T00:00:00"/>
  </r>
  <r>
    <x v="0"/>
    <x v="1"/>
    <x v="3"/>
    <n v="6.88"/>
    <x v="18"/>
    <m/>
    <d v="2002-04-02T00:00:00"/>
  </r>
  <r>
    <x v="0"/>
    <x v="2"/>
    <x v="3"/>
    <n v="6.73"/>
    <x v="19"/>
    <m/>
    <d v="2002-04-03T00:00:00"/>
  </r>
  <r>
    <x v="0"/>
    <x v="3"/>
    <x v="3"/>
    <n v="6.73"/>
    <x v="19"/>
    <m/>
    <d v="2002-04-04T00:00:00"/>
  </r>
  <r>
    <x v="0"/>
    <x v="4"/>
    <x v="3"/>
    <n v="8.58"/>
    <x v="20"/>
    <m/>
    <d v="2002-04-05T00:00:00"/>
  </r>
  <r>
    <x v="0"/>
    <x v="5"/>
    <x v="3"/>
    <n v="7.28"/>
    <x v="21"/>
    <m/>
    <d v="2002-04-06T00:00:00"/>
  </r>
  <r>
    <x v="0"/>
    <x v="6"/>
    <x v="3"/>
    <n v="6.12"/>
    <x v="22"/>
    <m/>
    <d v="2002-04-07T00:00:00"/>
  </r>
  <r>
    <x v="0"/>
    <x v="7"/>
    <x v="3"/>
    <n v="6.07"/>
    <x v="23"/>
    <m/>
    <d v="2002-04-08T00:00:00"/>
  </r>
  <r>
    <x v="0"/>
    <x v="8"/>
    <x v="3"/>
    <n v="10.199999999999999"/>
    <x v="24"/>
    <m/>
    <d v="2002-04-09T00:00:00"/>
  </r>
  <r>
    <x v="0"/>
    <x v="9"/>
    <x v="3"/>
    <s v="r"/>
    <x v="0"/>
    <s v="r"/>
    <d v="2002-04-10T00:00:00"/>
  </r>
  <r>
    <x v="0"/>
    <x v="10"/>
    <x v="3"/>
    <n v="14"/>
    <x v="25"/>
    <m/>
    <d v="2002-04-11T00:00:00"/>
  </r>
  <r>
    <x v="0"/>
    <x v="11"/>
    <x v="3"/>
    <n v="10.6"/>
    <x v="8"/>
    <m/>
    <d v="2002-04-12T00:00:00"/>
  </r>
  <r>
    <x v="0"/>
    <x v="12"/>
    <x v="3"/>
    <s v="r"/>
    <x v="0"/>
    <s v="r"/>
    <d v="2002-04-13T00:00:00"/>
  </r>
  <r>
    <x v="0"/>
    <x v="13"/>
    <x v="3"/>
    <s v="r"/>
    <x v="0"/>
    <s v="r"/>
    <d v="2002-04-14T00:00:00"/>
  </r>
  <r>
    <x v="0"/>
    <x v="14"/>
    <x v="3"/>
    <n v="16.8"/>
    <x v="26"/>
    <m/>
    <d v="2002-04-15T00:00:00"/>
  </r>
  <r>
    <x v="0"/>
    <x v="15"/>
    <x v="3"/>
    <n v="21.5"/>
    <x v="27"/>
    <m/>
    <d v="2002-04-16T00:00:00"/>
  </r>
  <r>
    <x v="0"/>
    <x v="16"/>
    <x v="3"/>
    <n v="17.399999999999999"/>
    <x v="28"/>
    <m/>
    <d v="2002-04-17T00:00:00"/>
  </r>
  <r>
    <x v="0"/>
    <x v="17"/>
    <x v="3"/>
    <n v="14.3"/>
    <x v="29"/>
    <m/>
    <d v="2002-04-18T00:00:00"/>
  </r>
  <r>
    <x v="0"/>
    <x v="18"/>
    <x v="3"/>
    <n v="12"/>
    <x v="7"/>
    <m/>
    <d v="2002-04-19T00:00:00"/>
  </r>
  <r>
    <x v="0"/>
    <x v="19"/>
    <x v="3"/>
    <n v="11.1"/>
    <x v="30"/>
    <m/>
    <d v="2002-04-20T00:00:00"/>
  </r>
  <r>
    <x v="0"/>
    <x v="20"/>
    <x v="3"/>
    <n v="10.1"/>
    <x v="31"/>
    <m/>
    <d v="2002-04-21T00:00:00"/>
  </r>
  <r>
    <x v="0"/>
    <x v="21"/>
    <x v="3"/>
    <n v="9.08"/>
    <x v="32"/>
    <m/>
    <d v="2002-04-22T00:00:00"/>
  </r>
  <r>
    <x v="0"/>
    <x v="22"/>
    <x v="3"/>
    <n v="7.92"/>
    <x v="33"/>
    <m/>
    <d v="2002-04-23T00:00:00"/>
  </r>
  <r>
    <x v="0"/>
    <x v="23"/>
    <x v="3"/>
    <n v="7.01"/>
    <x v="34"/>
    <m/>
    <d v="2002-04-24T00:00:00"/>
  </r>
  <r>
    <x v="0"/>
    <x v="24"/>
    <x v="3"/>
    <n v="6.86"/>
    <x v="35"/>
    <m/>
    <d v="2002-04-25T00:00:00"/>
  </r>
  <r>
    <x v="0"/>
    <x v="25"/>
    <x v="3"/>
    <n v="6.89"/>
    <x v="36"/>
    <m/>
    <d v="2002-04-26T00:00:00"/>
  </r>
  <r>
    <x v="0"/>
    <x v="26"/>
    <x v="3"/>
    <n v="7.3"/>
    <x v="37"/>
    <m/>
    <d v="2002-04-27T00:00:00"/>
  </r>
  <r>
    <x v="0"/>
    <x v="27"/>
    <x v="3"/>
    <n v="6.23"/>
    <x v="38"/>
    <m/>
    <d v="2002-04-28T00:00:00"/>
  </r>
  <r>
    <x v="0"/>
    <x v="28"/>
    <x v="3"/>
    <n v="5.91"/>
    <x v="39"/>
    <m/>
    <d v="2002-04-29T00:00:00"/>
  </r>
  <r>
    <x v="0"/>
    <x v="29"/>
    <x v="3"/>
    <n v="5.42"/>
    <x v="40"/>
    <m/>
    <d v="2002-04-30T00:00:00"/>
  </r>
  <r>
    <x v="0"/>
    <x v="0"/>
    <x v="4"/>
    <n v="5.15"/>
    <x v="41"/>
    <m/>
    <d v="2002-05-01T00:00:00"/>
  </r>
  <r>
    <x v="0"/>
    <x v="1"/>
    <x v="4"/>
    <n v="4.78"/>
    <x v="42"/>
    <m/>
    <d v="2002-05-02T00:00:00"/>
  </r>
  <r>
    <x v="0"/>
    <x v="2"/>
    <x v="4"/>
    <n v="4.58"/>
    <x v="43"/>
    <m/>
    <d v="2002-05-03T00:00:00"/>
  </r>
  <r>
    <x v="0"/>
    <x v="3"/>
    <x v="4"/>
    <n v="4.17"/>
    <x v="44"/>
    <m/>
    <d v="2002-05-04T00:00:00"/>
  </r>
  <r>
    <x v="0"/>
    <x v="4"/>
    <x v="4"/>
    <n v="3.41"/>
    <x v="45"/>
    <m/>
    <d v="2002-05-05T00:00:00"/>
  </r>
  <r>
    <x v="0"/>
    <x v="5"/>
    <x v="4"/>
    <n v="4.59"/>
    <x v="46"/>
    <m/>
    <d v="2002-05-06T00:00:00"/>
  </r>
  <r>
    <x v="0"/>
    <x v="6"/>
    <x v="4"/>
    <n v="4.4400000000000004"/>
    <x v="47"/>
    <m/>
    <d v="2002-05-07T00:00:00"/>
  </r>
  <r>
    <x v="0"/>
    <x v="7"/>
    <x v="4"/>
    <n v="5.12"/>
    <x v="48"/>
    <m/>
    <d v="2002-05-08T00:00:00"/>
  </r>
  <r>
    <x v="0"/>
    <x v="8"/>
    <x v="4"/>
    <n v="5.86"/>
    <x v="49"/>
    <m/>
    <d v="2002-05-09T00:00:00"/>
  </r>
  <r>
    <x v="0"/>
    <x v="9"/>
    <x v="4"/>
    <n v="5.64"/>
    <x v="50"/>
    <m/>
    <d v="2002-05-10T00:00:00"/>
  </r>
  <r>
    <x v="0"/>
    <x v="10"/>
    <x v="4"/>
    <n v="5.54"/>
    <x v="51"/>
    <m/>
    <d v="2002-05-11T00:00:00"/>
  </r>
  <r>
    <x v="0"/>
    <x v="11"/>
    <x v="4"/>
    <n v="5.75"/>
    <x v="52"/>
    <m/>
    <d v="2002-05-12T00:00:00"/>
  </r>
  <r>
    <x v="0"/>
    <x v="12"/>
    <x v="4"/>
    <n v="5.45"/>
    <x v="53"/>
    <m/>
    <d v="2002-05-13T00:00:00"/>
  </r>
  <r>
    <x v="0"/>
    <x v="13"/>
    <x v="4"/>
    <n v="5.69"/>
    <x v="54"/>
    <m/>
    <d v="2002-05-14T00:00:00"/>
  </r>
  <r>
    <x v="0"/>
    <x v="14"/>
    <x v="4"/>
    <n v="5.66"/>
    <x v="55"/>
    <m/>
    <d v="2002-05-15T00:00:00"/>
  </r>
  <r>
    <x v="0"/>
    <x v="15"/>
    <x v="4"/>
    <n v="5.69"/>
    <x v="54"/>
    <m/>
    <d v="2002-05-16T00:00:00"/>
  </r>
  <r>
    <x v="0"/>
    <x v="16"/>
    <x v="4"/>
    <n v="6.11"/>
    <x v="56"/>
    <m/>
    <d v="2002-05-17T00:00:00"/>
  </r>
  <r>
    <x v="0"/>
    <x v="17"/>
    <x v="4"/>
    <n v="5.64"/>
    <x v="50"/>
    <m/>
    <d v="2002-05-18T00:00:00"/>
  </r>
  <r>
    <x v="0"/>
    <x v="18"/>
    <x v="4"/>
    <n v="5.58"/>
    <x v="57"/>
    <m/>
    <d v="2002-05-19T00:00:00"/>
  </r>
  <r>
    <x v="0"/>
    <x v="19"/>
    <x v="4"/>
    <n v="6.09"/>
    <x v="58"/>
    <m/>
    <d v="2002-05-20T00:00:00"/>
  </r>
  <r>
    <x v="0"/>
    <x v="20"/>
    <x v="4"/>
    <n v="5.7"/>
    <x v="59"/>
    <m/>
    <d v="2002-05-21T00:00:00"/>
  </r>
  <r>
    <x v="0"/>
    <x v="21"/>
    <x v="4"/>
    <n v="5.27"/>
    <x v="60"/>
    <m/>
    <d v="2002-05-22T00:00:00"/>
  </r>
  <r>
    <x v="0"/>
    <x v="22"/>
    <x v="4"/>
    <n v="5.07"/>
    <x v="61"/>
    <m/>
    <d v="2002-05-23T00:00:00"/>
  </r>
  <r>
    <x v="0"/>
    <x v="23"/>
    <x v="4"/>
    <n v="4.82"/>
    <x v="62"/>
    <m/>
    <d v="2002-05-24T00:00:00"/>
  </r>
  <r>
    <x v="0"/>
    <x v="24"/>
    <x v="4"/>
    <n v="4.55"/>
    <x v="63"/>
    <m/>
    <d v="2002-05-25T00:00:00"/>
  </r>
  <r>
    <x v="0"/>
    <x v="25"/>
    <x v="4"/>
    <n v="4.3"/>
    <x v="64"/>
    <m/>
    <d v="2002-05-26T00:00:00"/>
  </r>
  <r>
    <x v="0"/>
    <x v="26"/>
    <x v="4"/>
    <n v="4.6500000000000004"/>
    <x v="65"/>
    <m/>
    <d v="2002-05-27T00:00:00"/>
  </r>
  <r>
    <x v="0"/>
    <x v="27"/>
    <x v="4"/>
    <n v="6.43"/>
    <x v="66"/>
    <m/>
    <d v="2002-05-28T00:00:00"/>
  </r>
  <r>
    <x v="0"/>
    <x v="28"/>
    <x v="4"/>
    <n v="5.23"/>
    <x v="67"/>
    <m/>
    <d v="2002-05-29T00:00:00"/>
  </r>
  <r>
    <x v="0"/>
    <x v="29"/>
    <x v="4"/>
    <n v="4.0199999999999996"/>
    <x v="68"/>
    <m/>
    <d v="2002-05-30T00:00:00"/>
  </r>
  <r>
    <x v="0"/>
    <x v="30"/>
    <x v="4"/>
    <n v="3.69"/>
    <x v="69"/>
    <m/>
    <d v="2002-05-31T00:00:00"/>
  </r>
  <r>
    <x v="0"/>
    <x v="0"/>
    <x v="5"/>
    <n v="3.79"/>
    <x v="70"/>
    <m/>
    <d v="2002-06-01T00:00:00"/>
  </r>
  <r>
    <x v="0"/>
    <x v="1"/>
    <x v="5"/>
    <n v="3.89"/>
    <x v="71"/>
    <m/>
    <d v="2002-06-02T00:00:00"/>
  </r>
  <r>
    <x v="0"/>
    <x v="2"/>
    <x v="5"/>
    <n v="3.49"/>
    <x v="72"/>
    <m/>
    <d v="2002-06-03T00:00:00"/>
  </r>
  <r>
    <x v="0"/>
    <x v="3"/>
    <x v="5"/>
    <n v="3.4"/>
    <x v="73"/>
    <m/>
    <d v="2002-06-04T00:00:00"/>
  </r>
  <r>
    <x v="0"/>
    <x v="4"/>
    <x v="5"/>
    <n v="3.53"/>
    <x v="74"/>
    <m/>
    <d v="2002-06-05T00:00:00"/>
  </r>
  <r>
    <x v="0"/>
    <x v="5"/>
    <x v="5"/>
    <n v="3.52"/>
    <x v="75"/>
    <m/>
    <d v="2002-06-06T00:00:00"/>
  </r>
  <r>
    <x v="0"/>
    <x v="6"/>
    <x v="5"/>
    <n v="3.64"/>
    <x v="76"/>
    <m/>
    <d v="2002-06-07T00:00:00"/>
  </r>
  <r>
    <x v="0"/>
    <x v="7"/>
    <x v="5"/>
    <n v="3.51"/>
    <x v="77"/>
    <m/>
    <d v="2002-06-08T00:00:00"/>
  </r>
  <r>
    <x v="0"/>
    <x v="8"/>
    <x v="5"/>
    <n v="3.51"/>
    <x v="77"/>
    <m/>
    <d v="2002-06-09T00:00:00"/>
  </r>
  <r>
    <x v="0"/>
    <x v="9"/>
    <x v="5"/>
    <n v="3.51"/>
    <x v="77"/>
    <m/>
    <d v="2002-06-10T00:00:00"/>
  </r>
  <r>
    <x v="0"/>
    <x v="10"/>
    <x v="5"/>
    <n v="3.53"/>
    <x v="74"/>
    <m/>
    <d v="2002-06-11T00:00:00"/>
  </r>
  <r>
    <x v="0"/>
    <x v="11"/>
    <x v="5"/>
    <n v="3.79"/>
    <x v="70"/>
    <m/>
    <d v="2002-06-12T00:00:00"/>
  </r>
  <r>
    <x v="0"/>
    <x v="12"/>
    <x v="5"/>
    <n v="3.61"/>
    <x v="78"/>
    <m/>
    <d v="2002-06-13T00:00:00"/>
  </r>
  <r>
    <x v="0"/>
    <x v="13"/>
    <x v="5"/>
    <n v="3.61"/>
    <x v="78"/>
    <m/>
    <d v="2002-06-14T00:00:00"/>
  </r>
  <r>
    <x v="0"/>
    <x v="14"/>
    <x v="5"/>
    <n v="3.56"/>
    <x v="79"/>
    <m/>
    <d v="2002-06-15T00:00:00"/>
  </r>
  <r>
    <x v="0"/>
    <x v="15"/>
    <x v="5"/>
    <n v="3.48"/>
    <x v="80"/>
    <m/>
    <d v="2002-06-16T00:00:00"/>
  </r>
  <r>
    <x v="0"/>
    <x v="16"/>
    <x v="5"/>
    <n v="4.12"/>
    <x v="81"/>
    <m/>
    <d v="2002-06-17T00:00:00"/>
  </r>
  <r>
    <x v="0"/>
    <x v="17"/>
    <x v="5"/>
    <n v="3.11"/>
    <x v="82"/>
    <m/>
    <d v="2002-06-18T00:00:00"/>
  </r>
  <r>
    <x v="0"/>
    <x v="18"/>
    <x v="5"/>
    <n v="2.5499999999999998"/>
    <x v="83"/>
    <m/>
    <d v="2002-06-19T00:00:00"/>
  </r>
  <r>
    <x v="0"/>
    <x v="19"/>
    <x v="5"/>
    <n v="2.19"/>
    <x v="84"/>
    <m/>
    <d v="2002-06-20T00:00:00"/>
  </r>
  <r>
    <x v="0"/>
    <x v="20"/>
    <x v="5"/>
    <n v="2.83"/>
    <x v="85"/>
    <m/>
    <d v="2002-06-21T00:00:00"/>
  </r>
  <r>
    <x v="0"/>
    <x v="21"/>
    <x v="5"/>
    <n v="2.78"/>
    <x v="86"/>
    <m/>
    <d v="2002-06-22T00:00:00"/>
  </r>
  <r>
    <x v="0"/>
    <x v="22"/>
    <x v="5"/>
    <n v="2.75"/>
    <x v="87"/>
    <m/>
    <d v="2002-06-23T00:00:00"/>
  </r>
  <r>
    <x v="0"/>
    <x v="23"/>
    <x v="5"/>
    <n v="2.67"/>
    <x v="88"/>
    <m/>
    <d v="2002-06-24T00:00:00"/>
  </r>
  <r>
    <x v="0"/>
    <x v="24"/>
    <x v="5"/>
    <n v="2.87"/>
    <x v="89"/>
    <m/>
    <d v="2002-06-25T00:00:00"/>
  </r>
  <r>
    <x v="0"/>
    <x v="25"/>
    <x v="5"/>
    <n v="3.09"/>
    <x v="90"/>
    <m/>
    <d v="2002-06-26T00:00:00"/>
  </r>
  <r>
    <x v="0"/>
    <x v="26"/>
    <x v="5"/>
    <n v="2.9"/>
    <x v="91"/>
    <m/>
    <d v="2002-06-27T00:00:00"/>
  </r>
  <r>
    <x v="0"/>
    <x v="27"/>
    <x v="5"/>
    <n v="3.83"/>
    <x v="92"/>
    <m/>
    <d v="2002-06-28T00:00:00"/>
  </r>
  <r>
    <x v="0"/>
    <x v="28"/>
    <x v="5"/>
    <n v="4.3600000000000003"/>
    <x v="93"/>
    <m/>
    <d v="2002-06-29T00:00:00"/>
  </r>
  <r>
    <x v="0"/>
    <x v="29"/>
    <x v="5"/>
    <n v="1.83"/>
    <x v="94"/>
    <m/>
    <d v="2002-06-30T00:00:00"/>
  </r>
  <r>
    <x v="0"/>
    <x v="0"/>
    <x v="6"/>
    <n v="1.75"/>
    <x v="95"/>
    <m/>
    <d v="2002-07-01T00:00:00"/>
  </r>
  <r>
    <x v="0"/>
    <x v="1"/>
    <x v="6"/>
    <n v="1.6"/>
    <x v="96"/>
    <m/>
    <d v="2002-07-02T00:00:00"/>
  </r>
  <r>
    <x v="0"/>
    <x v="2"/>
    <x v="6"/>
    <n v="1.8"/>
    <x v="97"/>
    <m/>
    <d v="2002-07-03T00:00:00"/>
  </r>
  <r>
    <x v="0"/>
    <x v="3"/>
    <x v="6"/>
    <n v="2.04"/>
    <x v="98"/>
    <m/>
    <d v="2002-07-04T00:00:00"/>
  </r>
  <r>
    <x v="0"/>
    <x v="4"/>
    <x v="6"/>
    <n v="2.14"/>
    <x v="99"/>
    <m/>
    <d v="2002-07-05T00:00:00"/>
  </r>
  <r>
    <x v="0"/>
    <x v="5"/>
    <x v="6"/>
    <n v="2.57"/>
    <x v="100"/>
    <m/>
    <d v="2002-07-06T00:00:00"/>
  </r>
  <r>
    <x v="0"/>
    <x v="6"/>
    <x v="6"/>
    <n v="2.75"/>
    <x v="87"/>
    <m/>
    <d v="2002-07-07T00:00:00"/>
  </r>
  <r>
    <x v="0"/>
    <x v="7"/>
    <x v="6"/>
    <n v="2.73"/>
    <x v="101"/>
    <m/>
    <d v="2002-07-08T00:00:00"/>
  </r>
  <r>
    <x v="0"/>
    <x v="8"/>
    <x v="6"/>
    <n v="2.64"/>
    <x v="102"/>
    <m/>
    <d v="2002-07-09T00:00:00"/>
  </r>
  <r>
    <x v="0"/>
    <x v="9"/>
    <x v="6"/>
    <n v="2.85"/>
    <x v="103"/>
    <m/>
    <d v="2002-07-10T00:00:00"/>
  </r>
  <r>
    <x v="0"/>
    <x v="10"/>
    <x v="6"/>
    <n v="2.7"/>
    <x v="104"/>
    <m/>
    <d v="2002-07-11T00:00:00"/>
  </r>
  <r>
    <x v="0"/>
    <x v="11"/>
    <x v="6"/>
    <n v="2.4900000000000002"/>
    <x v="105"/>
    <m/>
    <d v="2002-07-12T00:00:00"/>
  </r>
  <r>
    <x v="0"/>
    <x v="12"/>
    <x v="6"/>
    <n v="2.8"/>
    <x v="106"/>
    <m/>
    <d v="2002-07-13T00:00:00"/>
  </r>
  <r>
    <x v="0"/>
    <x v="13"/>
    <x v="6"/>
    <n v="3.05"/>
    <x v="107"/>
    <m/>
    <d v="2002-07-14T00:00:00"/>
  </r>
  <r>
    <x v="0"/>
    <x v="14"/>
    <x v="6"/>
    <n v="2.86"/>
    <x v="108"/>
    <m/>
    <d v="2002-07-15T00:00:00"/>
  </r>
  <r>
    <x v="0"/>
    <x v="15"/>
    <x v="6"/>
    <n v="3.03"/>
    <x v="109"/>
    <m/>
    <d v="2002-07-16T00:00:00"/>
  </r>
  <r>
    <x v="0"/>
    <x v="16"/>
    <x v="6"/>
    <s v="r"/>
    <x v="0"/>
    <s v="r"/>
    <d v="2002-07-17T00:00:00"/>
  </r>
  <r>
    <x v="0"/>
    <x v="17"/>
    <x v="6"/>
    <s v="r"/>
    <x v="0"/>
    <s v="r"/>
    <d v="2002-07-18T00:00:00"/>
  </r>
  <r>
    <x v="0"/>
    <x v="18"/>
    <x v="6"/>
    <n v="1.22"/>
    <x v="110"/>
    <m/>
    <d v="2002-07-19T00:00:00"/>
  </r>
  <r>
    <x v="0"/>
    <x v="19"/>
    <x v="6"/>
    <n v="1.64"/>
    <x v="111"/>
    <m/>
    <d v="2002-07-20T00:00:00"/>
  </r>
  <r>
    <x v="0"/>
    <x v="20"/>
    <x v="6"/>
    <n v="2.0699999999999998"/>
    <x v="112"/>
    <m/>
    <d v="2002-07-21T00:00:00"/>
  </r>
  <r>
    <x v="0"/>
    <x v="21"/>
    <x v="6"/>
    <n v="2.23"/>
    <x v="113"/>
    <m/>
    <d v="2002-07-22T00:00:00"/>
  </r>
  <r>
    <x v="0"/>
    <x v="22"/>
    <x v="6"/>
    <n v="2.33"/>
    <x v="114"/>
    <m/>
    <d v="2002-07-23T00:00:00"/>
  </r>
  <r>
    <x v="0"/>
    <x v="23"/>
    <x v="6"/>
    <n v="2.38"/>
    <x v="115"/>
    <m/>
    <d v="2002-07-24T00:00:00"/>
  </r>
  <r>
    <x v="0"/>
    <x v="24"/>
    <x v="6"/>
    <n v="2.35"/>
    <x v="116"/>
    <m/>
    <d v="2002-07-25T00:00:00"/>
  </r>
  <r>
    <x v="0"/>
    <x v="25"/>
    <x v="6"/>
    <n v="2.4700000000000002"/>
    <x v="117"/>
    <m/>
    <d v="2002-07-26T00:00:00"/>
  </r>
  <r>
    <x v="0"/>
    <x v="26"/>
    <x v="6"/>
    <n v="2.4500000000000002"/>
    <x v="118"/>
    <m/>
    <d v="2002-07-27T00:00:00"/>
  </r>
  <r>
    <x v="0"/>
    <x v="27"/>
    <x v="6"/>
    <n v="2.64"/>
    <x v="102"/>
    <m/>
    <d v="2002-07-28T00:00:00"/>
  </r>
  <r>
    <x v="0"/>
    <x v="28"/>
    <x v="6"/>
    <n v="1.54"/>
    <x v="119"/>
    <m/>
    <d v="2002-07-29T00:00:00"/>
  </r>
  <r>
    <x v="0"/>
    <x v="29"/>
    <x v="6"/>
    <n v="0.95"/>
    <x v="120"/>
    <m/>
    <d v="2002-07-30T00:00:00"/>
  </r>
  <r>
    <x v="0"/>
    <x v="30"/>
    <x v="6"/>
    <n v="1.77"/>
    <x v="121"/>
    <m/>
    <d v="2002-07-31T00:00:00"/>
  </r>
  <r>
    <x v="0"/>
    <x v="0"/>
    <x v="7"/>
    <n v="2.0299999999999998"/>
    <x v="122"/>
    <m/>
    <d v="2002-08-01T00:00:00"/>
  </r>
  <r>
    <x v="0"/>
    <x v="1"/>
    <x v="7"/>
    <n v="2.1"/>
    <x v="123"/>
    <m/>
    <d v="2002-08-02T00:00:00"/>
  </r>
  <r>
    <x v="0"/>
    <x v="2"/>
    <x v="7"/>
    <n v="2.2799999999999998"/>
    <x v="124"/>
    <m/>
    <d v="2002-08-03T00:00:00"/>
  </r>
  <r>
    <x v="0"/>
    <x v="3"/>
    <x v="7"/>
    <n v="2.65"/>
    <x v="125"/>
    <m/>
    <d v="2002-08-04T00:00:00"/>
  </r>
  <r>
    <x v="0"/>
    <x v="4"/>
    <x v="7"/>
    <n v="2.67"/>
    <x v="88"/>
    <m/>
    <d v="2002-08-05T00:00:00"/>
  </r>
  <r>
    <x v="0"/>
    <x v="5"/>
    <x v="7"/>
    <n v="2.48"/>
    <x v="126"/>
    <m/>
    <d v="2002-08-06T00:00:00"/>
  </r>
  <r>
    <x v="0"/>
    <x v="6"/>
    <x v="7"/>
    <n v="2.5099999999999998"/>
    <x v="127"/>
    <m/>
    <d v="2002-08-07T00:00:00"/>
  </r>
  <r>
    <x v="0"/>
    <x v="7"/>
    <x v="7"/>
    <n v="2.61"/>
    <x v="128"/>
    <m/>
    <d v="2002-08-08T00:00:00"/>
  </r>
  <r>
    <x v="0"/>
    <x v="8"/>
    <x v="7"/>
    <n v="3.07"/>
    <x v="129"/>
    <m/>
    <d v="2002-08-09T00:00:00"/>
  </r>
  <r>
    <x v="0"/>
    <x v="9"/>
    <x v="7"/>
    <n v="3.02"/>
    <x v="130"/>
    <m/>
    <d v="2002-08-10T00:00:00"/>
  </r>
  <r>
    <x v="0"/>
    <x v="10"/>
    <x v="7"/>
    <n v="3.08"/>
    <x v="131"/>
    <m/>
    <d v="2002-08-11T00:00:00"/>
  </r>
  <r>
    <x v="0"/>
    <x v="11"/>
    <x v="7"/>
    <n v="2.92"/>
    <x v="132"/>
    <m/>
    <d v="2002-08-12T00:00:00"/>
  </r>
  <r>
    <x v="0"/>
    <x v="12"/>
    <x v="7"/>
    <n v="2.81"/>
    <x v="133"/>
    <m/>
    <d v="2002-08-13T00:00:00"/>
  </r>
  <r>
    <x v="0"/>
    <x v="13"/>
    <x v="7"/>
    <n v="2.81"/>
    <x v="133"/>
    <m/>
    <d v="2002-08-14T00:00:00"/>
  </r>
  <r>
    <x v="0"/>
    <x v="14"/>
    <x v="7"/>
    <n v="2.76"/>
    <x v="134"/>
    <m/>
    <d v="2002-08-15T00:00:00"/>
  </r>
  <r>
    <x v="0"/>
    <x v="15"/>
    <x v="7"/>
    <n v="2.73"/>
    <x v="101"/>
    <m/>
    <d v="2002-08-16T00:00:00"/>
  </r>
  <r>
    <x v="0"/>
    <x v="16"/>
    <x v="7"/>
    <n v="2.68"/>
    <x v="135"/>
    <m/>
    <d v="2002-08-17T00:00:00"/>
  </r>
  <r>
    <x v="0"/>
    <x v="17"/>
    <x v="7"/>
    <n v="2.61"/>
    <x v="128"/>
    <m/>
    <d v="2002-08-18T00:00:00"/>
  </r>
  <r>
    <x v="0"/>
    <x v="18"/>
    <x v="7"/>
    <n v="2.61"/>
    <x v="128"/>
    <m/>
    <d v="2002-08-19T00:00:00"/>
  </r>
  <r>
    <x v="0"/>
    <x v="19"/>
    <x v="7"/>
    <n v="2.81"/>
    <x v="133"/>
    <m/>
    <d v="2002-08-20T00:00:00"/>
  </r>
  <r>
    <x v="0"/>
    <x v="20"/>
    <x v="7"/>
    <n v="2.71"/>
    <x v="136"/>
    <m/>
    <d v="2002-08-21T00:00:00"/>
  </r>
  <r>
    <x v="0"/>
    <x v="21"/>
    <x v="7"/>
    <n v="2.56"/>
    <x v="137"/>
    <m/>
    <d v="2002-08-22T00:00:00"/>
  </r>
  <r>
    <x v="0"/>
    <x v="22"/>
    <x v="7"/>
    <n v="2.4"/>
    <x v="138"/>
    <m/>
    <d v="2002-08-23T00:00:00"/>
  </r>
  <r>
    <x v="0"/>
    <x v="23"/>
    <x v="7"/>
    <n v="2.39"/>
    <x v="139"/>
    <m/>
    <d v="2002-08-24T00:00:00"/>
  </r>
  <r>
    <x v="0"/>
    <x v="24"/>
    <x v="7"/>
    <n v="2.29"/>
    <x v="140"/>
    <m/>
    <d v="2002-08-25T00:00:00"/>
  </r>
  <r>
    <x v="0"/>
    <x v="25"/>
    <x v="7"/>
    <n v="2.16"/>
    <x v="141"/>
    <m/>
    <d v="2002-08-26T00:00:00"/>
  </r>
  <r>
    <x v="0"/>
    <x v="26"/>
    <x v="7"/>
    <n v="2.13"/>
    <x v="142"/>
    <m/>
    <d v="2002-08-27T00:00:00"/>
  </r>
  <r>
    <x v="0"/>
    <x v="27"/>
    <x v="7"/>
    <n v="2.1"/>
    <x v="123"/>
    <m/>
    <d v="2002-08-28T00:00:00"/>
  </r>
  <r>
    <x v="0"/>
    <x v="28"/>
    <x v="7"/>
    <n v="1.99"/>
    <x v="143"/>
    <m/>
    <d v="2002-08-29T00:00:00"/>
  </r>
  <r>
    <x v="0"/>
    <x v="29"/>
    <x v="7"/>
    <n v="2"/>
    <x v="144"/>
    <m/>
    <d v="2002-08-30T00:00:00"/>
  </r>
  <r>
    <x v="0"/>
    <x v="30"/>
    <x v="7"/>
    <n v="1.97"/>
    <x v="145"/>
    <m/>
    <d v="2002-08-31T00:00:00"/>
  </r>
  <r>
    <x v="0"/>
    <x v="0"/>
    <x v="8"/>
    <n v="1.87"/>
    <x v="146"/>
    <m/>
    <d v="2002-09-01T00:00:00"/>
  </r>
  <r>
    <x v="0"/>
    <x v="1"/>
    <x v="8"/>
    <n v="1.88"/>
    <x v="147"/>
    <m/>
    <d v="2002-09-02T00:00:00"/>
  </r>
  <r>
    <x v="0"/>
    <x v="2"/>
    <x v="8"/>
    <n v="1.89"/>
    <x v="148"/>
    <m/>
    <d v="2002-09-03T00:00:00"/>
  </r>
  <r>
    <x v="0"/>
    <x v="3"/>
    <x v="8"/>
    <n v="1.87"/>
    <x v="146"/>
    <m/>
    <d v="2002-09-04T00:00:00"/>
  </r>
  <r>
    <x v="0"/>
    <x v="4"/>
    <x v="8"/>
    <n v="2.0299999999999998"/>
    <x v="122"/>
    <m/>
    <d v="2002-09-05T00:00:00"/>
  </r>
  <r>
    <x v="0"/>
    <x v="5"/>
    <x v="8"/>
    <n v="2.02"/>
    <x v="149"/>
    <m/>
    <d v="2002-09-06T00:00:00"/>
  </r>
  <r>
    <x v="0"/>
    <x v="6"/>
    <x v="8"/>
    <n v="2.0499999999999998"/>
    <x v="150"/>
    <m/>
    <d v="2002-09-07T00:00:00"/>
  </r>
  <r>
    <x v="0"/>
    <x v="7"/>
    <x v="8"/>
    <n v="2.09"/>
    <x v="151"/>
    <m/>
    <d v="2002-09-08T00:00:00"/>
  </r>
  <r>
    <x v="0"/>
    <x v="8"/>
    <x v="8"/>
    <n v="2.0099999999999998"/>
    <x v="152"/>
    <m/>
    <d v="2002-09-09T00:00:00"/>
  </r>
  <r>
    <x v="0"/>
    <x v="9"/>
    <x v="8"/>
    <n v="1.94"/>
    <x v="153"/>
    <m/>
    <d v="2002-09-10T00:00:00"/>
  </r>
  <r>
    <x v="0"/>
    <x v="10"/>
    <x v="8"/>
    <n v="1.91"/>
    <x v="154"/>
    <m/>
    <d v="2002-09-11T00:00:00"/>
  </r>
  <r>
    <x v="0"/>
    <x v="11"/>
    <x v="8"/>
    <n v="1.89"/>
    <x v="148"/>
    <m/>
    <d v="2002-09-12T00:00:00"/>
  </r>
  <r>
    <x v="0"/>
    <x v="12"/>
    <x v="8"/>
    <n v="1.76"/>
    <x v="155"/>
    <m/>
    <d v="2002-09-13T00:00:00"/>
  </r>
  <r>
    <x v="0"/>
    <x v="13"/>
    <x v="8"/>
    <n v="1.6"/>
    <x v="96"/>
    <m/>
    <d v="2002-09-14T00:00:00"/>
  </r>
  <r>
    <x v="0"/>
    <x v="14"/>
    <x v="8"/>
    <n v="1.33"/>
    <x v="156"/>
    <m/>
    <d v="2002-09-15T00:00:00"/>
  </r>
  <r>
    <x v="0"/>
    <x v="15"/>
    <x v="8"/>
    <n v="1.97"/>
    <x v="145"/>
    <m/>
    <d v="2002-09-16T00:00:00"/>
  </r>
  <r>
    <x v="0"/>
    <x v="16"/>
    <x v="8"/>
    <n v="5.52"/>
    <x v="157"/>
    <m/>
    <d v="2002-09-17T00:00:00"/>
  </r>
  <r>
    <x v="0"/>
    <x v="17"/>
    <x v="8"/>
    <n v="1.93"/>
    <x v="158"/>
    <m/>
    <d v="2002-09-18T00:00:00"/>
  </r>
  <r>
    <x v="0"/>
    <x v="18"/>
    <x v="8"/>
    <n v="1.58"/>
    <x v="159"/>
    <m/>
    <d v="2002-09-19T00:00:00"/>
  </r>
  <r>
    <x v="0"/>
    <x v="19"/>
    <x v="8"/>
    <n v="1.66"/>
    <x v="160"/>
    <m/>
    <d v="2002-09-20T00:00:00"/>
  </r>
  <r>
    <x v="0"/>
    <x v="20"/>
    <x v="8"/>
    <n v="1.77"/>
    <x v="121"/>
    <m/>
    <d v="2002-09-21T00:00:00"/>
  </r>
  <r>
    <x v="0"/>
    <x v="21"/>
    <x v="8"/>
    <n v="0.69"/>
    <x v="161"/>
    <m/>
    <d v="2002-09-22T00:00:00"/>
  </r>
  <r>
    <x v="0"/>
    <x v="22"/>
    <x v="8"/>
    <n v="0.55000000000000004"/>
    <x v="162"/>
    <m/>
    <d v="2002-09-23T00:00:00"/>
  </r>
  <r>
    <x v="0"/>
    <x v="23"/>
    <x v="8"/>
    <n v="0.57999999999999996"/>
    <x v="163"/>
    <m/>
    <d v="2002-09-24T00:00:00"/>
  </r>
  <r>
    <x v="0"/>
    <x v="24"/>
    <x v="8"/>
    <n v="0.65"/>
    <x v="164"/>
    <m/>
    <d v="2002-09-25T00:00:00"/>
  </r>
  <r>
    <x v="0"/>
    <x v="25"/>
    <x v="8"/>
    <n v="0.57999999999999996"/>
    <x v="163"/>
    <m/>
    <d v="2002-09-26T00:00:00"/>
  </r>
  <r>
    <x v="0"/>
    <x v="26"/>
    <x v="8"/>
    <n v="0.57999999999999996"/>
    <x v="163"/>
    <m/>
    <d v="2002-09-27T00:00:00"/>
  </r>
  <r>
    <x v="0"/>
    <x v="27"/>
    <x v="8"/>
    <n v="0.66"/>
    <x v="165"/>
    <m/>
    <d v="2002-09-28T00:00:00"/>
  </r>
  <r>
    <x v="0"/>
    <x v="28"/>
    <x v="8"/>
    <n v="2.38"/>
    <x v="115"/>
    <m/>
    <d v="2002-09-29T00:00:00"/>
  </r>
  <r>
    <x v="0"/>
    <x v="29"/>
    <x v="8"/>
    <n v="1.97"/>
    <x v="145"/>
    <m/>
    <d v="2002-09-30T00:00:00"/>
  </r>
  <r>
    <x v="0"/>
    <x v="0"/>
    <x v="9"/>
    <n v="1.35"/>
    <x v="166"/>
    <m/>
    <d v="2002-10-01T00:00:00"/>
  </r>
  <r>
    <x v="0"/>
    <x v="1"/>
    <x v="9"/>
    <n v="0.89"/>
    <x v="167"/>
    <m/>
    <d v="2002-10-02T00:00:00"/>
  </r>
  <r>
    <x v="0"/>
    <x v="2"/>
    <x v="9"/>
    <n v="3.46"/>
    <x v="168"/>
    <m/>
    <d v="2002-10-03T00:00:00"/>
  </r>
  <r>
    <x v="0"/>
    <x v="3"/>
    <x v="9"/>
    <n v="1.98"/>
    <x v="169"/>
    <m/>
    <d v="2002-10-04T00:00:00"/>
  </r>
  <r>
    <x v="0"/>
    <x v="4"/>
    <x v="9"/>
    <n v="0.94"/>
    <x v="170"/>
    <m/>
    <d v="2002-10-05T00:00:00"/>
  </r>
  <r>
    <x v="0"/>
    <x v="5"/>
    <x v="9"/>
    <n v="0.85"/>
    <x v="171"/>
    <m/>
    <d v="2002-10-06T00:00:00"/>
  </r>
  <r>
    <x v="0"/>
    <x v="6"/>
    <x v="9"/>
    <n v="0.8"/>
    <x v="172"/>
    <m/>
    <d v="2002-10-07T00:00:00"/>
  </r>
  <r>
    <x v="0"/>
    <x v="7"/>
    <x v="9"/>
    <n v="0.73"/>
    <x v="173"/>
    <m/>
    <d v="2002-10-08T00:00:00"/>
  </r>
  <r>
    <x v="0"/>
    <x v="8"/>
    <x v="9"/>
    <n v="0.71"/>
    <x v="174"/>
    <m/>
    <d v="2002-10-09T00:00:00"/>
  </r>
  <r>
    <x v="0"/>
    <x v="9"/>
    <x v="9"/>
    <n v="0.67"/>
    <x v="175"/>
    <m/>
    <d v="2002-10-10T00:00:00"/>
  </r>
  <r>
    <x v="0"/>
    <x v="10"/>
    <x v="9"/>
    <n v="0.65"/>
    <x v="164"/>
    <m/>
    <d v="2002-10-11T00:00:00"/>
  </r>
  <r>
    <x v="0"/>
    <x v="11"/>
    <x v="9"/>
    <n v="0.67"/>
    <x v="175"/>
    <m/>
    <d v="2002-10-12T00:00:00"/>
  </r>
  <r>
    <x v="0"/>
    <x v="12"/>
    <x v="9"/>
    <n v="0.64"/>
    <x v="176"/>
    <m/>
    <d v="2002-10-13T00:00:00"/>
  </r>
  <r>
    <x v="0"/>
    <x v="13"/>
    <x v="9"/>
    <n v="0.66"/>
    <x v="165"/>
    <m/>
    <d v="2002-10-14T00:00:00"/>
  </r>
  <r>
    <x v="0"/>
    <x v="14"/>
    <x v="9"/>
    <n v="0.65"/>
    <x v="164"/>
    <m/>
    <d v="2002-10-15T00:00:00"/>
  </r>
  <r>
    <x v="0"/>
    <x v="15"/>
    <x v="9"/>
    <n v="0.62"/>
    <x v="177"/>
    <m/>
    <d v="2002-10-16T00:00:00"/>
  </r>
  <r>
    <x v="0"/>
    <x v="16"/>
    <x v="9"/>
    <n v="0.68"/>
    <x v="178"/>
    <m/>
    <d v="2002-10-17T00:00:00"/>
  </r>
  <r>
    <x v="0"/>
    <x v="17"/>
    <x v="9"/>
    <n v="0.72"/>
    <x v="179"/>
    <m/>
    <d v="2002-10-18T00:00:00"/>
  </r>
  <r>
    <x v="0"/>
    <x v="18"/>
    <x v="9"/>
    <n v="0.73"/>
    <x v="173"/>
    <m/>
    <d v="2002-10-19T00:00:00"/>
  </r>
  <r>
    <x v="0"/>
    <x v="19"/>
    <x v="9"/>
    <n v="0.83"/>
    <x v="180"/>
    <m/>
    <d v="2002-10-20T00:00:00"/>
  </r>
  <r>
    <x v="0"/>
    <x v="20"/>
    <x v="9"/>
    <n v="0.85"/>
    <x v="171"/>
    <m/>
    <d v="2002-10-21T00:00:00"/>
  </r>
  <r>
    <x v="0"/>
    <x v="21"/>
    <x v="9"/>
    <n v="0.85"/>
    <x v="171"/>
    <m/>
    <d v="2002-10-22T00:00:00"/>
  </r>
  <r>
    <x v="0"/>
    <x v="22"/>
    <x v="9"/>
    <n v="0.86"/>
    <x v="181"/>
    <m/>
    <d v="2002-10-23T00:00:00"/>
  </r>
  <r>
    <x v="0"/>
    <x v="23"/>
    <x v="9"/>
    <n v="0.96"/>
    <x v="182"/>
    <m/>
    <d v="2002-10-24T00:00:00"/>
  </r>
  <r>
    <x v="0"/>
    <x v="24"/>
    <x v="9"/>
    <n v="1.1000000000000001"/>
    <x v="183"/>
    <m/>
    <d v="2002-10-25T00:00:00"/>
  </r>
  <r>
    <x v="0"/>
    <x v="25"/>
    <x v="9"/>
    <n v="1.01"/>
    <x v="184"/>
    <m/>
    <d v="2002-10-26T00:00:00"/>
  </r>
  <r>
    <x v="0"/>
    <x v="26"/>
    <x v="9"/>
    <n v="1.03"/>
    <x v="185"/>
    <m/>
    <d v="2002-10-27T00:00:00"/>
  </r>
  <r>
    <x v="0"/>
    <x v="27"/>
    <x v="9"/>
    <n v="1.1000000000000001"/>
    <x v="183"/>
    <m/>
    <d v="2002-10-28T00:00:00"/>
  </r>
  <r>
    <x v="0"/>
    <x v="28"/>
    <x v="9"/>
    <n v="1.21"/>
    <x v="186"/>
    <m/>
    <d v="2002-10-29T00:00:00"/>
  </r>
  <r>
    <x v="0"/>
    <x v="29"/>
    <x v="9"/>
    <n v="1.1399999999999999"/>
    <x v="187"/>
    <m/>
    <d v="2002-10-30T00:00:00"/>
  </r>
  <r>
    <x v="0"/>
    <x v="30"/>
    <x v="9"/>
    <n v="1.17"/>
    <x v="188"/>
    <m/>
    <d v="2002-10-31T00:00:00"/>
  </r>
  <r>
    <x v="0"/>
    <x v="0"/>
    <x v="10"/>
    <n v="1.3"/>
    <x v="189"/>
    <m/>
    <d v="2002-11-01T00:00:00"/>
  </r>
  <r>
    <x v="0"/>
    <x v="1"/>
    <x v="10"/>
    <n v="1.31"/>
    <x v="190"/>
    <m/>
    <d v="2002-11-02T00:00:00"/>
  </r>
  <r>
    <x v="0"/>
    <x v="2"/>
    <x v="10"/>
    <n v="1.6"/>
    <x v="96"/>
    <m/>
    <d v="2002-11-03T00:00:00"/>
  </r>
  <r>
    <x v="0"/>
    <x v="3"/>
    <x v="10"/>
    <n v="1.62"/>
    <x v="191"/>
    <m/>
    <d v="2002-11-04T00:00:00"/>
  </r>
  <r>
    <x v="0"/>
    <x v="4"/>
    <x v="10"/>
    <n v="1.53"/>
    <x v="192"/>
    <m/>
    <d v="2002-11-05T00:00:00"/>
  </r>
  <r>
    <x v="0"/>
    <x v="5"/>
    <x v="10"/>
    <n v="1.55"/>
    <x v="193"/>
    <m/>
    <d v="2002-11-06T00:00:00"/>
  </r>
  <r>
    <x v="0"/>
    <x v="6"/>
    <x v="10"/>
    <n v="3.72"/>
    <x v="194"/>
    <m/>
    <d v="2002-11-07T00:00:00"/>
  </r>
  <r>
    <x v="0"/>
    <x v="7"/>
    <x v="10"/>
    <n v="6.74"/>
    <x v="195"/>
    <m/>
    <d v="2002-11-08T00:00:00"/>
  </r>
  <r>
    <x v="0"/>
    <x v="8"/>
    <x v="10"/>
    <s v="r"/>
    <x v="0"/>
    <s v="r"/>
    <d v="2002-11-09T00:00:00"/>
  </r>
  <r>
    <x v="0"/>
    <x v="9"/>
    <x v="10"/>
    <n v="3.37"/>
    <x v="196"/>
    <m/>
    <d v="2002-11-10T00:00:00"/>
  </r>
  <r>
    <x v="0"/>
    <x v="10"/>
    <x v="10"/>
    <n v="2.72"/>
    <x v="197"/>
    <m/>
    <d v="2002-11-11T00:00:00"/>
  </r>
  <r>
    <x v="0"/>
    <x v="11"/>
    <x v="10"/>
    <s v="r"/>
    <x v="0"/>
    <s v="r"/>
    <d v="2002-11-12T00:00:00"/>
  </r>
  <r>
    <x v="0"/>
    <x v="12"/>
    <x v="10"/>
    <n v="10.3"/>
    <x v="198"/>
    <m/>
    <d v="2002-11-13T00:00:00"/>
  </r>
  <r>
    <x v="0"/>
    <x v="13"/>
    <x v="10"/>
    <n v="6.65"/>
    <x v="199"/>
    <m/>
    <d v="2002-11-14T00:00:00"/>
  </r>
  <r>
    <x v="0"/>
    <x v="14"/>
    <x v="10"/>
    <n v="2.5099999999999998"/>
    <x v="127"/>
    <m/>
    <d v="2002-11-15T00:00:00"/>
  </r>
  <r>
    <x v="0"/>
    <x v="15"/>
    <x v="10"/>
    <n v="3.64"/>
    <x v="76"/>
    <m/>
    <d v="2002-11-16T00:00:00"/>
  </r>
  <r>
    <x v="0"/>
    <x v="16"/>
    <x v="10"/>
    <n v="2.42"/>
    <x v="200"/>
    <m/>
    <d v="2002-11-17T00:00:00"/>
  </r>
  <r>
    <x v="0"/>
    <x v="17"/>
    <x v="10"/>
    <n v="2.93"/>
    <x v="201"/>
    <m/>
    <d v="2002-11-18T00:00:00"/>
  </r>
  <r>
    <x v="0"/>
    <x v="18"/>
    <x v="10"/>
    <n v="3.47"/>
    <x v="202"/>
    <m/>
    <d v="2002-11-19T00:00:00"/>
  </r>
  <r>
    <x v="0"/>
    <x v="19"/>
    <x v="10"/>
    <n v="2.14"/>
    <x v="99"/>
    <m/>
    <d v="2002-11-20T00:00:00"/>
  </r>
  <r>
    <x v="0"/>
    <x v="20"/>
    <x v="10"/>
    <n v="1.81"/>
    <x v="203"/>
    <m/>
    <d v="2002-11-21T00:00:00"/>
  </r>
  <r>
    <x v="0"/>
    <x v="21"/>
    <x v="10"/>
    <n v="1.61"/>
    <x v="204"/>
    <m/>
    <d v="2002-11-22T00:00:00"/>
  </r>
  <r>
    <x v="0"/>
    <x v="22"/>
    <x v="10"/>
    <n v="1.53"/>
    <x v="192"/>
    <m/>
    <d v="2002-11-23T00:00:00"/>
  </r>
  <r>
    <x v="0"/>
    <x v="23"/>
    <x v="10"/>
    <n v="1.56"/>
    <x v="205"/>
    <m/>
    <d v="2002-11-24T00:00:00"/>
  </r>
  <r>
    <x v="0"/>
    <x v="24"/>
    <x v="10"/>
    <n v="1.4"/>
    <x v="206"/>
    <m/>
    <d v="2002-11-25T00:00:00"/>
  </r>
  <r>
    <x v="0"/>
    <x v="25"/>
    <x v="10"/>
    <n v="1.24"/>
    <x v="207"/>
    <m/>
    <d v="2002-11-26T00:00:00"/>
  </r>
  <r>
    <x v="0"/>
    <x v="26"/>
    <x v="10"/>
    <n v="1.18"/>
    <x v="208"/>
    <m/>
    <d v="2002-11-27T00:00:00"/>
  </r>
  <r>
    <x v="0"/>
    <x v="27"/>
    <x v="10"/>
    <n v="1.17"/>
    <x v="188"/>
    <m/>
    <d v="2002-11-28T00:00:00"/>
  </r>
  <r>
    <x v="0"/>
    <x v="28"/>
    <x v="10"/>
    <n v="1.1499999999999999"/>
    <x v="209"/>
    <m/>
    <d v="2002-11-29T00:00:00"/>
  </r>
  <r>
    <x v="0"/>
    <x v="29"/>
    <x v="10"/>
    <n v="1.1399999999999999"/>
    <x v="187"/>
    <m/>
    <d v="2002-11-30T00:00:00"/>
  </r>
  <r>
    <x v="0"/>
    <x v="0"/>
    <x v="11"/>
    <n v="1.1299999999999999"/>
    <x v="210"/>
    <m/>
    <d v="2002-12-01T00:00:00"/>
  </r>
  <r>
    <x v="0"/>
    <x v="1"/>
    <x v="11"/>
    <n v="1.0900000000000001"/>
    <x v="211"/>
    <m/>
    <d v="2002-12-02T00:00:00"/>
  </r>
  <r>
    <x v="0"/>
    <x v="2"/>
    <x v="11"/>
    <n v="1.1000000000000001"/>
    <x v="183"/>
    <m/>
    <d v="2002-12-03T00:00:00"/>
  </r>
  <r>
    <x v="0"/>
    <x v="3"/>
    <x v="11"/>
    <n v="1.35"/>
    <x v="166"/>
    <m/>
    <d v="2002-12-04T00:00:00"/>
  </r>
  <r>
    <x v="0"/>
    <x v="4"/>
    <x v="11"/>
    <n v="1.36"/>
    <x v="212"/>
    <m/>
    <d v="2002-12-05T00:00:00"/>
  </r>
  <r>
    <x v="0"/>
    <x v="5"/>
    <x v="11"/>
    <n v="1.26"/>
    <x v="213"/>
    <m/>
    <d v="2002-12-06T00:00:00"/>
  </r>
  <r>
    <x v="0"/>
    <x v="6"/>
    <x v="11"/>
    <n v="1.24"/>
    <x v="207"/>
    <m/>
    <d v="2002-12-07T00:00:00"/>
  </r>
  <r>
    <x v="0"/>
    <x v="7"/>
    <x v="11"/>
    <n v="1.17"/>
    <x v="188"/>
    <m/>
    <d v="2002-12-08T00:00:00"/>
  </r>
  <r>
    <x v="0"/>
    <x v="8"/>
    <x v="11"/>
    <n v="1.28"/>
    <x v="214"/>
    <m/>
    <d v="2002-12-09T00:00:00"/>
  </r>
  <r>
    <x v="0"/>
    <x v="9"/>
    <x v="11"/>
    <s v="r"/>
    <x v="0"/>
    <s v="r"/>
    <d v="2002-12-10T00:00:00"/>
  </r>
  <r>
    <x v="0"/>
    <x v="10"/>
    <x v="11"/>
    <s v="r"/>
    <x v="0"/>
    <s v="r"/>
    <d v="2002-12-11T00:00:00"/>
  </r>
  <r>
    <x v="0"/>
    <x v="11"/>
    <x v="11"/>
    <s v="r"/>
    <x v="0"/>
    <s v="r"/>
    <d v="2002-12-12T00:00:00"/>
  </r>
  <r>
    <x v="0"/>
    <x v="12"/>
    <x v="11"/>
    <s v="r"/>
    <x v="0"/>
    <s v="r"/>
    <d v="2002-12-13T00:00:00"/>
  </r>
  <r>
    <x v="0"/>
    <x v="13"/>
    <x v="11"/>
    <s v="r"/>
    <x v="0"/>
    <s v="r"/>
    <d v="2002-12-14T00:00:00"/>
  </r>
  <r>
    <x v="0"/>
    <x v="14"/>
    <x v="11"/>
    <s v="r"/>
    <x v="0"/>
    <s v="r"/>
    <d v="2002-12-15T00:00:00"/>
  </r>
  <r>
    <x v="0"/>
    <x v="15"/>
    <x v="11"/>
    <s v="r"/>
    <x v="0"/>
    <s v="r"/>
    <d v="2002-12-16T00:00:00"/>
  </r>
  <r>
    <x v="0"/>
    <x v="16"/>
    <x v="11"/>
    <s v="r"/>
    <x v="0"/>
    <s v="r"/>
    <d v="2002-12-17T00:00:00"/>
  </r>
  <r>
    <x v="0"/>
    <x v="17"/>
    <x v="11"/>
    <s v="r"/>
    <x v="0"/>
    <s v="r"/>
    <d v="2002-12-18T00:00:00"/>
  </r>
  <r>
    <x v="0"/>
    <x v="18"/>
    <x v="11"/>
    <s v="r"/>
    <x v="0"/>
    <s v="r"/>
    <d v="2002-12-19T00:00:00"/>
  </r>
  <r>
    <x v="0"/>
    <x v="19"/>
    <x v="11"/>
    <s v="r"/>
    <x v="0"/>
    <s v="r"/>
    <d v="2002-12-20T00:00:00"/>
  </r>
  <r>
    <x v="0"/>
    <x v="20"/>
    <x v="11"/>
    <m/>
    <x v="0"/>
    <m/>
    <d v="2002-12-21T00:00:00"/>
  </r>
  <r>
    <x v="0"/>
    <x v="21"/>
    <x v="11"/>
    <n v="23.5"/>
    <x v="215"/>
    <m/>
    <d v="2002-12-22T00:00:00"/>
  </r>
  <r>
    <x v="0"/>
    <x v="22"/>
    <x v="11"/>
    <n v="17.3"/>
    <x v="216"/>
    <m/>
    <d v="2002-12-23T00:00:00"/>
  </r>
  <r>
    <x v="0"/>
    <x v="23"/>
    <x v="11"/>
    <n v="14.2"/>
    <x v="217"/>
    <m/>
    <d v="2002-12-24T00:00:00"/>
  </r>
  <r>
    <x v="0"/>
    <x v="24"/>
    <x v="11"/>
    <n v="10.7"/>
    <x v="218"/>
    <m/>
    <d v="2002-12-25T00:00:00"/>
  </r>
  <r>
    <x v="0"/>
    <x v="25"/>
    <x v="11"/>
    <s v="r"/>
    <x v="0"/>
    <s v="r"/>
    <d v="2002-12-26T00:00:00"/>
  </r>
  <r>
    <x v="0"/>
    <x v="26"/>
    <x v="11"/>
    <s v="r"/>
    <x v="0"/>
    <s v="r"/>
    <d v="2002-12-27T00:00:00"/>
  </r>
  <r>
    <x v="0"/>
    <x v="27"/>
    <x v="11"/>
    <s v="r"/>
    <x v="0"/>
    <s v="r"/>
    <d v="2002-12-28T00:00:00"/>
  </r>
  <r>
    <x v="0"/>
    <x v="28"/>
    <x v="11"/>
    <s v="r"/>
    <x v="0"/>
    <s v="r"/>
    <d v="2002-12-29T00:00:00"/>
  </r>
  <r>
    <x v="0"/>
    <x v="29"/>
    <x v="11"/>
    <s v="r"/>
    <x v="0"/>
    <s v="r"/>
    <d v="2002-12-30T00:00:00"/>
  </r>
  <r>
    <x v="0"/>
    <x v="30"/>
    <x v="11"/>
    <s v="r"/>
    <x v="0"/>
    <s v="r"/>
    <d v="2002-12-31T00:00:00"/>
  </r>
  <r>
    <x v="1"/>
    <x v="0"/>
    <x v="0"/>
    <s v="r63.6"/>
    <x v="219"/>
    <s v="r"/>
    <d v="2003-01-01T00:00:00"/>
  </r>
  <r>
    <x v="1"/>
    <x v="1"/>
    <x v="0"/>
    <s v="r59"/>
    <x v="220"/>
    <s v="r"/>
    <d v="2003-01-02T00:00:00"/>
  </r>
  <r>
    <x v="1"/>
    <x v="2"/>
    <x v="0"/>
    <s v="r66.5"/>
    <x v="221"/>
    <s v="r"/>
    <d v="2003-01-03T00:00:00"/>
  </r>
  <r>
    <x v="1"/>
    <x v="3"/>
    <x v="0"/>
    <s v="r65.5"/>
    <x v="222"/>
    <s v="r"/>
    <d v="2003-01-04T00:00:00"/>
  </r>
  <r>
    <x v="1"/>
    <x v="4"/>
    <x v="0"/>
    <n v="53.4"/>
    <x v="223"/>
    <m/>
    <d v="2003-01-05T00:00:00"/>
  </r>
  <r>
    <x v="1"/>
    <x v="5"/>
    <x v="0"/>
    <n v="43.9"/>
    <x v="224"/>
    <m/>
    <d v="2003-01-06T00:00:00"/>
  </r>
  <r>
    <x v="1"/>
    <x v="6"/>
    <x v="0"/>
    <n v="34.5"/>
    <x v="225"/>
    <m/>
    <d v="2003-01-07T00:00:00"/>
  </r>
  <r>
    <x v="1"/>
    <x v="7"/>
    <x v="0"/>
    <n v="27.1"/>
    <x v="226"/>
    <m/>
    <d v="2003-01-08T00:00:00"/>
  </r>
  <r>
    <x v="1"/>
    <x v="8"/>
    <x v="0"/>
    <n v="21.5"/>
    <x v="27"/>
    <m/>
    <d v="2003-01-09T00:00:00"/>
  </r>
  <r>
    <x v="1"/>
    <x v="9"/>
    <x v="0"/>
    <n v="17.399999999999999"/>
    <x v="28"/>
    <m/>
    <d v="2003-01-10T00:00:00"/>
  </r>
  <r>
    <x v="1"/>
    <x v="10"/>
    <x v="0"/>
    <n v="15.9"/>
    <x v="227"/>
    <m/>
    <d v="2003-01-11T00:00:00"/>
  </r>
  <r>
    <x v="1"/>
    <x v="11"/>
    <x v="0"/>
    <n v="27.9"/>
    <x v="228"/>
    <m/>
    <d v="2003-01-12T00:00:00"/>
  </r>
  <r>
    <x v="1"/>
    <x v="12"/>
    <x v="0"/>
    <n v="25.5"/>
    <x v="229"/>
    <m/>
    <d v="2003-01-13T00:00:00"/>
  </r>
  <r>
    <x v="1"/>
    <x v="13"/>
    <x v="0"/>
    <n v="26.3"/>
    <x v="230"/>
    <m/>
    <d v="2003-01-14T00:00:00"/>
  </r>
  <r>
    <x v="1"/>
    <x v="14"/>
    <x v="0"/>
    <n v="22.8"/>
    <x v="231"/>
    <m/>
    <d v="2003-01-15T00:00:00"/>
  </r>
  <r>
    <x v="1"/>
    <x v="15"/>
    <x v="0"/>
    <n v="20.7"/>
    <x v="232"/>
    <m/>
    <d v="2003-01-16T00:00:00"/>
  </r>
  <r>
    <x v="1"/>
    <x v="16"/>
    <x v="0"/>
    <n v="17.8"/>
    <x v="233"/>
    <m/>
    <d v="2003-01-17T00:00:00"/>
  </r>
  <r>
    <x v="1"/>
    <x v="17"/>
    <x v="0"/>
    <n v="15.3"/>
    <x v="234"/>
    <m/>
    <d v="2003-01-18T00:00:00"/>
  </r>
  <r>
    <x v="1"/>
    <x v="18"/>
    <x v="0"/>
    <n v="13.1"/>
    <x v="235"/>
    <m/>
    <d v="2003-01-19T00:00:00"/>
  </r>
  <r>
    <x v="1"/>
    <x v="19"/>
    <x v="0"/>
    <n v="11.3"/>
    <x v="236"/>
    <m/>
    <d v="2003-01-20T00:00:00"/>
  </r>
  <r>
    <x v="1"/>
    <x v="20"/>
    <x v="0"/>
    <n v="10"/>
    <x v="237"/>
    <m/>
    <d v="2003-01-21T00:00:00"/>
  </r>
  <r>
    <x v="1"/>
    <x v="21"/>
    <x v="0"/>
    <n v="19.600000000000001"/>
    <x v="2"/>
    <m/>
    <d v="2003-01-22T00:00:00"/>
  </r>
  <r>
    <x v="1"/>
    <x v="22"/>
    <x v="0"/>
    <n v="13.8"/>
    <x v="238"/>
    <m/>
    <d v="2003-01-23T00:00:00"/>
  </r>
  <r>
    <x v="1"/>
    <x v="23"/>
    <x v="0"/>
    <n v="20"/>
    <x v="239"/>
    <m/>
    <d v="2003-01-24T00:00:00"/>
  </r>
  <r>
    <x v="1"/>
    <x v="24"/>
    <x v="0"/>
    <n v="18.399999999999999"/>
    <x v="240"/>
    <m/>
    <d v="2003-01-25T00:00:00"/>
  </r>
  <r>
    <x v="1"/>
    <x v="25"/>
    <x v="0"/>
    <n v="49.4"/>
    <x v="241"/>
    <m/>
    <d v="2003-01-26T00:00:00"/>
  </r>
  <r>
    <x v="1"/>
    <x v="26"/>
    <x v="0"/>
    <n v="46.4"/>
    <x v="242"/>
    <m/>
    <d v="2003-01-27T00:00:00"/>
  </r>
  <r>
    <x v="1"/>
    <x v="27"/>
    <x v="0"/>
    <n v="38.700000000000003"/>
    <x v="243"/>
    <m/>
    <d v="2003-01-28T00:00:00"/>
  </r>
  <r>
    <x v="1"/>
    <x v="28"/>
    <x v="0"/>
    <s v="r49.6"/>
    <x v="244"/>
    <s v="r"/>
    <d v="2003-01-29T00:00:00"/>
  </r>
  <r>
    <x v="1"/>
    <x v="29"/>
    <x v="0"/>
    <s v="r"/>
    <x v="0"/>
    <s v="r"/>
    <d v="2003-01-30T00:00:00"/>
  </r>
  <r>
    <x v="1"/>
    <x v="30"/>
    <x v="0"/>
    <s v="r"/>
    <x v="0"/>
    <s v="r"/>
    <d v="2003-01-31T00:00:00"/>
  </r>
  <r>
    <x v="1"/>
    <x v="0"/>
    <x v="1"/>
    <s v="r"/>
    <x v="0"/>
    <s v="r"/>
    <d v="2003-02-01T00:00:00"/>
  </r>
  <r>
    <x v="1"/>
    <x v="1"/>
    <x v="1"/>
    <s v="r"/>
    <x v="0"/>
    <s v="r"/>
    <d v="2003-02-02T00:00:00"/>
  </r>
  <r>
    <x v="1"/>
    <x v="2"/>
    <x v="1"/>
    <s v="r63.1"/>
    <x v="245"/>
    <s v="r"/>
    <d v="2003-02-03T00:00:00"/>
  </r>
  <r>
    <x v="1"/>
    <x v="3"/>
    <x v="1"/>
    <n v="51.9"/>
    <x v="246"/>
    <m/>
    <d v="2003-02-04T00:00:00"/>
  </r>
  <r>
    <x v="1"/>
    <x v="4"/>
    <x v="1"/>
    <n v="41.4"/>
    <x v="247"/>
    <m/>
    <d v="2003-02-05T00:00:00"/>
  </r>
  <r>
    <x v="1"/>
    <x v="5"/>
    <x v="1"/>
    <n v="32.799999999999997"/>
    <x v="248"/>
    <m/>
    <d v="2003-02-06T00:00:00"/>
  </r>
  <r>
    <x v="1"/>
    <x v="6"/>
    <x v="1"/>
    <n v="26.6"/>
    <x v="249"/>
    <m/>
    <d v="2003-02-07T00:00:00"/>
  </r>
  <r>
    <x v="1"/>
    <x v="7"/>
    <x v="1"/>
    <n v="22.2"/>
    <x v="250"/>
    <m/>
    <d v="2003-02-08T00:00:00"/>
  </r>
  <r>
    <x v="1"/>
    <x v="8"/>
    <x v="1"/>
    <n v="18.5"/>
    <x v="251"/>
    <m/>
    <d v="2003-02-09T00:00:00"/>
  </r>
  <r>
    <x v="1"/>
    <x v="9"/>
    <x v="1"/>
    <n v="15.5"/>
    <x v="252"/>
    <m/>
    <d v="2003-02-10T00:00:00"/>
  </r>
  <r>
    <x v="1"/>
    <x v="10"/>
    <x v="1"/>
    <n v="13.3"/>
    <x v="12"/>
    <m/>
    <d v="2003-02-11T00:00:00"/>
  </r>
  <r>
    <x v="1"/>
    <x v="11"/>
    <x v="1"/>
    <n v="11.7"/>
    <x v="253"/>
    <m/>
    <d v="2003-02-12T00:00:00"/>
  </r>
  <r>
    <x v="1"/>
    <x v="12"/>
    <x v="1"/>
    <n v="10.6"/>
    <x v="8"/>
    <m/>
    <d v="2003-02-13T00:00:00"/>
  </r>
  <r>
    <x v="1"/>
    <x v="13"/>
    <x v="1"/>
    <n v="9.34"/>
    <x v="254"/>
    <m/>
    <d v="2003-02-14T00:00:00"/>
  </r>
  <r>
    <x v="1"/>
    <x v="14"/>
    <x v="1"/>
    <n v="13.9"/>
    <x v="6"/>
    <m/>
    <d v="2003-02-15T00:00:00"/>
  </r>
  <r>
    <x v="1"/>
    <x v="15"/>
    <x v="1"/>
    <n v="22.1"/>
    <x v="255"/>
    <m/>
    <d v="2003-02-16T00:00:00"/>
  </r>
  <r>
    <x v="1"/>
    <x v="16"/>
    <x v="1"/>
    <s v="r62.6"/>
    <x v="256"/>
    <s v="r"/>
    <d v="2003-02-17T00:00:00"/>
  </r>
  <r>
    <x v="1"/>
    <x v="17"/>
    <x v="1"/>
    <s v="r"/>
    <x v="0"/>
    <s v="r"/>
    <d v="2003-02-18T00:00:00"/>
  </r>
  <r>
    <x v="1"/>
    <x v="18"/>
    <x v="1"/>
    <s v="r62.8"/>
    <x v="257"/>
    <s v="r"/>
    <d v="2003-02-19T00:00:00"/>
  </r>
  <r>
    <x v="1"/>
    <x v="19"/>
    <x v="1"/>
    <n v="50.5"/>
    <x v="258"/>
    <m/>
    <d v="2003-02-20T00:00:00"/>
  </r>
  <r>
    <x v="1"/>
    <x v="20"/>
    <x v="1"/>
    <n v="43.3"/>
    <x v="259"/>
    <m/>
    <d v="2003-02-21T00:00:00"/>
  </r>
  <r>
    <x v="1"/>
    <x v="21"/>
    <x v="1"/>
    <n v="35.1"/>
    <x v="260"/>
    <m/>
    <d v="2003-02-22T00:00:00"/>
  </r>
  <r>
    <x v="1"/>
    <x v="22"/>
    <x v="1"/>
    <n v="29.1"/>
    <x v="261"/>
    <m/>
    <d v="2003-02-23T00:00:00"/>
  </r>
  <r>
    <x v="1"/>
    <x v="23"/>
    <x v="1"/>
    <n v="25.1"/>
    <x v="262"/>
    <m/>
    <d v="2003-02-24T00:00:00"/>
  </r>
  <r>
    <x v="1"/>
    <x v="24"/>
    <x v="1"/>
    <n v="21.1"/>
    <x v="263"/>
    <m/>
    <d v="2003-02-25T00:00:00"/>
  </r>
  <r>
    <x v="1"/>
    <x v="25"/>
    <x v="1"/>
    <n v="18.3"/>
    <x v="264"/>
    <m/>
    <d v="2003-02-26T00:00:00"/>
  </r>
  <r>
    <x v="1"/>
    <x v="26"/>
    <x v="1"/>
    <n v="15.5"/>
    <x v="252"/>
    <m/>
    <d v="2003-02-27T00:00:00"/>
  </r>
  <r>
    <x v="1"/>
    <x v="27"/>
    <x v="1"/>
    <n v="14.5"/>
    <x v="265"/>
    <m/>
    <d v="2003-02-28T00:00:00"/>
  </r>
  <r>
    <x v="1"/>
    <x v="0"/>
    <x v="2"/>
    <n v="13.1"/>
    <x v="235"/>
    <m/>
    <d v="2003-03-01T00:00:00"/>
  </r>
  <r>
    <x v="1"/>
    <x v="1"/>
    <x v="2"/>
    <n v="10.8"/>
    <x v="266"/>
    <m/>
    <d v="2003-03-02T00:00:00"/>
  </r>
  <r>
    <x v="1"/>
    <x v="2"/>
    <x v="2"/>
    <n v="11.4"/>
    <x v="267"/>
    <m/>
    <d v="2003-03-03T00:00:00"/>
  </r>
  <r>
    <x v="1"/>
    <x v="3"/>
    <x v="2"/>
    <n v="9.1"/>
    <x v="268"/>
    <m/>
    <d v="2003-03-04T00:00:00"/>
  </r>
  <r>
    <x v="1"/>
    <x v="4"/>
    <x v="2"/>
    <n v="8.44"/>
    <x v="269"/>
    <m/>
    <d v="2003-03-05T00:00:00"/>
  </r>
  <r>
    <x v="1"/>
    <x v="5"/>
    <x v="2"/>
    <n v="11.2"/>
    <x v="270"/>
    <m/>
    <d v="2003-03-06T00:00:00"/>
  </r>
  <r>
    <x v="1"/>
    <x v="6"/>
    <x v="2"/>
    <s v="r"/>
    <x v="0"/>
    <s v="r"/>
    <d v="2003-03-07T00:00:00"/>
  </r>
  <r>
    <x v="1"/>
    <x v="7"/>
    <x v="2"/>
    <n v="63.5"/>
    <x v="271"/>
    <m/>
    <d v="2003-03-08T00:00:00"/>
  </r>
  <r>
    <x v="1"/>
    <x v="8"/>
    <x v="2"/>
    <s v="r"/>
    <x v="0"/>
    <s v="r"/>
    <d v="2003-03-09T00:00:00"/>
  </r>
  <r>
    <x v="1"/>
    <x v="9"/>
    <x v="2"/>
    <s v="r67.5"/>
    <x v="272"/>
    <s v="r"/>
    <d v="2003-03-10T00:00:00"/>
  </r>
  <r>
    <x v="1"/>
    <x v="10"/>
    <x v="2"/>
    <n v="56.1"/>
    <x v="273"/>
    <m/>
    <d v="2003-03-11T00:00:00"/>
  </r>
  <r>
    <x v="1"/>
    <x v="11"/>
    <x v="2"/>
    <n v="50.5"/>
    <x v="258"/>
    <m/>
    <d v="2003-03-12T00:00:00"/>
  </r>
  <r>
    <x v="1"/>
    <x v="12"/>
    <x v="2"/>
    <n v="46.5"/>
    <x v="274"/>
    <m/>
    <d v="2003-03-13T00:00:00"/>
  </r>
  <r>
    <x v="1"/>
    <x v="13"/>
    <x v="2"/>
    <n v="46.8"/>
    <x v="275"/>
    <m/>
    <d v="2003-03-14T00:00:00"/>
  </r>
  <r>
    <x v="1"/>
    <x v="14"/>
    <x v="2"/>
    <n v="40.6"/>
    <x v="276"/>
    <m/>
    <d v="2003-03-15T00:00:00"/>
  </r>
  <r>
    <x v="1"/>
    <x v="15"/>
    <x v="2"/>
    <n v="37.799999999999997"/>
    <x v="277"/>
    <m/>
    <d v="2003-03-16T00:00:00"/>
  </r>
  <r>
    <x v="1"/>
    <x v="16"/>
    <x v="2"/>
    <n v="30.5"/>
    <x v="278"/>
    <m/>
    <d v="2003-03-17T00:00:00"/>
  </r>
  <r>
    <x v="1"/>
    <x v="17"/>
    <x v="2"/>
    <n v="27.1"/>
    <x v="226"/>
    <m/>
    <d v="2003-03-18T00:00:00"/>
  </r>
  <r>
    <x v="1"/>
    <x v="18"/>
    <x v="2"/>
    <n v="28.8"/>
    <x v="279"/>
    <m/>
    <d v="2003-03-19T00:00:00"/>
  </r>
  <r>
    <x v="1"/>
    <x v="19"/>
    <x v="2"/>
    <n v="27.7"/>
    <x v="280"/>
    <m/>
    <d v="2003-03-20T00:00:00"/>
  </r>
  <r>
    <x v="1"/>
    <x v="20"/>
    <x v="2"/>
    <n v="39.200000000000003"/>
    <x v="281"/>
    <m/>
    <d v="2003-03-21T00:00:00"/>
  </r>
  <r>
    <x v="1"/>
    <x v="21"/>
    <x v="2"/>
    <n v="59.6"/>
    <x v="282"/>
    <m/>
    <d v="2003-03-22T00:00:00"/>
  </r>
  <r>
    <x v="1"/>
    <x v="22"/>
    <x v="2"/>
    <n v="55.9"/>
    <x v="283"/>
    <m/>
    <d v="2003-03-23T00:00:00"/>
  </r>
  <r>
    <x v="1"/>
    <x v="23"/>
    <x v="2"/>
    <n v="47"/>
    <x v="284"/>
    <m/>
    <d v="2003-03-24T00:00:00"/>
  </r>
  <r>
    <x v="1"/>
    <x v="24"/>
    <x v="2"/>
    <n v="40.1"/>
    <x v="285"/>
    <m/>
    <d v="2003-03-25T00:00:00"/>
  </r>
  <r>
    <x v="1"/>
    <x v="25"/>
    <x v="2"/>
    <n v="42.4"/>
    <x v="286"/>
    <m/>
    <d v="2003-03-26T00:00:00"/>
  </r>
  <r>
    <x v="1"/>
    <x v="26"/>
    <x v="2"/>
    <n v="30.1"/>
    <x v="287"/>
    <m/>
    <d v="2003-03-27T00:00:00"/>
  </r>
  <r>
    <x v="1"/>
    <x v="27"/>
    <x v="2"/>
    <n v="25.5"/>
    <x v="229"/>
    <m/>
    <d v="2003-03-28T00:00:00"/>
  </r>
  <r>
    <x v="1"/>
    <x v="28"/>
    <x v="2"/>
    <n v="21.9"/>
    <x v="10"/>
    <m/>
    <d v="2003-03-29T00:00:00"/>
  </r>
  <r>
    <x v="1"/>
    <x v="29"/>
    <x v="2"/>
    <n v="18.899999999999999"/>
    <x v="288"/>
    <m/>
    <d v="2003-03-30T00:00:00"/>
  </r>
  <r>
    <x v="1"/>
    <x v="30"/>
    <x v="2"/>
    <n v="17.2"/>
    <x v="289"/>
    <m/>
    <d v="2003-03-31T00:00:00"/>
  </r>
  <r>
    <x v="1"/>
    <x v="0"/>
    <x v="3"/>
    <n v="16.100000000000001"/>
    <x v="290"/>
    <m/>
    <d v="2003-04-01T00:00:00"/>
  </r>
  <r>
    <x v="1"/>
    <x v="1"/>
    <x v="3"/>
    <n v="18.2"/>
    <x v="291"/>
    <m/>
    <d v="2003-04-02T00:00:00"/>
  </r>
  <r>
    <x v="1"/>
    <x v="2"/>
    <x v="3"/>
    <n v="20.2"/>
    <x v="292"/>
    <m/>
    <d v="2003-04-03T00:00:00"/>
  </r>
  <r>
    <x v="1"/>
    <x v="3"/>
    <x v="3"/>
    <n v="15"/>
    <x v="293"/>
    <m/>
    <d v="2003-04-04T00:00:00"/>
  </r>
  <r>
    <x v="1"/>
    <x v="4"/>
    <x v="3"/>
    <n v="15.3"/>
    <x v="234"/>
    <m/>
    <d v="2003-04-05T00:00:00"/>
  </r>
  <r>
    <x v="1"/>
    <x v="5"/>
    <x v="3"/>
    <n v="26.2"/>
    <x v="294"/>
    <m/>
    <d v="2003-04-06T00:00:00"/>
  </r>
  <r>
    <x v="1"/>
    <x v="6"/>
    <x v="3"/>
    <n v="24.8"/>
    <x v="295"/>
    <m/>
    <d v="2003-04-07T00:00:00"/>
  </r>
  <r>
    <x v="1"/>
    <x v="7"/>
    <x v="3"/>
    <n v="23.1"/>
    <x v="296"/>
    <m/>
    <d v="2003-04-08T00:00:00"/>
  </r>
  <r>
    <x v="1"/>
    <x v="8"/>
    <x v="3"/>
    <n v="24.3"/>
    <x v="297"/>
    <m/>
    <d v="2003-04-09T00:00:00"/>
  </r>
  <r>
    <x v="1"/>
    <x v="9"/>
    <x v="3"/>
    <n v="20"/>
    <x v="239"/>
    <m/>
    <d v="2003-04-10T00:00:00"/>
  </r>
  <r>
    <x v="1"/>
    <x v="10"/>
    <x v="3"/>
    <n v="17.2"/>
    <x v="289"/>
    <m/>
    <d v="2003-04-11T00:00:00"/>
  </r>
  <r>
    <x v="1"/>
    <x v="11"/>
    <x v="3"/>
    <n v="42.6"/>
    <x v="298"/>
    <m/>
    <d v="2003-04-12T00:00:00"/>
  </r>
  <r>
    <x v="1"/>
    <x v="12"/>
    <x v="3"/>
    <s v="r64.5"/>
    <x v="299"/>
    <s v="r"/>
    <d v="2003-04-13T00:00:00"/>
  </r>
  <r>
    <x v="1"/>
    <x v="13"/>
    <x v="3"/>
    <n v="51.6"/>
    <x v="300"/>
    <m/>
    <d v="2003-04-14T00:00:00"/>
  </r>
  <r>
    <x v="1"/>
    <x v="14"/>
    <x v="3"/>
    <n v="41.7"/>
    <x v="301"/>
    <m/>
    <d v="2003-04-15T00:00:00"/>
  </r>
  <r>
    <x v="1"/>
    <x v="15"/>
    <x v="3"/>
    <n v="32.9"/>
    <x v="302"/>
    <m/>
    <d v="2003-04-16T00:00:00"/>
  </r>
  <r>
    <x v="1"/>
    <x v="16"/>
    <x v="3"/>
    <n v="29.1"/>
    <x v="261"/>
    <m/>
    <d v="2003-04-17T00:00:00"/>
  </r>
  <r>
    <x v="1"/>
    <x v="17"/>
    <x v="3"/>
    <n v="21.5"/>
    <x v="27"/>
    <m/>
    <d v="2003-04-18T00:00:00"/>
  </r>
  <r>
    <x v="1"/>
    <x v="18"/>
    <x v="3"/>
    <n v="16.7"/>
    <x v="303"/>
    <m/>
    <d v="2003-04-19T00:00:00"/>
  </r>
  <r>
    <x v="1"/>
    <x v="19"/>
    <x v="3"/>
    <n v="14.3"/>
    <x v="29"/>
    <m/>
    <d v="2003-04-20T00:00:00"/>
  </r>
  <r>
    <x v="1"/>
    <x v="20"/>
    <x v="3"/>
    <n v="20.3"/>
    <x v="304"/>
    <m/>
    <d v="2003-04-21T00:00:00"/>
  </r>
  <r>
    <x v="1"/>
    <x v="21"/>
    <x v="3"/>
    <n v="13.2"/>
    <x v="305"/>
    <m/>
    <d v="2003-04-22T00:00:00"/>
  </r>
  <r>
    <x v="1"/>
    <x v="22"/>
    <x v="3"/>
    <n v="23.6"/>
    <x v="306"/>
    <m/>
    <d v="2003-04-23T00:00:00"/>
  </r>
  <r>
    <x v="1"/>
    <x v="23"/>
    <x v="3"/>
    <n v="33.6"/>
    <x v="307"/>
    <m/>
    <d v="2003-04-24T00:00:00"/>
  </r>
  <r>
    <x v="1"/>
    <x v="24"/>
    <x v="3"/>
    <n v="30"/>
    <x v="308"/>
    <m/>
    <d v="2003-04-25T00:00:00"/>
  </r>
  <r>
    <x v="1"/>
    <x v="25"/>
    <x v="3"/>
    <n v="36.1"/>
    <x v="309"/>
    <m/>
    <d v="2003-04-26T00:00:00"/>
  </r>
  <r>
    <x v="1"/>
    <x v="26"/>
    <x v="3"/>
    <n v="26.9"/>
    <x v="310"/>
    <m/>
    <d v="2003-04-27T00:00:00"/>
  </r>
  <r>
    <x v="1"/>
    <x v="27"/>
    <x v="3"/>
    <n v="23.1"/>
    <x v="296"/>
    <m/>
    <d v="2003-04-28T00:00:00"/>
  </r>
  <r>
    <x v="1"/>
    <x v="28"/>
    <x v="3"/>
    <n v="23.7"/>
    <x v="311"/>
    <m/>
    <d v="2003-04-29T00:00:00"/>
  </r>
  <r>
    <x v="1"/>
    <x v="29"/>
    <x v="3"/>
    <n v="19.399999999999999"/>
    <x v="312"/>
    <m/>
    <d v="2003-04-30T00:00:00"/>
  </r>
  <r>
    <x v="1"/>
    <x v="0"/>
    <x v="4"/>
    <n v="14.1"/>
    <x v="313"/>
    <m/>
    <d v="2003-05-01T00:00:00"/>
  </r>
  <r>
    <x v="1"/>
    <x v="1"/>
    <x v="4"/>
    <n v="11.8"/>
    <x v="314"/>
    <m/>
    <d v="2003-05-02T00:00:00"/>
  </r>
  <r>
    <x v="1"/>
    <x v="2"/>
    <x v="4"/>
    <n v="10.4"/>
    <x v="315"/>
    <m/>
    <d v="2003-05-03T00:00:00"/>
  </r>
  <r>
    <x v="1"/>
    <x v="3"/>
    <x v="4"/>
    <n v="12.9"/>
    <x v="316"/>
    <m/>
    <d v="2003-05-04T00:00:00"/>
  </r>
  <r>
    <x v="1"/>
    <x v="4"/>
    <x v="4"/>
    <n v="8.81"/>
    <x v="317"/>
    <m/>
    <d v="2003-05-05T00:00:00"/>
  </r>
  <r>
    <x v="1"/>
    <x v="5"/>
    <x v="4"/>
    <n v="7.13"/>
    <x v="318"/>
    <m/>
    <d v="2003-05-06T00:00:00"/>
  </r>
  <r>
    <x v="1"/>
    <x v="6"/>
    <x v="4"/>
    <n v="6.06"/>
    <x v="319"/>
    <m/>
    <d v="2003-05-07T00:00:00"/>
  </r>
  <r>
    <x v="1"/>
    <x v="7"/>
    <x v="4"/>
    <n v="6.69"/>
    <x v="320"/>
    <m/>
    <d v="2003-05-08T00:00:00"/>
  </r>
  <r>
    <x v="1"/>
    <x v="8"/>
    <x v="4"/>
    <n v="5.0599999999999996"/>
    <x v="321"/>
    <m/>
    <d v="2003-05-09T00:00:00"/>
  </r>
  <r>
    <x v="1"/>
    <x v="9"/>
    <x v="4"/>
    <n v="4.62"/>
    <x v="322"/>
    <m/>
    <d v="2003-05-10T00:00:00"/>
  </r>
  <r>
    <x v="1"/>
    <x v="10"/>
    <x v="4"/>
    <n v="4.3099999999999996"/>
    <x v="323"/>
    <m/>
    <d v="2003-05-11T00:00:00"/>
  </r>
  <r>
    <x v="1"/>
    <x v="11"/>
    <x v="4"/>
    <n v="4.6500000000000004"/>
    <x v="65"/>
    <m/>
    <d v="2003-05-12T00:00:00"/>
  </r>
  <r>
    <x v="1"/>
    <x v="12"/>
    <x v="4"/>
    <n v="4.1500000000000004"/>
    <x v="324"/>
    <m/>
    <d v="2003-05-13T00:00:00"/>
  </r>
  <r>
    <x v="1"/>
    <x v="13"/>
    <x v="4"/>
    <n v="4.1399999999999997"/>
    <x v="325"/>
    <m/>
    <d v="2003-05-14T00:00:00"/>
  </r>
  <r>
    <x v="1"/>
    <x v="14"/>
    <x v="4"/>
    <m/>
    <x v="0"/>
    <m/>
    <d v="2003-05-15T00:00:00"/>
  </r>
  <r>
    <x v="1"/>
    <x v="15"/>
    <x v="4"/>
    <m/>
    <x v="0"/>
    <m/>
    <d v="2003-05-16T00:00:00"/>
  </r>
  <r>
    <x v="1"/>
    <x v="16"/>
    <x v="4"/>
    <m/>
    <x v="0"/>
    <m/>
    <d v="2003-05-17T00:00:00"/>
  </r>
  <r>
    <x v="1"/>
    <x v="17"/>
    <x v="4"/>
    <m/>
    <x v="0"/>
    <m/>
    <d v="2003-05-18T00:00:00"/>
  </r>
  <r>
    <x v="1"/>
    <x v="18"/>
    <x v="4"/>
    <m/>
    <x v="0"/>
    <m/>
    <d v="2003-05-19T00:00:00"/>
  </r>
  <r>
    <x v="1"/>
    <x v="19"/>
    <x v="4"/>
    <m/>
    <x v="0"/>
    <m/>
    <d v="2003-05-20T00:00:00"/>
  </r>
  <r>
    <x v="1"/>
    <x v="20"/>
    <x v="4"/>
    <m/>
    <x v="0"/>
    <m/>
    <d v="2003-05-21T00:00:00"/>
  </r>
  <r>
    <x v="1"/>
    <x v="21"/>
    <x v="4"/>
    <m/>
    <x v="0"/>
    <m/>
    <d v="2003-05-22T00:00:00"/>
  </r>
  <r>
    <x v="1"/>
    <x v="22"/>
    <x v="4"/>
    <m/>
    <x v="0"/>
    <m/>
    <d v="2003-05-23T00:00:00"/>
  </r>
  <r>
    <x v="1"/>
    <x v="23"/>
    <x v="4"/>
    <m/>
    <x v="0"/>
    <m/>
    <d v="2003-05-24T00:00:00"/>
  </r>
  <r>
    <x v="1"/>
    <x v="24"/>
    <x v="4"/>
    <m/>
    <x v="0"/>
    <m/>
    <d v="2003-05-25T00:00:00"/>
  </r>
  <r>
    <x v="1"/>
    <x v="25"/>
    <x v="4"/>
    <m/>
    <x v="0"/>
    <m/>
    <d v="2003-05-26T00:00:00"/>
  </r>
  <r>
    <x v="1"/>
    <x v="26"/>
    <x v="4"/>
    <m/>
    <x v="0"/>
    <m/>
    <d v="2003-05-27T00:00:00"/>
  </r>
  <r>
    <x v="1"/>
    <x v="27"/>
    <x v="4"/>
    <m/>
    <x v="0"/>
    <m/>
    <d v="2003-05-28T00:00:00"/>
  </r>
  <r>
    <x v="1"/>
    <x v="28"/>
    <x v="4"/>
    <m/>
    <x v="0"/>
    <m/>
    <d v="2003-05-29T00:00:00"/>
  </r>
  <r>
    <x v="1"/>
    <x v="29"/>
    <x v="4"/>
    <m/>
    <x v="0"/>
    <m/>
    <d v="2003-05-30T00:00:00"/>
  </r>
  <r>
    <x v="1"/>
    <x v="30"/>
    <x v="4"/>
    <m/>
    <x v="0"/>
    <m/>
    <d v="2003-05-31T00:00:00"/>
  </r>
  <r>
    <x v="1"/>
    <x v="0"/>
    <x v="5"/>
    <m/>
    <x v="0"/>
    <m/>
    <d v="2003-06-01T00:00:00"/>
  </r>
  <r>
    <x v="1"/>
    <x v="1"/>
    <x v="5"/>
    <m/>
    <x v="0"/>
    <m/>
    <d v="2003-06-02T00:00:00"/>
  </r>
  <r>
    <x v="1"/>
    <x v="2"/>
    <x v="5"/>
    <m/>
    <x v="0"/>
    <m/>
    <d v="2003-06-03T00:00:00"/>
  </r>
  <r>
    <x v="1"/>
    <x v="3"/>
    <x v="5"/>
    <m/>
    <x v="0"/>
    <m/>
    <d v="2003-06-04T00:00:00"/>
  </r>
  <r>
    <x v="1"/>
    <x v="4"/>
    <x v="5"/>
    <m/>
    <x v="0"/>
    <m/>
    <d v="2003-06-05T00:00:00"/>
  </r>
  <r>
    <x v="1"/>
    <x v="5"/>
    <x v="5"/>
    <m/>
    <x v="0"/>
    <m/>
    <d v="2003-06-06T00:00:00"/>
  </r>
  <r>
    <x v="1"/>
    <x v="6"/>
    <x v="5"/>
    <m/>
    <x v="0"/>
    <m/>
    <d v="2003-06-07T00:00:00"/>
  </r>
  <r>
    <x v="1"/>
    <x v="7"/>
    <x v="5"/>
    <m/>
    <x v="0"/>
    <m/>
    <d v="2003-06-08T00:00:00"/>
  </r>
  <r>
    <x v="1"/>
    <x v="8"/>
    <x v="5"/>
    <m/>
    <x v="0"/>
    <m/>
    <d v="2003-06-09T00:00:00"/>
  </r>
  <r>
    <x v="1"/>
    <x v="9"/>
    <x v="5"/>
    <m/>
    <x v="0"/>
    <m/>
    <d v="2003-06-10T00:00:00"/>
  </r>
  <r>
    <x v="1"/>
    <x v="10"/>
    <x v="5"/>
    <m/>
    <x v="0"/>
    <m/>
    <d v="2003-06-11T00:00:00"/>
  </r>
  <r>
    <x v="1"/>
    <x v="11"/>
    <x v="5"/>
    <m/>
    <x v="0"/>
    <m/>
    <d v="2003-06-12T00:00:00"/>
  </r>
  <r>
    <x v="1"/>
    <x v="12"/>
    <x v="5"/>
    <m/>
    <x v="0"/>
    <m/>
    <d v="2003-06-13T00:00:00"/>
  </r>
  <r>
    <x v="1"/>
    <x v="13"/>
    <x v="5"/>
    <m/>
    <x v="0"/>
    <m/>
    <d v="2003-06-14T00:00:00"/>
  </r>
  <r>
    <x v="1"/>
    <x v="14"/>
    <x v="5"/>
    <m/>
    <x v="0"/>
    <m/>
    <d v="2003-06-15T00:00:00"/>
  </r>
  <r>
    <x v="1"/>
    <x v="15"/>
    <x v="5"/>
    <m/>
    <x v="0"/>
    <m/>
    <d v="2003-06-16T00:00:00"/>
  </r>
  <r>
    <x v="1"/>
    <x v="16"/>
    <x v="5"/>
    <m/>
    <x v="0"/>
    <m/>
    <d v="2003-06-17T00:00:00"/>
  </r>
  <r>
    <x v="1"/>
    <x v="17"/>
    <x v="5"/>
    <m/>
    <x v="0"/>
    <m/>
    <d v="2003-06-18T00:00:00"/>
  </r>
  <r>
    <x v="1"/>
    <x v="18"/>
    <x v="5"/>
    <m/>
    <x v="0"/>
    <m/>
    <d v="2003-06-19T00:00:00"/>
  </r>
  <r>
    <x v="1"/>
    <x v="19"/>
    <x v="5"/>
    <m/>
    <x v="0"/>
    <m/>
    <d v="2003-06-20T00:00:00"/>
  </r>
  <r>
    <x v="1"/>
    <x v="20"/>
    <x v="5"/>
    <m/>
    <x v="0"/>
    <m/>
    <d v="2003-06-21T00:00:00"/>
  </r>
  <r>
    <x v="1"/>
    <x v="21"/>
    <x v="5"/>
    <m/>
    <x v="0"/>
    <m/>
    <d v="2003-06-22T00:00:00"/>
  </r>
  <r>
    <x v="1"/>
    <x v="22"/>
    <x v="5"/>
    <m/>
    <x v="0"/>
    <m/>
    <d v="2003-06-23T00:00:00"/>
  </r>
  <r>
    <x v="1"/>
    <x v="23"/>
    <x v="5"/>
    <m/>
    <x v="0"/>
    <m/>
    <d v="2003-06-24T00:00:00"/>
  </r>
  <r>
    <x v="1"/>
    <x v="24"/>
    <x v="5"/>
    <m/>
    <x v="0"/>
    <m/>
    <d v="2003-06-25T00:00:00"/>
  </r>
  <r>
    <x v="1"/>
    <x v="25"/>
    <x v="5"/>
    <m/>
    <x v="0"/>
    <m/>
    <d v="2003-06-26T00:00:00"/>
  </r>
  <r>
    <x v="1"/>
    <x v="26"/>
    <x v="5"/>
    <m/>
    <x v="0"/>
    <m/>
    <d v="2003-06-27T00:00:00"/>
  </r>
  <r>
    <x v="1"/>
    <x v="27"/>
    <x v="5"/>
    <m/>
    <x v="0"/>
    <m/>
    <d v="2003-06-28T00:00:00"/>
  </r>
  <r>
    <x v="1"/>
    <x v="28"/>
    <x v="5"/>
    <m/>
    <x v="0"/>
    <m/>
    <d v="2003-06-29T00:00:00"/>
  </r>
  <r>
    <x v="1"/>
    <x v="29"/>
    <x v="5"/>
    <m/>
    <x v="0"/>
    <m/>
    <d v="2003-06-30T00:00:00"/>
  </r>
  <r>
    <x v="1"/>
    <x v="0"/>
    <x v="6"/>
    <m/>
    <x v="0"/>
    <m/>
    <d v="2003-07-01T00:00:00"/>
  </r>
  <r>
    <x v="1"/>
    <x v="1"/>
    <x v="6"/>
    <m/>
    <x v="0"/>
    <m/>
    <d v="2003-07-02T00:00:00"/>
  </r>
  <r>
    <x v="1"/>
    <x v="2"/>
    <x v="6"/>
    <m/>
    <x v="0"/>
    <m/>
    <d v="2003-07-03T00:00:00"/>
  </r>
  <r>
    <x v="1"/>
    <x v="3"/>
    <x v="6"/>
    <m/>
    <x v="0"/>
    <m/>
    <d v="2003-07-04T00:00:00"/>
  </r>
  <r>
    <x v="1"/>
    <x v="4"/>
    <x v="6"/>
    <m/>
    <x v="0"/>
    <m/>
    <d v="2003-07-05T00:00:00"/>
  </r>
  <r>
    <x v="1"/>
    <x v="5"/>
    <x v="6"/>
    <m/>
    <x v="0"/>
    <m/>
    <d v="2003-07-06T00:00:00"/>
  </r>
  <r>
    <x v="1"/>
    <x v="6"/>
    <x v="6"/>
    <m/>
    <x v="0"/>
    <m/>
    <d v="2003-07-07T00:00:00"/>
  </r>
  <r>
    <x v="1"/>
    <x v="7"/>
    <x v="6"/>
    <m/>
    <x v="0"/>
    <m/>
    <d v="2003-07-08T00:00:00"/>
  </r>
  <r>
    <x v="1"/>
    <x v="8"/>
    <x v="6"/>
    <m/>
    <x v="0"/>
    <m/>
    <d v="2003-07-09T00:00:00"/>
  </r>
  <r>
    <x v="1"/>
    <x v="9"/>
    <x v="6"/>
    <m/>
    <x v="0"/>
    <m/>
    <d v="2003-07-10T00:00:00"/>
  </r>
  <r>
    <x v="1"/>
    <x v="10"/>
    <x v="6"/>
    <m/>
    <x v="0"/>
    <m/>
    <d v="2003-07-11T00:00:00"/>
  </r>
  <r>
    <x v="1"/>
    <x v="11"/>
    <x v="6"/>
    <m/>
    <x v="0"/>
    <m/>
    <d v="2003-07-12T00:00:00"/>
  </r>
  <r>
    <x v="1"/>
    <x v="12"/>
    <x v="6"/>
    <m/>
    <x v="0"/>
    <m/>
    <d v="2003-07-13T00:00:00"/>
  </r>
  <r>
    <x v="1"/>
    <x v="13"/>
    <x v="6"/>
    <m/>
    <x v="0"/>
    <m/>
    <d v="2003-07-14T00:00:00"/>
  </r>
  <r>
    <x v="1"/>
    <x v="14"/>
    <x v="6"/>
    <m/>
    <x v="0"/>
    <m/>
    <d v="2003-07-15T00:00:00"/>
  </r>
  <r>
    <x v="1"/>
    <x v="15"/>
    <x v="6"/>
    <m/>
    <x v="0"/>
    <m/>
    <d v="2003-07-16T00:00:00"/>
  </r>
  <r>
    <x v="1"/>
    <x v="16"/>
    <x v="6"/>
    <m/>
    <x v="0"/>
    <m/>
    <d v="2003-07-17T00:00:00"/>
  </r>
  <r>
    <x v="1"/>
    <x v="17"/>
    <x v="6"/>
    <m/>
    <x v="0"/>
    <m/>
    <d v="2003-07-18T00:00:00"/>
  </r>
  <r>
    <x v="1"/>
    <x v="18"/>
    <x v="6"/>
    <m/>
    <x v="0"/>
    <m/>
    <d v="2003-07-19T00:00:00"/>
  </r>
  <r>
    <x v="1"/>
    <x v="19"/>
    <x v="6"/>
    <m/>
    <x v="0"/>
    <m/>
    <d v="2003-07-20T00:00:00"/>
  </r>
  <r>
    <x v="1"/>
    <x v="20"/>
    <x v="6"/>
    <m/>
    <x v="0"/>
    <m/>
    <d v="2003-07-21T00:00:00"/>
  </r>
  <r>
    <x v="1"/>
    <x v="21"/>
    <x v="6"/>
    <m/>
    <x v="0"/>
    <m/>
    <d v="2003-07-22T00:00:00"/>
  </r>
  <r>
    <x v="1"/>
    <x v="22"/>
    <x v="6"/>
    <m/>
    <x v="0"/>
    <m/>
    <d v="2003-07-23T00:00:00"/>
  </r>
  <r>
    <x v="1"/>
    <x v="23"/>
    <x v="6"/>
    <m/>
    <x v="0"/>
    <m/>
    <d v="2003-07-24T00:00:00"/>
  </r>
  <r>
    <x v="1"/>
    <x v="24"/>
    <x v="6"/>
    <m/>
    <x v="0"/>
    <m/>
    <d v="2003-07-25T00:00:00"/>
  </r>
  <r>
    <x v="1"/>
    <x v="25"/>
    <x v="6"/>
    <m/>
    <x v="0"/>
    <m/>
    <d v="2003-07-26T00:00:00"/>
  </r>
  <r>
    <x v="1"/>
    <x v="26"/>
    <x v="6"/>
    <m/>
    <x v="0"/>
    <m/>
    <d v="2003-07-27T00:00:00"/>
  </r>
  <r>
    <x v="1"/>
    <x v="27"/>
    <x v="6"/>
    <m/>
    <x v="0"/>
    <m/>
    <d v="2003-07-28T00:00:00"/>
  </r>
  <r>
    <x v="1"/>
    <x v="28"/>
    <x v="6"/>
    <m/>
    <x v="0"/>
    <m/>
    <d v="2003-07-29T00:00:00"/>
  </r>
  <r>
    <x v="1"/>
    <x v="29"/>
    <x v="6"/>
    <m/>
    <x v="0"/>
    <m/>
    <d v="2003-07-30T00:00:00"/>
  </r>
  <r>
    <x v="1"/>
    <x v="30"/>
    <x v="6"/>
    <m/>
    <x v="0"/>
    <m/>
    <d v="2003-07-31T00:00:00"/>
  </r>
  <r>
    <x v="1"/>
    <x v="0"/>
    <x v="7"/>
    <m/>
    <x v="0"/>
    <m/>
    <d v="2003-08-01T00:00:00"/>
  </r>
  <r>
    <x v="1"/>
    <x v="1"/>
    <x v="7"/>
    <m/>
    <x v="0"/>
    <m/>
    <d v="2003-08-02T00:00:00"/>
  </r>
  <r>
    <x v="1"/>
    <x v="2"/>
    <x v="7"/>
    <m/>
    <x v="0"/>
    <m/>
    <d v="2003-08-03T00:00:00"/>
  </r>
  <r>
    <x v="1"/>
    <x v="3"/>
    <x v="7"/>
    <m/>
    <x v="0"/>
    <m/>
    <d v="2003-08-04T00:00:00"/>
  </r>
  <r>
    <x v="1"/>
    <x v="4"/>
    <x v="7"/>
    <m/>
    <x v="0"/>
    <m/>
    <d v="2003-08-05T00:00:00"/>
  </r>
  <r>
    <x v="1"/>
    <x v="5"/>
    <x v="7"/>
    <m/>
    <x v="0"/>
    <m/>
    <d v="2003-08-06T00:00:00"/>
  </r>
  <r>
    <x v="1"/>
    <x v="6"/>
    <x v="7"/>
    <m/>
    <x v="0"/>
    <m/>
    <d v="2003-08-07T00:00:00"/>
  </r>
  <r>
    <x v="1"/>
    <x v="7"/>
    <x v="7"/>
    <m/>
    <x v="0"/>
    <m/>
    <d v="2003-08-08T00:00:00"/>
  </r>
  <r>
    <x v="1"/>
    <x v="8"/>
    <x v="7"/>
    <m/>
    <x v="0"/>
    <m/>
    <d v="2003-08-09T00:00:00"/>
  </r>
  <r>
    <x v="1"/>
    <x v="9"/>
    <x v="7"/>
    <m/>
    <x v="0"/>
    <m/>
    <d v="2003-08-10T00:00:00"/>
  </r>
  <r>
    <x v="1"/>
    <x v="10"/>
    <x v="7"/>
    <m/>
    <x v="0"/>
    <m/>
    <d v="2003-08-11T00:00:00"/>
  </r>
  <r>
    <x v="1"/>
    <x v="11"/>
    <x v="7"/>
    <m/>
    <x v="0"/>
    <m/>
    <d v="2003-08-12T00:00:00"/>
  </r>
  <r>
    <x v="1"/>
    <x v="12"/>
    <x v="7"/>
    <m/>
    <x v="0"/>
    <m/>
    <d v="2003-08-13T00:00:00"/>
  </r>
  <r>
    <x v="1"/>
    <x v="13"/>
    <x v="7"/>
    <m/>
    <x v="0"/>
    <m/>
    <d v="2003-08-14T00:00:00"/>
  </r>
  <r>
    <x v="1"/>
    <x v="14"/>
    <x v="7"/>
    <m/>
    <x v="0"/>
    <m/>
    <d v="2003-08-15T00:00:00"/>
  </r>
  <r>
    <x v="1"/>
    <x v="15"/>
    <x v="7"/>
    <m/>
    <x v="0"/>
    <m/>
    <d v="2003-08-16T00:00:00"/>
  </r>
  <r>
    <x v="1"/>
    <x v="16"/>
    <x v="7"/>
    <m/>
    <x v="0"/>
    <m/>
    <d v="2003-08-17T00:00:00"/>
  </r>
  <r>
    <x v="1"/>
    <x v="17"/>
    <x v="7"/>
    <m/>
    <x v="0"/>
    <m/>
    <d v="2003-08-18T00:00:00"/>
  </r>
  <r>
    <x v="1"/>
    <x v="18"/>
    <x v="7"/>
    <m/>
    <x v="0"/>
    <m/>
    <d v="2003-08-19T00:00:00"/>
  </r>
  <r>
    <x v="1"/>
    <x v="19"/>
    <x v="7"/>
    <m/>
    <x v="0"/>
    <m/>
    <d v="2003-08-20T00:00:00"/>
  </r>
  <r>
    <x v="1"/>
    <x v="20"/>
    <x v="7"/>
    <m/>
    <x v="0"/>
    <m/>
    <d v="2003-08-21T00:00:00"/>
  </r>
  <r>
    <x v="1"/>
    <x v="21"/>
    <x v="7"/>
    <m/>
    <x v="0"/>
    <m/>
    <d v="2003-08-22T00:00:00"/>
  </r>
  <r>
    <x v="1"/>
    <x v="22"/>
    <x v="7"/>
    <m/>
    <x v="0"/>
    <m/>
    <d v="2003-08-23T00:00:00"/>
  </r>
  <r>
    <x v="1"/>
    <x v="23"/>
    <x v="7"/>
    <m/>
    <x v="0"/>
    <m/>
    <d v="2003-08-24T00:00:00"/>
  </r>
  <r>
    <x v="1"/>
    <x v="24"/>
    <x v="7"/>
    <m/>
    <x v="0"/>
    <m/>
    <d v="2003-08-25T00:00:00"/>
  </r>
  <r>
    <x v="1"/>
    <x v="25"/>
    <x v="7"/>
    <m/>
    <x v="0"/>
    <m/>
    <d v="2003-08-26T00:00:00"/>
  </r>
  <r>
    <x v="1"/>
    <x v="26"/>
    <x v="7"/>
    <m/>
    <x v="0"/>
    <m/>
    <d v="2003-08-27T00:00:00"/>
  </r>
  <r>
    <x v="1"/>
    <x v="27"/>
    <x v="7"/>
    <m/>
    <x v="0"/>
    <m/>
    <d v="2003-08-28T00:00:00"/>
  </r>
  <r>
    <x v="1"/>
    <x v="28"/>
    <x v="7"/>
    <m/>
    <x v="0"/>
    <m/>
    <d v="2003-08-29T00:00:00"/>
  </r>
  <r>
    <x v="1"/>
    <x v="29"/>
    <x v="7"/>
    <m/>
    <x v="0"/>
    <m/>
    <d v="2003-08-30T00:00:00"/>
  </r>
  <r>
    <x v="1"/>
    <x v="30"/>
    <x v="7"/>
    <m/>
    <x v="0"/>
    <m/>
    <d v="2003-08-31T00:00:00"/>
  </r>
  <r>
    <x v="1"/>
    <x v="0"/>
    <x v="8"/>
    <m/>
    <x v="0"/>
    <m/>
    <d v="2003-09-01T00:00:00"/>
  </r>
  <r>
    <x v="1"/>
    <x v="1"/>
    <x v="8"/>
    <m/>
    <x v="0"/>
    <m/>
    <d v="2003-09-02T00:00:00"/>
  </r>
  <r>
    <x v="1"/>
    <x v="2"/>
    <x v="8"/>
    <m/>
    <x v="0"/>
    <m/>
    <d v="2003-09-03T00:00:00"/>
  </r>
  <r>
    <x v="1"/>
    <x v="3"/>
    <x v="8"/>
    <m/>
    <x v="0"/>
    <m/>
    <d v="2003-09-04T00:00:00"/>
  </r>
  <r>
    <x v="1"/>
    <x v="4"/>
    <x v="8"/>
    <m/>
    <x v="0"/>
    <m/>
    <d v="2003-09-05T00:00:00"/>
  </r>
  <r>
    <x v="1"/>
    <x v="5"/>
    <x v="8"/>
    <m/>
    <x v="0"/>
    <m/>
    <d v="2003-09-06T00:00:00"/>
  </r>
  <r>
    <x v="1"/>
    <x v="6"/>
    <x v="8"/>
    <m/>
    <x v="0"/>
    <m/>
    <d v="2003-09-07T00:00:00"/>
  </r>
  <r>
    <x v="1"/>
    <x v="7"/>
    <x v="8"/>
    <m/>
    <x v="0"/>
    <m/>
    <d v="2003-09-08T00:00:00"/>
  </r>
  <r>
    <x v="1"/>
    <x v="8"/>
    <x v="8"/>
    <m/>
    <x v="0"/>
    <m/>
    <d v="2003-09-09T00:00:00"/>
  </r>
  <r>
    <x v="1"/>
    <x v="9"/>
    <x v="8"/>
    <m/>
    <x v="0"/>
    <m/>
    <d v="2003-09-10T00:00:00"/>
  </r>
  <r>
    <x v="1"/>
    <x v="10"/>
    <x v="8"/>
    <m/>
    <x v="0"/>
    <m/>
    <d v="2003-09-11T00:00:00"/>
  </r>
  <r>
    <x v="1"/>
    <x v="11"/>
    <x v="8"/>
    <m/>
    <x v="0"/>
    <m/>
    <d v="2003-09-12T00:00:00"/>
  </r>
  <r>
    <x v="1"/>
    <x v="12"/>
    <x v="8"/>
    <m/>
    <x v="0"/>
    <m/>
    <d v="2003-09-13T00:00:00"/>
  </r>
  <r>
    <x v="1"/>
    <x v="13"/>
    <x v="8"/>
    <m/>
    <x v="0"/>
    <m/>
    <d v="2003-09-14T00:00:00"/>
  </r>
  <r>
    <x v="1"/>
    <x v="14"/>
    <x v="8"/>
    <m/>
    <x v="0"/>
    <m/>
    <d v="2003-09-15T00:00:00"/>
  </r>
  <r>
    <x v="1"/>
    <x v="15"/>
    <x v="8"/>
    <m/>
    <x v="0"/>
    <m/>
    <d v="2003-09-16T00:00:00"/>
  </r>
  <r>
    <x v="1"/>
    <x v="16"/>
    <x v="8"/>
    <m/>
    <x v="0"/>
    <m/>
    <d v="2003-09-17T00:00:00"/>
  </r>
  <r>
    <x v="1"/>
    <x v="17"/>
    <x v="8"/>
    <m/>
    <x v="0"/>
    <m/>
    <d v="2003-09-18T00:00:00"/>
  </r>
  <r>
    <x v="1"/>
    <x v="18"/>
    <x v="8"/>
    <m/>
    <x v="0"/>
    <m/>
    <d v="2003-09-19T00:00:00"/>
  </r>
  <r>
    <x v="1"/>
    <x v="19"/>
    <x v="8"/>
    <m/>
    <x v="0"/>
    <m/>
    <d v="2003-09-20T00:00:00"/>
  </r>
  <r>
    <x v="1"/>
    <x v="20"/>
    <x v="8"/>
    <m/>
    <x v="0"/>
    <m/>
    <d v="2003-09-21T00:00:00"/>
  </r>
  <r>
    <x v="1"/>
    <x v="21"/>
    <x v="8"/>
    <m/>
    <x v="0"/>
    <m/>
    <d v="2003-09-22T00:00:00"/>
  </r>
  <r>
    <x v="1"/>
    <x v="22"/>
    <x v="8"/>
    <m/>
    <x v="0"/>
    <m/>
    <d v="2003-09-23T00:00:00"/>
  </r>
  <r>
    <x v="1"/>
    <x v="23"/>
    <x v="8"/>
    <m/>
    <x v="0"/>
    <m/>
    <d v="2003-09-24T00:00:00"/>
  </r>
  <r>
    <x v="1"/>
    <x v="24"/>
    <x v="8"/>
    <m/>
    <x v="0"/>
    <m/>
    <d v="2003-09-25T00:00:00"/>
  </r>
  <r>
    <x v="1"/>
    <x v="25"/>
    <x v="8"/>
    <m/>
    <x v="0"/>
    <m/>
    <d v="2003-09-26T00:00:00"/>
  </r>
  <r>
    <x v="1"/>
    <x v="26"/>
    <x v="8"/>
    <m/>
    <x v="0"/>
    <m/>
    <d v="2003-09-27T00:00:00"/>
  </r>
  <r>
    <x v="1"/>
    <x v="27"/>
    <x v="8"/>
    <m/>
    <x v="0"/>
    <m/>
    <d v="2003-09-28T00:00:00"/>
  </r>
  <r>
    <x v="1"/>
    <x v="28"/>
    <x v="8"/>
    <m/>
    <x v="0"/>
    <m/>
    <d v="2003-09-29T00:00:00"/>
  </r>
  <r>
    <x v="1"/>
    <x v="29"/>
    <x v="8"/>
    <m/>
    <x v="0"/>
    <m/>
    <d v="2003-09-30T00:00:00"/>
  </r>
  <r>
    <x v="1"/>
    <x v="0"/>
    <x v="9"/>
    <m/>
    <x v="0"/>
    <m/>
    <d v="2003-10-01T00:00:00"/>
  </r>
  <r>
    <x v="1"/>
    <x v="1"/>
    <x v="9"/>
    <m/>
    <x v="0"/>
    <m/>
    <d v="2003-10-02T00:00:00"/>
  </r>
  <r>
    <x v="1"/>
    <x v="2"/>
    <x v="9"/>
    <m/>
    <x v="0"/>
    <m/>
    <d v="2003-10-03T00:00:00"/>
  </r>
  <r>
    <x v="1"/>
    <x v="3"/>
    <x v="9"/>
    <m/>
    <x v="0"/>
    <m/>
    <d v="2003-10-04T00:00:00"/>
  </r>
  <r>
    <x v="1"/>
    <x v="4"/>
    <x v="9"/>
    <m/>
    <x v="0"/>
    <m/>
    <d v="2003-10-05T00:00:00"/>
  </r>
  <r>
    <x v="1"/>
    <x v="5"/>
    <x v="9"/>
    <m/>
    <x v="0"/>
    <m/>
    <d v="2003-10-06T00:00:00"/>
  </r>
  <r>
    <x v="1"/>
    <x v="6"/>
    <x v="9"/>
    <n v="7.76"/>
    <x v="326"/>
    <m/>
    <d v="2003-10-07T00:00:00"/>
  </r>
  <r>
    <x v="1"/>
    <x v="7"/>
    <x v="9"/>
    <n v="4.8"/>
    <x v="327"/>
    <m/>
    <d v="2003-10-08T00:00:00"/>
  </r>
  <r>
    <x v="1"/>
    <x v="8"/>
    <x v="9"/>
    <n v="5.97"/>
    <x v="328"/>
    <m/>
    <d v="2003-10-09T00:00:00"/>
  </r>
  <r>
    <x v="1"/>
    <x v="9"/>
    <x v="9"/>
    <n v="6.02"/>
    <x v="329"/>
    <m/>
    <d v="2003-10-10T00:00:00"/>
  </r>
  <r>
    <x v="1"/>
    <x v="10"/>
    <x v="9"/>
    <n v="7.12"/>
    <x v="330"/>
    <m/>
    <d v="2003-10-11T00:00:00"/>
  </r>
  <r>
    <x v="1"/>
    <x v="11"/>
    <x v="9"/>
    <n v="12.1"/>
    <x v="331"/>
    <m/>
    <d v="2003-10-12T00:00:00"/>
  </r>
  <r>
    <x v="1"/>
    <x v="12"/>
    <x v="9"/>
    <n v="5.96"/>
    <x v="332"/>
    <m/>
    <d v="2003-10-13T00:00:00"/>
  </r>
  <r>
    <x v="1"/>
    <x v="13"/>
    <x v="9"/>
    <n v="6.75"/>
    <x v="333"/>
    <m/>
    <d v="2003-10-14T00:00:00"/>
  </r>
  <r>
    <x v="1"/>
    <x v="14"/>
    <x v="9"/>
    <n v="10.3"/>
    <x v="198"/>
    <m/>
    <d v="2003-10-15T00:00:00"/>
  </r>
  <r>
    <x v="1"/>
    <x v="15"/>
    <x v="9"/>
    <n v="10"/>
    <x v="237"/>
    <m/>
    <d v="2003-10-16T00:00:00"/>
  </r>
  <r>
    <x v="1"/>
    <x v="16"/>
    <x v="9"/>
    <n v="6.98"/>
    <x v="334"/>
    <m/>
    <d v="2003-10-17T00:00:00"/>
  </r>
  <r>
    <x v="1"/>
    <x v="17"/>
    <x v="9"/>
    <n v="6.43"/>
    <x v="66"/>
    <m/>
    <d v="2003-10-18T00:00:00"/>
  </r>
  <r>
    <x v="1"/>
    <x v="18"/>
    <x v="9"/>
    <n v="12.3"/>
    <x v="335"/>
    <m/>
    <d v="2003-10-19T00:00:00"/>
  </r>
  <r>
    <x v="1"/>
    <x v="19"/>
    <x v="9"/>
    <n v="8.57"/>
    <x v="336"/>
    <m/>
    <d v="2003-10-20T00:00:00"/>
  </r>
  <r>
    <x v="1"/>
    <x v="20"/>
    <x v="9"/>
    <n v="7.04"/>
    <x v="337"/>
    <m/>
    <d v="2003-10-21T00:00:00"/>
  </r>
  <r>
    <x v="1"/>
    <x v="21"/>
    <x v="9"/>
    <n v="7.05"/>
    <x v="338"/>
    <m/>
    <d v="2003-10-22T00:00:00"/>
  </r>
  <r>
    <x v="1"/>
    <x v="22"/>
    <x v="9"/>
    <n v="7.97"/>
    <x v="339"/>
    <m/>
    <d v="2003-10-23T00:00:00"/>
  </r>
  <r>
    <x v="1"/>
    <x v="23"/>
    <x v="9"/>
    <n v="6.52"/>
    <x v="340"/>
    <m/>
    <d v="2003-10-24T00:00:00"/>
  </r>
  <r>
    <x v="1"/>
    <x v="24"/>
    <x v="9"/>
    <n v="6.08"/>
    <x v="341"/>
    <m/>
    <d v="2003-10-25T00:00:00"/>
  </r>
  <r>
    <x v="1"/>
    <x v="25"/>
    <x v="9"/>
    <n v="6.12"/>
    <x v="22"/>
    <m/>
    <d v="2003-10-26T00:00:00"/>
  </r>
  <r>
    <x v="1"/>
    <x v="26"/>
    <x v="9"/>
    <n v="6.01"/>
    <x v="342"/>
    <m/>
    <d v="2003-10-27T00:00:00"/>
  </r>
  <r>
    <x v="1"/>
    <x v="27"/>
    <x v="9"/>
    <n v="5.68"/>
    <x v="343"/>
    <m/>
    <d v="2003-10-28T00:00:00"/>
  </r>
  <r>
    <x v="1"/>
    <x v="28"/>
    <x v="9"/>
    <n v="7.42"/>
    <x v="344"/>
    <m/>
    <d v="2003-10-29T00:00:00"/>
  </r>
  <r>
    <x v="1"/>
    <x v="29"/>
    <x v="9"/>
    <n v="7.66"/>
    <x v="345"/>
    <m/>
    <d v="2003-10-30T00:00:00"/>
  </r>
  <r>
    <x v="1"/>
    <x v="30"/>
    <x v="9"/>
    <n v="6.68"/>
    <x v="346"/>
    <m/>
    <d v="2003-10-31T00:00:00"/>
  </r>
  <r>
    <x v="1"/>
    <x v="0"/>
    <x v="10"/>
    <n v="7"/>
    <x v="347"/>
    <m/>
    <d v="2003-11-01T00:00:00"/>
  </r>
  <r>
    <x v="1"/>
    <x v="1"/>
    <x v="10"/>
    <n v="7.89"/>
    <x v="348"/>
    <m/>
    <d v="2003-11-02T00:00:00"/>
  </r>
  <r>
    <x v="1"/>
    <x v="2"/>
    <x v="10"/>
    <n v="8.08"/>
    <x v="349"/>
    <m/>
    <d v="2003-11-03T00:00:00"/>
  </r>
  <r>
    <x v="1"/>
    <x v="3"/>
    <x v="10"/>
    <n v="8.0500000000000007"/>
    <x v="350"/>
    <m/>
    <d v="2003-11-04T00:00:00"/>
  </r>
  <r>
    <x v="1"/>
    <x v="4"/>
    <x v="10"/>
    <n v="8.09"/>
    <x v="351"/>
    <m/>
    <d v="2003-11-05T00:00:00"/>
  </r>
  <r>
    <x v="1"/>
    <x v="5"/>
    <x v="10"/>
    <n v="7.91"/>
    <x v="352"/>
    <m/>
    <d v="2003-11-06T00:00:00"/>
  </r>
  <r>
    <x v="1"/>
    <x v="6"/>
    <x v="10"/>
    <n v="8.0500000000000007"/>
    <x v="350"/>
    <m/>
    <d v="2003-11-07T00:00:00"/>
  </r>
  <r>
    <x v="1"/>
    <x v="7"/>
    <x v="10"/>
    <n v="8.69"/>
    <x v="353"/>
    <m/>
    <d v="2003-11-08T00:00:00"/>
  </r>
  <r>
    <x v="1"/>
    <x v="8"/>
    <x v="10"/>
    <n v="8.67"/>
    <x v="354"/>
    <m/>
    <d v="2003-11-09T00:00:00"/>
  </r>
  <r>
    <x v="1"/>
    <x v="9"/>
    <x v="10"/>
    <n v="8.5399999999999991"/>
    <x v="355"/>
    <m/>
    <d v="2003-11-10T00:00:00"/>
  </r>
  <r>
    <x v="1"/>
    <x v="10"/>
    <x v="10"/>
    <n v="8.42"/>
    <x v="356"/>
    <m/>
    <d v="2003-11-11T00:00:00"/>
  </r>
  <r>
    <x v="1"/>
    <x v="11"/>
    <x v="10"/>
    <n v="7.73"/>
    <x v="357"/>
    <m/>
    <d v="2003-11-12T00:00:00"/>
  </r>
  <r>
    <x v="1"/>
    <x v="12"/>
    <x v="10"/>
    <n v="6.11"/>
    <x v="56"/>
    <m/>
    <d v="2003-11-13T00:00:00"/>
  </r>
  <r>
    <x v="1"/>
    <x v="13"/>
    <x v="10"/>
    <n v="6.8"/>
    <x v="358"/>
    <m/>
    <d v="2003-11-14T00:00:00"/>
  </r>
  <r>
    <x v="1"/>
    <x v="14"/>
    <x v="10"/>
    <n v="9.0500000000000007"/>
    <x v="359"/>
    <m/>
    <d v="2003-11-15T00:00:00"/>
  </r>
  <r>
    <x v="1"/>
    <x v="15"/>
    <x v="10"/>
    <n v="15"/>
    <x v="293"/>
    <m/>
    <d v="2003-11-16T00:00:00"/>
  </r>
  <r>
    <x v="1"/>
    <x v="16"/>
    <x v="10"/>
    <n v="11.5"/>
    <x v="360"/>
    <m/>
    <d v="2003-11-17T00:00:00"/>
  </r>
  <r>
    <x v="1"/>
    <x v="17"/>
    <x v="10"/>
    <n v="14.6"/>
    <x v="361"/>
    <m/>
    <d v="2003-11-18T00:00:00"/>
  </r>
  <r>
    <x v="1"/>
    <x v="18"/>
    <x v="10"/>
    <s v="r43.3"/>
    <x v="259"/>
    <s v="r"/>
    <d v="2003-11-19T00:00:00"/>
  </r>
  <r>
    <x v="1"/>
    <x v="19"/>
    <x v="10"/>
    <n v="20.2"/>
    <x v="292"/>
    <m/>
    <d v="2003-11-20T00:00:00"/>
  </r>
  <r>
    <x v="1"/>
    <x v="20"/>
    <x v="10"/>
    <n v="14.3"/>
    <x v="29"/>
    <m/>
    <d v="2003-11-21T00:00:00"/>
  </r>
  <r>
    <x v="1"/>
    <x v="21"/>
    <x v="10"/>
    <n v="11.1"/>
    <x v="30"/>
    <m/>
    <d v="2003-11-22T00:00:00"/>
  </r>
  <r>
    <x v="1"/>
    <x v="22"/>
    <x v="10"/>
    <n v="9.98"/>
    <x v="362"/>
    <m/>
    <d v="2003-11-23T00:00:00"/>
  </r>
  <r>
    <x v="1"/>
    <x v="23"/>
    <x v="10"/>
    <n v="11.7"/>
    <x v="253"/>
    <m/>
    <d v="2003-11-24T00:00:00"/>
  </r>
  <r>
    <x v="1"/>
    <x v="24"/>
    <x v="10"/>
    <n v="19.899999999999999"/>
    <x v="363"/>
    <m/>
    <d v="2003-11-25T00:00:00"/>
  </r>
  <r>
    <x v="1"/>
    <x v="25"/>
    <x v="10"/>
    <n v="17.100000000000001"/>
    <x v="5"/>
    <m/>
    <d v="2003-11-26T00:00:00"/>
  </r>
  <r>
    <x v="1"/>
    <x v="26"/>
    <x v="10"/>
    <n v="12.7"/>
    <x v="364"/>
    <m/>
    <d v="2003-11-27T00:00:00"/>
  </r>
  <r>
    <x v="1"/>
    <x v="27"/>
    <x v="10"/>
    <n v="13.7"/>
    <x v="365"/>
    <m/>
    <d v="2003-11-28T00:00:00"/>
  </r>
  <r>
    <x v="1"/>
    <x v="28"/>
    <x v="10"/>
    <n v="40.9"/>
    <x v="366"/>
    <m/>
    <d v="2003-11-29T00:00:00"/>
  </r>
  <r>
    <x v="1"/>
    <x v="29"/>
    <x v="10"/>
    <n v="17.5"/>
    <x v="367"/>
    <m/>
    <d v="2003-11-30T00:00:00"/>
  </r>
  <r>
    <x v="1"/>
    <x v="0"/>
    <x v="11"/>
    <n v="16"/>
    <x v="368"/>
    <m/>
    <d v="2003-12-01T00:00:00"/>
  </r>
  <r>
    <x v="1"/>
    <x v="1"/>
    <x v="11"/>
    <n v="15.2"/>
    <x v="369"/>
    <m/>
    <d v="2003-12-02T00:00:00"/>
  </r>
  <r>
    <x v="1"/>
    <x v="2"/>
    <x v="11"/>
    <n v="20.7"/>
    <x v="232"/>
    <m/>
    <d v="2003-12-03T00:00:00"/>
  </r>
  <r>
    <x v="1"/>
    <x v="3"/>
    <x v="11"/>
    <n v="17.399999999999999"/>
    <x v="28"/>
    <m/>
    <d v="2003-12-04T00:00:00"/>
  </r>
  <r>
    <x v="1"/>
    <x v="4"/>
    <x v="11"/>
    <n v="34.700000000000003"/>
    <x v="370"/>
    <m/>
    <d v="2003-12-05T00:00:00"/>
  </r>
  <r>
    <x v="1"/>
    <x v="5"/>
    <x v="11"/>
    <n v="29"/>
    <x v="371"/>
    <m/>
    <d v="2003-12-06T00:00:00"/>
  </r>
  <r>
    <x v="1"/>
    <x v="6"/>
    <x v="11"/>
    <n v="42.3"/>
    <x v="372"/>
    <m/>
    <d v="2003-12-07T00:00:00"/>
  </r>
  <r>
    <x v="1"/>
    <x v="7"/>
    <x v="11"/>
    <n v="25.4"/>
    <x v="373"/>
    <m/>
    <d v="2003-12-08T00:00:00"/>
  </r>
  <r>
    <x v="1"/>
    <x v="8"/>
    <x v="11"/>
    <n v="21.9"/>
    <x v="10"/>
    <m/>
    <d v="2003-12-09T00:00:00"/>
  </r>
  <r>
    <x v="1"/>
    <x v="9"/>
    <x v="11"/>
    <n v="24.5"/>
    <x v="374"/>
    <m/>
    <d v="2003-12-10T00:00:00"/>
  </r>
  <r>
    <x v="1"/>
    <x v="10"/>
    <x v="11"/>
    <n v="21.3"/>
    <x v="375"/>
    <m/>
    <d v="2003-12-11T00:00:00"/>
  </r>
  <r>
    <x v="1"/>
    <x v="11"/>
    <x v="11"/>
    <n v="31.7"/>
    <x v="376"/>
    <m/>
    <d v="2003-12-12T00:00:00"/>
  </r>
  <r>
    <x v="1"/>
    <x v="12"/>
    <x v="11"/>
    <n v="59.3"/>
    <x v="377"/>
    <m/>
    <d v="2003-12-13T00:00:00"/>
  </r>
  <r>
    <x v="1"/>
    <x v="13"/>
    <x v="11"/>
    <m/>
    <x v="0"/>
    <m/>
    <d v="2003-12-14T00:00:00"/>
  </r>
  <r>
    <x v="1"/>
    <x v="14"/>
    <x v="11"/>
    <n v="53.2"/>
    <x v="378"/>
    <m/>
    <d v="2003-12-15T00:00:00"/>
  </r>
  <r>
    <x v="1"/>
    <x v="15"/>
    <x v="11"/>
    <n v="41.1"/>
    <x v="379"/>
    <m/>
    <d v="2003-12-16T00:00:00"/>
  </r>
  <r>
    <x v="1"/>
    <x v="16"/>
    <x v="11"/>
    <n v="31.4"/>
    <x v="380"/>
    <m/>
    <d v="2003-12-17T00:00:00"/>
  </r>
  <r>
    <x v="1"/>
    <x v="17"/>
    <x v="11"/>
    <n v="24.2"/>
    <x v="381"/>
    <m/>
    <d v="2003-12-18T00:00:00"/>
  </r>
  <r>
    <x v="1"/>
    <x v="18"/>
    <x v="11"/>
    <n v="21"/>
    <x v="382"/>
    <m/>
    <d v="2003-12-19T00:00:00"/>
  </r>
  <r>
    <x v="1"/>
    <x v="19"/>
    <x v="11"/>
    <n v="21.3"/>
    <x v="375"/>
    <m/>
    <d v="2003-12-20T00:00:00"/>
  </r>
  <r>
    <x v="1"/>
    <x v="20"/>
    <x v="11"/>
    <n v="22.8"/>
    <x v="231"/>
    <m/>
    <d v="2003-12-21T00:00:00"/>
  </r>
  <r>
    <x v="1"/>
    <x v="21"/>
    <x v="11"/>
    <n v="18.3"/>
    <x v="264"/>
    <m/>
    <d v="2003-12-22T00:00:00"/>
  </r>
  <r>
    <x v="1"/>
    <x v="22"/>
    <x v="11"/>
    <n v="17.7"/>
    <x v="383"/>
    <m/>
    <d v="2003-12-23T00:00:00"/>
  </r>
  <r>
    <x v="1"/>
    <x v="23"/>
    <x v="11"/>
    <n v="36.299999999999997"/>
    <x v="384"/>
    <m/>
    <d v="2003-12-24T00:00:00"/>
  </r>
  <r>
    <x v="1"/>
    <x v="24"/>
    <x v="11"/>
    <n v="61.4"/>
    <x v="385"/>
    <m/>
    <d v="2003-12-25T00:00:00"/>
  </r>
  <r>
    <x v="1"/>
    <x v="25"/>
    <x v="11"/>
    <n v="43.6"/>
    <x v="386"/>
    <m/>
    <d v="2003-12-26T00:00:00"/>
  </r>
  <r>
    <x v="1"/>
    <x v="26"/>
    <x v="11"/>
    <n v="63.8"/>
    <x v="387"/>
    <m/>
    <d v="2003-12-27T00:00:00"/>
  </r>
  <r>
    <x v="1"/>
    <x v="27"/>
    <x v="11"/>
    <m/>
    <x v="0"/>
    <m/>
    <d v="2003-12-28T00:00:00"/>
  </r>
  <r>
    <x v="1"/>
    <x v="28"/>
    <x v="11"/>
    <m/>
    <x v="0"/>
    <m/>
    <d v="2003-12-29T00:00:00"/>
  </r>
  <r>
    <x v="1"/>
    <x v="29"/>
    <x v="11"/>
    <n v="58.1"/>
    <x v="388"/>
    <m/>
    <d v="2003-12-30T00:00:00"/>
  </r>
  <r>
    <x v="1"/>
    <x v="30"/>
    <x v="11"/>
    <n v="52.2"/>
    <x v="389"/>
    <m/>
    <d v="2003-12-31T00:00:00"/>
  </r>
  <r>
    <x v="2"/>
    <x v="0"/>
    <x v="0"/>
    <s v="r"/>
    <x v="0"/>
    <s v="r"/>
    <d v="2004-01-01T00:00:00"/>
  </r>
  <r>
    <x v="2"/>
    <x v="1"/>
    <x v="0"/>
    <s v="r"/>
    <x v="0"/>
    <s v="r"/>
    <d v="2004-01-02T00:00:00"/>
  </r>
  <r>
    <x v="2"/>
    <x v="2"/>
    <x v="0"/>
    <s v="r"/>
    <x v="0"/>
    <s v="r"/>
    <d v="2004-01-03T00:00:00"/>
  </r>
  <r>
    <x v="2"/>
    <x v="3"/>
    <x v="0"/>
    <s v="r"/>
    <x v="0"/>
    <s v="r"/>
    <d v="2004-01-04T00:00:00"/>
  </r>
  <r>
    <x v="2"/>
    <x v="4"/>
    <x v="0"/>
    <n v="44.7"/>
    <x v="390"/>
    <m/>
    <d v="2004-01-05T00:00:00"/>
  </r>
  <r>
    <x v="2"/>
    <x v="5"/>
    <x v="0"/>
    <n v="42.3"/>
    <x v="372"/>
    <m/>
    <d v="2004-01-06T00:00:00"/>
  </r>
  <r>
    <x v="2"/>
    <x v="6"/>
    <x v="0"/>
    <n v="40.4"/>
    <x v="391"/>
    <m/>
    <d v="2004-01-07T00:00:00"/>
  </r>
  <r>
    <x v="2"/>
    <x v="7"/>
    <x v="0"/>
    <n v="41.3"/>
    <x v="392"/>
    <m/>
    <d v="2004-01-08T00:00:00"/>
  </r>
  <r>
    <x v="2"/>
    <x v="8"/>
    <x v="0"/>
    <n v="43.7"/>
    <x v="393"/>
    <m/>
    <d v="2004-01-09T00:00:00"/>
  </r>
  <r>
    <x v="2"/>
    <x v="9"/>
    <x v="0"/>
    <n v="44.7"/>
    <x v="390"/>
    <m/>
    <d v="2004-01-10T00:00:00"/>
  </r>
  <r>
    <x v="2"/>
    <x v="10"/>
    <x v="0"/>
    <n v="44.1"/>
    <x v="394"/>
    <m/>
    <d v="2004-01-11T00:00:00"/>
  </r>
  <r>
    <x v="2"/>
    <x v="11"/>
    <x v="0"/>
    <n v="43.8"/>
    <x v="395"/>
    <m/>
    <d v="2004-01-12T00:00:00"/>
  </r>
  <r>
    <x v="2"/>
    <x v="12"/>
    <x v="0"/>
    <n v="44.2"/>
    <x v="396"/>
    <m/>
    <d v="2004-01-13T00:00:00"/>
  </r>
  <r>
    <x v="2"/>
    <x v="13"/>
    <x v="0"/>
    <s v="r"/>
    <x v="0"/>
    <s v="r"/>
    <d v="2004-01-14T00:00:00"/>
  </r>
  <r>
    <x v="2"/>
    <x v="14"/>
    <x v="0"/>
    <s v="r"/>
    <x v="0"/>
    <s v="r"/>
    <d v="2004-01-15T00:00:00"/>
  </r>
  <r>
    <x v="2"/>
    <x v="15"/>
    <x v="0"/>
    <s v="r"/>
    <x v="0"/>
    <s v="r"/>
    <d v="2004-01-16T00:00:00"/>
  </r>
  <r>
    <x v="2"/>
    <x v="16"/>
    <x v="0"/>
    <s v="r"/>
    <x v="0"/>
    <s v="r"/>
    <d v="2004-01-17T00:00:00"/>
  </r>
  <r>
    <x v="2"/>
    <x v="17"/>
    <x v="0"/>
    <s v="r"/>
    <x v="0"/>
    <s v="r"/>
    <d v="2004-01-18T00:00:00"/>
  </r>
  <r>
    <x v="2"/>
    <x v="18"/>
    <x v="0"/>
    <n v="47.5"/>
    <x v="397"/>
    <m/>
    <d v="2004-01-19T00:00:00"/>
  </r>
  <r>
    <x v="2"/>
    <x v="19"/>
    <x v="0"/>
    <n v="42.8"/>
    <x v="398"/>
    <m/>
    <d v="2004-01-20T00:00:00"/>
  </r>
  <r>
    <x v="2"/>
    <x v="20"/>
    <x v="0"/>
    <n v="39.9"/>
    <x v="399"/>
    <m/>
    <d v="2004-01-21T00:00:00"/>
  </r>
  <r>
    <x v="2"/>
    <x v="21"/>
    <x v="0"/>
    <n v="33"/>
    <x v="400"/>
    <m/>
    <d v="2004-01-22T00:00:00"/>
  </r>
  <r>
    <x v="2"/>
    <x v="22"/>
    <x v="0"/>
    <n v="42.9"/>
    <x v="401"/>
    <m/>
    <d v="2004-01-23T00:00:00"/>
  </r>
  <r>
    <x v="2"/>
    <x v="23"/>
    <x v="0"/>
    <n v="44.9"/>
    <x v="402"/>
    <m/>
    <d v="2004-01-24T00:00:00"/>
  </r>
  <r>
    <x v="2"/>
    <x v="24"/>
    <x v="0"/>
    <n v="42.9"/>
    <x v="401"/>
    <m/>
    <d v="2004-01-25T00:00:00"/>
  </r>
  <r>
    <x v="2"/>
    <x v="25"/>
    <x v="0"/>
    <n v="41.7"/>
    <x v="301"/>
    <m/>
    <d v="2004-01-26T00:00:00"/>
  </r>
  <r>
    <x v="2"/>
    <x v="26"/>
    <x v="0"/>
    <n v="41.7"/>
    <x v="301"/>
    <m/>
    <d v="2004-01-27T00:00:00"/>
  </r>
  <r>
    <x v="2"/>
    <x v="27"/>
    <x v="0"/>
    <s v="r"/>
    <x v="0"/>
    <s v="r"/>
    <d v="2004-01-28T00:00:00"/>
  </r>
  <r>
    <x v="2"/>
    <x v="28"/>
    <x v="0"/>
    <s v="r"/>
    <x v="0"/>
    <s v="r"/>
    <d v="2004-01-29T00:00:00"/>
  </r>
  <r>
    <x v="2"/>
    <x v="29"/>
    <x v="0"/>
    <s v="r"/>
    <x v="0"/>
    <s v="r"/>
    <d v="2004-01-30T00:00:00"/>
  </r>
  <r>
    <x v="2"/>
    <x v="30"/>
    <x v="0"/>
    <s v="r"/>
    <x v="0"/>
    <s v="r"/>
    <d v="2004-01-31T00:00:00"/>
  </r>
  <r>
    <x v="2"/>
    <x v="0"/>
    <x v="1"/>
    <s v="r"/>
    <x v="0"/>
    <s v="r"/>
    <d v="2004-02-01T00:00:00"/>
  </r>
  <r>
    <x v="2"/>
    <x v="1"/>
    <x v="1"/>
    <s v="r"/>
    <x v="0"/>
    <s v="r"/>
    <d v="2004-02-02T00:00:00"/>
  </r>
  <r>
    <x v="2"/>
    <x v="2"/>
    <x v="1"/>
    <s v="r"/>
    <x v="0"/>
    <s v="r"/>
    <d v="2004-02-03T00:00:00"/>
  </r>
  <r>
    <x v="2"/>
    <x v="3"/>
    <x v="1"/>
    <n v="46.4"/>
    <x v="242"/>
    <m/>
    <d v="2004-02-04T00:00:00"/>
  </r>
  <r>
    <x v="2"/>
    <x v="4"/>
    <x v="1"/>
    <n v="42"/>
    <x v="403"/>
    <m/>
    <d v="2004-02-05T00:00:00"/>
  </r>
  <r>
    <x v="2"/>
    <x v="5"/>
    <x v="1"/>
    <n v="42.8"/>
    <x v="398"/>
    <m/>
    <d v="2004-02-06T00:00:00"/>
  </r>
  <r>
    <x v="2"/>
    <x v="6"/>
    <x v="1"/>
    <n v="36.700000000000003"/>
    <x v="404"/>
    <m/>
    <d v="2004-02-07T00:00:00"/>
  </r>
  <r>
    <x v="2"/>
    <x v="7"/>
    <x v="1"/>
    <n v="25.4"/>
    <x v="373"/>
    <m/>
    <d v="2004-02-08T00:00:00"/>
  </r>
  <r>
    <x v="2"/>
    <x v="8"/>
    <x v="1"/>
    <n v="20.100000000000001"/>
    <x v="405"/>
    <m/>
    <d v="2004-02-09T00:00:00"/>
  </r>
  <r>
    <x v="2"/>
    <x v="9"/>
    <x v="1"/>
    <n v="17.100000000000001"/>
    <x v="5"/>
    <m/>
    <d v="2004-02-10T00:00:00"/>
  </r>
  <r>
    <x v="2"/>
    <x v="10"/>
    <x v="1"/>
    <n v="15"/>
    <x v="293"/>
    <m/>
    <d v="2004-02-11T00:00:00"/>
  </r>
  <r>
    <x v="2"/>
    <x v="11"/>
    <x v="1"/>
    <n v="13.1"/>
    <x v="235"/>
    <m/>
    <d v="2004-02-12T00:00:00"/>
  </r>
  <r>
    <x v="2"/>
    <x v="12"/>
    <x v="1"/>
    <n v="11.5"/>
    <x v="360"/>
    <m/>
    <d v="2004-02-13T00:00:00"/>
  </r>
  <r>
    <x v="2"/>
    <x v="13"/>
    <x v="1"/>
    <n v="18.100000000000001"/>
    <x v="406"/>
    <m/>
    <d v="2004-02-14T00:00:00"/>
  </r>
  <r>
    <x v="2"/>
    <x v="14"/>
    <x v="1"/>
    <n v="20.3"/>
    <x v="304"/>
    <m/>
    <d v="2004-02-15T00:00:00"/>
  </r>
  <r>
    <x v="2"/>
    <x v="15"/>
    <x v="1"/>
    <s v="r"/>
    <x v="0"/>
    <s v="r"/>
    <d v="2004-02-16T00:00:00"/>
  </r>
  <r>
    <x v="2"/>
    <x v="16"/>
    <x v="1"/>
    <s v="r"/>
    <x v="0"/>
    <s v="r"/>
    <d v="2004-02-17T00:00:00"/>
  </r>
  <r>
    <x v="2"/>
    <x v="17"/>
    <x v="1"/>
    <s v="r"/>
    <x v="0"/>
    <s v="r"/>
    <d v="2004-02-18T00:00:00"/>
  </r>
  <r>
    <x v="2"/>
    <x v="18"/>
    <x v="1"/>
    <s v="r"/>
    <x v="0"/>
    <s v="r"/>
    <d v="2004-02-19T00:00:00"/>
  </r>
  <r>
    <x v="2"/>
    <x v="19"/>
    <x v="1"/>
    <n v="45.5"/>
    <x v="407"/>
    <m/>
    <d v="2004-02-20T00:00:00"/>
  </r>
  <r>
    <x v="2"/>
    <x v="20"/>
    <x v="1"/>
    <n v="41.8"/>
    <x v="408"/>
    <m/>
    <d v="2004-02-21T00:00:00"/>
  </r>
  <r>
    <x v="2"/>
    <x v="21"/>
    <x v="1"/>
    <n v="36.4"/>
    <x v="409"/>
    <m/>
    <d v="2004-02-22T00:00:00"/>
  </r>
  <r>
    <x v="2"/>
    <x v="22"/>
    <x v="1"/>
    <n v="25.3"/>
    <x v="410"/>
    <m/>
    <d v="2004-02-23T00:00:00"/>
  </r>
  <r>
    <x v="2"/>
    <x v="23"/>
    <x v="1"/>
    <n v="25.1"/>
    <x v="262"/>
    <m/>
    <d v="2004-02-24T00:00:00"/>
  </r>
  <r>
    <x v="2"/>
    <x v="24"/>
    <x v="1"/>
    <n v="28.1"/>
    <x v="411"/>
    <m/>
    <d v="2004-02-25T00:00:00"/>
  </r>
  <r>
    <x v="2"/>
    <x v="25"/>
    <x v="1"/>
    <s v="r"/>
    <x v="0"/>
    <s v="r"/>
    <d v="2004-02-26T00:00:00"/>
  </r>
  <r>
    <x v="2"/>
    <x v="26"/>
    <x v="1"/>
    <s v="r"/>
    <x v="0"/>
    <s v="r"/>
    <d v="2004-02-27T00:00:00"/>
  </r>
  <r>
    <x v="2"/>
    <x v="27"/>
    <x v="1"/>
    <s v="r"/>
    <x v="0"/>
    <s v="r"/>
    <d v="2004-02-28T00:00:00"/>
  </r>
  <r>
    <x v="2"/>
    <x v="28"/>
    <x v="1"/>
    <s v="r"/>
    <x v="0"/>
    <s v="r"/>
    <d v="2004-02-29T00:00:00"/>
  </r>
  <r>
    <x v="2"/>
    <x v="0"/>
    <x v="2"/>
    <s v="r"/>
    <x v="0"/>
    <s v="r"/>
    <d v="2004-03-01T00:00:00"/>
  </r>
  <r>
    <x v="2"/>
    <x v="1"/>
    <x v="2"/>
    <n v="46.7"/>
    <x v="412"/>
    <m/>
    <d v="2004-03-02T00:00:00"/>
  </r>
  <r>
    <x v="2"/>
    <x v="2"/>
    <x v="2"/>
    <n v="45.6"/>
    <x v="413"/>
    <m/>
    <d v="2004-03-03T00:00:00"/>
  </r>
  <r>
    <x v="2"/>
    <x v="3"/>
    <x v="2"/>
    <n v="41.7"/>
    <x v="301"/>
    <m/>
    <d v="2004-03-04T00:00:00"/>
  </r>
  <r>
    <x v="2"/>
    <x v="4"/>
    <x v="2"/>
    <n v="39.799999999999997"/>
    <x v="414"/>
    <m/>
    <d v="2004-03-05T00:00:00"/>
  </r>
  <r>
    <x v="2"/>
    <x v="5"/>
    <x v="2"/>
    <n v="28.5"/>
    <x v="415"/>
    <m/>
    <d v="2004-03-06T00:00:00"/>
  </r>
  <r>
    <x v="2"/>
    <x v="6"/>
    <x v="2"/>
    <n v="20.5"/>
    <x v="416"/>
    <m/>
    <d v="2004-03-07T00:00:00"/>
  </r>
  <r>
    <x v="2"/>
    <x v="7"/>
    <x v="2"/>
    <n v="16"/>
    <x v="368"/>
    <m/>
    <d v="2004-03-08T00:00:00"/>
  </r>
  <r>
    <x v="2"/>
    <x v="8"/>
    <x v="2"/>
    <n v="13.5"/>
    <x v="417"/>
    <m/>
    <d v="2004-03-09T00:00:00"/>
  </r>
  <r>
    <x v="2"/>
    <x v="9"/>
    <x v="2"/>
    <n v="11"/>
    <x v="13"/>
    <m/>
    <d v="2004-03-10T00:00:00"/>
  </r>
  <r>
    <x v="2"/>
    <x v="10"/>
    <x v="2"/>
    <n v="9.48"/>
    <x v="418"/>
    <m/>
    <d v="2004-03-11T00:00:00"/>
  </r>
  <r>
    <x v="2"/>
    <x v="11"/>
    <x v="2"/>
    <n v="8.73"/>
    <x v="419"/>
    <m/>
    <d v="2004-03-12T00:00:00"/>
  </r>
  <r>
    <x v="2"/>
    <x v="12"/>
    <x v="2"/>
    <n v="7.58"/>
    <x v="420"/>
    <m/>
    <d v="2004-03-13T00:00:00"/>
  </r>
  <r>
    <x v="2"/>
    <x v="13"/>
    <x v="2"/>
    <n v="6.44"/>
    <x v="421"/>
    <m/>
    <d v="2004-03-14T00:00:00"/>
  </r>
  <r>
    <x v="2"/>
    <x v="14"/>
    <x v="2"/>
    <n v="5.62"/>
    <x v="422"/>
    <m/>
    <d v="2004-03-15T00:00:00"/>
  </r>
  <r>
    <x v="2"/>
    <x v="15"/>
    <x v="2"/>
    <n v="5.57"/>
    <x v="423"/>
    <m/>
    <d v="2004-03-16T00:00:00"/>
  </r>
  <r>
    <x v="2"/>
    <x v="16"/>
    <x v="2"/>
    <n v="5.93"/>
    <x v="424"/>
    <m/>
    <d v="2004-03-17T00:00:00"/>
  </r>
  <r>
    <x v="2"/>
    <x v="17"/>
    <x v="2"/>
    <n v="6.65"/>
    <x v="199"/>
    <m/>
    <d v="2004-03-18T00:00:00"/>
  </r>
  <r>
    <x v="2"/>
    <x v="18"/>
    <x v="2"/>
    <n v="7.18"/>
    <x v="425"/>
    <m/>
    <d v="2004-03-19T00:00:00"/>
  </r>
  <r>
    <x v="2"/>
    <x v="19"/>
    <x v="2"/>
    <n v="6.17"/>
    <x v="426"/>
    <m/>
    <d v="2004-03-20T00:00:00"/>
  </r>
  <r>
    <x v="2"/>
    <x v="20"/>
    <x v="2"/>
    <n v="5.65"/>
    <x v="427"/>
    <m/>
    <d v="2004-03-21T00:00:00"/>
  </r>
  <r>
    <x v="2"/>
    <x v="21"/>
    <x v="2"/>
    <n v="5.77"/>
    <x v="428"/>
    <m/>
    <d v="2004-03-22T00:00:00"/>
  </r>
  <r>
    <x v="2"/>
    <x v="22"/>
    <x v="2"/>
    <n v="5.57"/>
    <x v="423"/>
    <m/>
    <d v="2004-03-23T00:00:00"/>
  </r>
  <r>
    <x v="2"/>
    <x v="23"/>
    <x v="2"/>
    <n v="7.84"/>
    <x v="429"/>
    <m/>
    <d v="2004-03-24T00:00:00"/>
  </r>
  <r>
    <x v="2"/>
    <x v="24"/>
    <x v="2"/>
    <n v="15.6"/>
    <x v="430"/>
    <m/>
    <d v="2004-03-25T00:00:00"/>
  </r>
  <r>
    <x v="2"/>
    <x v="25"/>
    <x v="2"/>
    <n v="20.399999999999999"/>
    <x v="431"/>
    <m/>
    <d v="2004-03-26T00:00:00"/>
  </r>
  <r>
    <x v="2"/>
    <x v="26"/>
    <x v="2"/>
    <n v="15.6"/>
    <x v="430"/>
    <m/>
    <d v="2004-03-27T00:00:00"/>
  </r>
  <r>
    <x v="2"/>
    <x v="27"/>
    <x v="2"/>
    <n v="9.0299999999999994"/>
    <x v="432"/>
    <m/>
    <d v="2004-03-28T00:00:00"/>
  </r>
  <r>
    <x v="2"/>
    <x v="28"/>
    <x v="2"/>
    <n v="7.8"/>
    <x v="433"/>
    <m/>
    <d v="2004-03-29T00:00:00"/>
  </r>
  <r>
    <x v="2"/>
    <x v="29"/>
    <x v="2"/>
    <n v="7.24"/>
    <x v="434"/>
    <m/>
    <d v="2004-03-30T00:00:00"/>
  </r>
  <r>
    <x v="2"/>
    <x v="30"/>
    <x v="2"/>
    <n v="6.34"/>
    <x v="435"/>
    <m/>
    <d v="2004-03-31T00:00:00"/>
  </r>
  <r>
    <x v="2"/>
    <x v="0"/>
    <x v="3"/>
    <n v="5.72"/>
    <x v="436"/>
    <m/>
    <d v="2004-04-01T00:00:00"/>
  </r>
  <r>
    <x v="2"/>
    <x v="1"/>
    <x v="3"/>
    <n v="5.37"/>
    <x v="437"/>
    <m/>
    <d v="2004-04-02T00:00:00"/>
  </r>
  <r>
    <x v="2"/>
    <x v="2"/>
    <x v="3"/>
    <n v="8.68"/>
    <x v="438"/>
    <m/>
    <d v="2004-04-03T00:00:00"/>
  </r>
  <r>
    <x v="2"/>
    <x v="3"/>
    <x v="3"/>
    <n v="9.07"/>
    <x v="439"/>
    <m/>
    <d v="2004-04-04T00:00:00"/>
  </r>
  <r>
    <x v="2"/>
    <x v="4"/>
    <x v="3"/>
    <n v="9.61"/>
    <x v="440"/>
    <m/>
    <d v="2004-04-05T00:00:00"/>
  </r>
  <r>
    <x v="2"/>
    <x v="5"/>
    <x v="3"/>
    <n v="10.4"/>
    <x v="315"/>
    <m/>
    <d v="2004-04-06T00:00:00"/>
  </r>
  <r>
    <x v="2"/>
    <x v="6"/>
    <x v="3"/>
    <n v="9.7200000000000006"/>
    <x v="441"/>
    <m/>
    <d v="2004-04-07T00:00:00"/>
  </r>
  <r>
    <x v="2"/>
    <x v="7"/>
    <x v="3"/>
    <n v="9.7899999999999991"/>
    <x v="442"/>
    <m/>
    <d v="2004-04-08T00:00:00"/>
  </r>
  <r>
    <x v="2"/>
    <x v="8"/>
    <x v="3"/>
    <n v="9.6"/>
    <x v="443"/>
    <m/>
    <d v="2004-04-09T00:00:00"/>
  </r>
  <r>
    <x v="2"/>
    <x v="9"/>
    <x v="3"/>
    <n v="9.0399999999999991"/>
    <x v="444"/>
    <m/>
    <d v="2004-04-10T00:00:00"/>
  </r>
  <r>
    <x v="2"/>
    <x v="10"/>
    <x v="3"/>
    <n v="8.64"/>
    <x v="445"/>
    <m/>
    <d v="2004-04-11T00:00:00"/>
  </r>
  <r>
    <x v="2"/>
    <x v="11"/>
    <x v="3"/>
    <n v="8.83"/>
    <x v="446"/>
    <m/>
    <d v="2004-04-12T00:00:00"/>
  </r>
  <r>
    <x v="2"/>
    <x v="12"/>
    <x v="3"/>
    <n v="8.92"/>
    <x v="447"/>
    <m/>
    <d v="2004-04-13T00:00:00"/>
  </r>
  <r>
    <x v="2"/>
    <x v="13"/>
    <x v="3"/>
    <n v="17.399999999999999"/>
    <x v="28"/>
    <m/>
    <d v="2004-04-14T00:00:00"/>
  </r>
  <r>
    <x v="2"/>
    <x v="14"/>
    <x v="3"/>
    <n v="19.399999999999999"/>
    <x v="312"/>
    <m/>
    <d v="2004-04-15T00:00:00"/>
  </r>
  <r>
    <x v="2"/>
    <x v="15"/>
    <x v="3"/>
    <n v="13.4"/>
    <x v="448"/>
    <m/>
    <d v="2004-04-16T00:00:00"/>
  </r>
  <r>
    <x v="2"/>
    <x v="16"/>
    <x v="3"/>
    <n v="11.2"/>
    <x v="270"/>
    <m/>
    <d v="2004-04-17T00:00:00"/>
  </r>
  <r>
    <x v="2"/>
    <x v="17"/>
    <x v="3"/>
    <n v="10.1"/>
    <x v="31"/>
    <m/>
    <d v="2004-04-18T00:00:00"/>
  </r>
  <r>
    <x v="2"/>
    <x v="18"/>
    <x v="3"/>
    <n v="12.2"/>
    <x v="449"/>
    <m/>
    <d v="2004-04-19T00:00:00"/>
  </r>
  <r>
    <x v="2"/>
    <x v="19"/>
    <x v="3"/>
    <n v="14.3"/>
    <x v="29"/>
    <m/>
    <d v="2004-04-20T00:00:00"/>
  </r>
  <r>
    <x v="2"/>
    <x v="20"/>
    <x v="3"/>
    <n v="15.1"/>
    <x v="450"/>
    <m/>
    <d v="2004-04-21T00:00:00"/>
  </r>
  <r>
    <x v="2"/>
    <x v="21"/>
    <x v="3"/>
    <n v="11.6"/>
    <x v="451"/>
    <m/>
    <d v="2004-04-22T00:00:00"/>
  </r>
  <r>
    <x v="2"/>
    <x v="22"/>
    <x v="3"/>
    <n v="11.3"/>
    <x v="236"/>
    <m/>
    <d v="2004-04-23T00:00:00"/>
  </r>
  <r>
    <x v="2"/>
    <x v="23"/>
    <x v="3"/>
    <n v="10.3"/>
    <x v="198"/>
    <m/>
    <d v="2004-04-24T00:00:00"/>
  </r>
  <r>
    <x v="2"/>
    <x v="24"/>
    <x v="3"/>
    <n v="8.8800000000000008"/>
    <x v="452"/>
    <m/>
    <d v="2004-04-25T00:00:00"/>
  </r>
  <r>
    <x v="2"/>
    <x v="25"/>
    <x v="3"/>
    <n v="8.23"/>
    <x v="453"/>
    <m/>
    <d v="2004-04-26T00:00:00"/>
  </r>
  <r>
    <x v="2"/>
    <x v="26"/>
    <x v="3"/>
    <n v="7.63"/>
    <x v="454"/>
    <m/>
    <d v="2004-04-27T00:00:00"/>
  </r>
  <r>
    <x v="2"/>
    <x v="27"/>
    <x v="3"/>
    <n v="7.03"/>
    <x v="455"/>
    <m/>
    <d v="2004-04-28T00:00:00"/>
  </r>
  <r>
    <x v="2"/>
    <x v="28"/>
    <x v="3"/>
    <n v="6.49"/>
    <x v="456"/>
    <m/>
    <d v="2004-04-29T00:00:00"/>
  </r>
  <r>
    <x v="2"/>
    <x v="29"/>
    <x v="3"/>
    <n v="5.77"/>
    <x v="428"/>
    <m/>
    <d v="2004-04-30T00:00:00"/>
  </r>
  <r>
    <x v="2"/>
    <x v="0"/>
    <x v="4"/>
    <n v="4.97"/>
    <x v="457"/>
    <m/>
    <d v="2004-05-01T00:00:00"/>
  </r>
  <r>
    <x v="2"/>
    <x v="1"/>
    <x v="4"/>
    <n v="4.83"/>
    <x v="458"/>
    <m/>
    <d v="2004-05-02T00:00:00"/>
  </r>
  <r>
    <x v="2"/>
    <x v="2"/>
    <x v="4"/>
    <n v="4.3600000000000003"/>
    <x v="93"/>
    <m/>
    <d v="2004-05-03T00:00:00"/>
  </r>
  <r>
    <x v="2"/>
    <x v="3"/>
    <x v="4"/>
    <n v="3.99"/>
    <x v="459"/>
    <m/>
    <d v="2004-05-04T00:00:00"/>
  </r>
  <r>
    <x v="2"/>
    <x v="4"/>
    <x v="4"/>
    <n v="3.94"/>
    <x v="460"/>
    <m/>
    <d v="2004-05-05T00:00:00"/>
  </r>
  <r>
    <x v="2"/>
    <x v="5"/>
    <x v="4"/>
    <n v="4.3600000000000003"/>
    <x v="93"/>
    <m/>
    <d v="2004-05-06T00:00:00"/>
  </r>
  <r>
    <x v="2"/>
    <x v="6"/>
    <x v="4"/>
    <n v="5.12"/>
    <x v="48"/>
    <m/>
    <d v="2004-05-07T00:00:00"/>
  </r>
  <r>
    <x v="2"/>
    <x v="7"/>
    <x v="4"/>
    <n v="5.0999999999999996"/>
    <x v="461"/>
    <m/>
    <d v="2004-05-08T00:00:00"/>
  </r>
  <r>
    <x v="2"/>
    <x v="8"/>
    <x v="4"/>
    <n v="4.1100000000000003"/>
    <x v="462"/>
    <m/>
    <d v="2004-05-09T00:00:00"/>
  </r>
  <r>
    <x v="2"/>
    <x v="9"/>
    <x v="4"/>
    <n v="3.94"/>
    <x v="460"/>
    <m/>
    <d v="2004-05-10T00:00:00"/>
  </r>
  <r>
    <x v="2"/>
    <x v="10"/>
    <x v="4"/>
    <n v="3.75"/>
    <x v="463"/>
    <m/>
    <d v="2004-05-11T00:00:00"/>
  </r>
  <r>
    <x v="2"/>
    <x v="11"/>
    <x v="4"/>
    <n v="3.35"/>
    <x v="464"/>
    <m/>
    <d v="2004-05-12T00:00:00"/>
  </r>
  <r>
    <x v="2"/>
    <x v="12"/>
    <x v="4"/>
    <n v="2.91"/>
    <x v="465"/>
    <m/>
    <d v="2004-05-13T00:00:00"/>
  </r>
  <r>
    <x v="2"/>
    <x v="13"/>
    <x v="4"/>
    <n v="3.13"/>
    <x v="466"/>
    <m/>
    <d v="2004-05-14T00:00:00"/>
  </r>
  <r>
    <x v="2"/>
    <x v="14"/>
    <x v="4"/>
    <n v="2.99"/>
    <x v="467"/>
    <m/>
    <d v="2004-05-15T00:00:00"/>
  </r>
  <r>
    <x v="2"/>
    <x v="15"/>
    <x v="4"/>
    <n v="2.78"/>
    <x v="86"/>
    <m/>
    <d v="2004-05-16T00:00:00"/>
  </r>
  <r>
    <x v="2"/>
    <x v="16"/>
    <x v="4"/>
    <n v="2.56"/>
    <x v="137"/>
    <m/>
    <d v="2004-05-17T00:00:00"/>
  </r>
  <r>
    <x v="2"/>
    <x v="17"/>
    <x v="4"/>
    <n v="2.68"/>
    <x v="135"/>
    <m/>
    <d v="2004-05-18T00:00:00"/>
  </r>
  <r>
    <x v="2"/>
    <x v="18"/>
    <x v="4"/>
    <n v="2.48"/>
    <x v="126"/>
    <m/>
    <d v="2004-05-19T00:00:00"/>
  </r>
  <r>
    <x v="2"/>
    <x v="19"/>
    <x v="4"/>
    <n v="3.04"/>
    <x v="468"/>
    <m/>
    <d v="2004-05-20T00:00:00"/>
  </r>
  <r>
    <x v="2"/>
    <x v="20"/>
    <x v="4"/>
    <n v="2.2400000000000002"/>
    <x v="469"/>
    <m/>
    <d v="2004-05-21T00:00:00"/>
  </r>
  <r>
    <x v="2"/>
    <x v="21"/>
    <x v="4"/>
    <n v="2.34"/>
    <x v="470"/>
    <m/>
    <d v="2004-05-22T00:00:00"/>
  </r>
  <r>
    <x v="2"/>
    <x v="22"/>
    <x v="4"/>
    <n v="2.38"/>
    <x v="115"/>
    <m/>
    <d v="2004-05-23T00:00:00"/>
  </r>
  <r>
    <x v="2"/>
    <x v="23"/>
    <x v="4"/>
    <n v="2.15"/>
    <x v="471"/>
    <m/>
    <d v="2004-05-24T00:00:00"/>
  </r>
  <r>
    <x v="2"/>
    <x v="24"/>
    <x v="4"/>
    <n v="2.2799999999999998"/>
    <x v="124"/>
    <m/>
    <d v="2004-05-25T00:00:00"/>
  </r>
  <r>
    <x v="2"/>
    <x v="25"/>
    <x v="4"/>
    <n v="2.44"/>
    <x v="472"/>
    <m/>
    <d v="2004-05-26T00:00:00"/>
  </r>
  <r>
    <x v="2"/>
    <x v="26"/>
    <x v="4"/>
    <n v="4.32"/>
    <x v="473"/>
    <m/>
    <d v="2004-05-27T00:00:00"/>
  </r>
  <r>
    <x v="2"/>
    <x v="27"/>
    <x v="4"/>
    <n v="3.77"/>
    <x v="474"/>
    <m/>
    <d v="2004-05-28T00:00:00"/>
  </r>
  <r>
    <x v="2"/>
    <x v="28"/>
    <x v="4"/>
    <n v="2.69"/>
    <x v="475"/>
    <m/>
    <d v="2004-05-29T00:00:00"/>
  </r>
  <r>
    <x v="2"/>
    <x v="29"/>
    <x v="4"/>
    <n v="2.42"/>
    <x v="200"/>
    <m/>
    <d v="2004-05-30T00:00:00"/>
  </r>
  <r>
    <x v="2"/>
    <x v="30"/>
    <x v="4"/>
    <n v="2.2999999999999998"/>
    <x v="476"/>
    <m/>
    <d v="2004-05-31T00:00:00"/>
  </r>
  <r>
    <x v="2"/>
    <x v="0"/>
    <x v="5"/>
    <n v="2.17"/>
    <x v="477"/>
    <m/>
    <d v="2004-06-01T00:00:00"/>
  </r>
  <r>
    <x v="2"/>
    <x v="1"/>
    <x v="5"/>
    <n v="2.7"/>
    <x v="104"/>
    <m/>
    <d v="2004-06-02T00:00:00"/>
  </r>
  <r>
    <x v="2"/>
    <x v="2"/>
    <x v="5"/>
    <n v="3.18"/>
    <x v="478"/>
    <m/>
    <d v="2004-06-03T00:00:00"/>
  </r>
  <r>
    <x v="2"/>
    <x v="3"/>
    <x v="5"/>
    <n v="3.08"/>
    <x v="131"/>
    <m/>
    <d v="2004-06-04T00:00:00"/>
  </r>
  <r>
    <x v="2"/>
    <x v="4"/>
    <x v="5"/>
    <n v="3.85"/>
    <x v="479"/>
    <m/>
    <d v="2004-06-05T00:00:00"/>
  </r>
  <r>
    <x v="2"/>
    <x v="5"/>
    <x v="5"/>
    <n v="5.39"/>
    <x v="480"/>
    <m/>
    <d v="2004-06-06T00:00:00"/>
  </r>
  <r>
    <x v="2"/>
    <x v="6"/>
    <x v="5"/>
    <n v="3.68"/>
    <x v="481"/>
    <m/>
    <d v="2004-06-07T00:00:00"/>
  </r>
  <r>
    <x v="2"/>
    <x v="7"/>
    <x v="5"/>
    <n v="4.47"/>
    <x v="482"/>
    <m/>
    <d v="2004-06-08T00:00:00"/>
  </r>
  <r>
    <x v="2"/>
    <x v="8"/>
    <x v="5"/>
    <n v="3.28"/>
    <x v="483"/>
    <m/>
    <d v="2004-06-09T00:00:00"/>
  </r>
  <r>
    <x v="2"/>
    <x v="9"/>
    <x v="5"/>
    <n v="2.63"/>
    <x v="484"/>
    <m/>
    <d v="2004-06-10T00:00:00"/>
  </r>
  <r>
    <x v="2"/>
    <x v="10"/>
    <x v="5"/>
    <n v="2.4300000000000002"/>
    <x v="485"/>
    <m/>
    <d v="2004-06-11T00:00:00"/>
  </r>
  <r>
    <x v="2"/>
    <x v="11"/>
    <x v="5"/>
    <n v="2.2599999999999998"/>
    <x v="486"/>
    <m/>
    <d v="2004-06-12T00:00:00"/>
  </r>
  <r>
    <x v="2"/>
    <x v="12"/>
    <x v="5"/>
    <n v="2.0699999999999998"/>
    <x v="112"/>
    <m/>
    <d v="2004-06-13T00:00:00"/>
  </r>
  <r>
    <x v="2"/>
    <x v="13"/>
    <x v="5"/>
    <n v="1.93"/>
    <x v="158"/>
    <m/>
    <d v="2004-06-14T00:00:00"/>
  </r>
  <r>
    <x v="2"/>
    <x v="14"/>
    <x v="5"/>
    <n v="1.79"/>
    <x v="487"/>
    <m/>
    <d v="2004-06-15T00:00:00"/>
  </r>
  <r>
    <x v="2"/>
    <x v="15"/>
    <x v="5"/>
    <n v="1.68"/>
    <x v="488"/>
    <m/>
    <d v="2004-06-16T00:00:00"/>
  </r>
  <r>
    <x v="2"/>
    <x v="16"/>
    <x v="5"/>
    <n v="1.5"/>
    <x v="489"/>
    <m/>
    <d v="2004-06-17T00:00:00"/>
  </r>
  <r>
    <x v="2"/>
    <x v="17"/>
    <x v="5"/>
    <n v="1.38"/>
    <x v="490"/>
    <m/>
    <d v="2004-06-18T00:00:00"/>
  </r>
  <r>
    <x v="2"/>
    <x v="18"/>
    <x v="5"/>
    <n v="1.65"/>
    <x v="491"/>
    <m/>
    <d v="2004-06-19T00:00:00"/>
  </r>
  <r>
    <x v="2"/>
    <x v="19"/>
    <x v="5"/>
    <n v="1.51"/>
    <x v="492"/>
    <m/>
    <d v="2004-06-20T00:00:00"/>
  </r>
  <r>
    <x v="2"/>
    <x v="20"/>
    <x v="5"/>
    <n v="1.55"/>
    <x v="193"/>
    <m/>
    <d v="2004-06-21T00:00:00"/>
  </r>
  <r>
    <x v="2"/>
    <x v="21"/>
    <x v="5"/>
    <n v="1.28"/>
    <x v="214"/>
    <m/>
    <d v="2004-06-22T00:00:00"/>
  </r>
  <r>
    <x v="2"/>
    <x v="22"/>
    <x v="5"/>
    <n v="1.19"/>
    <x v="493"/>
    <m/>
    <d v="2004-06-23T00:00:00"/>
  </r>
  <r>
    <x v="2"/>
    <x v="23"/>
    <x v="5"/>
    <n v="1.1599999999999999"/>
    <x v="494"/>
    <m/>
    <d v="2004-06-24T00:00:00"/>
  </r>
  <r>
    <x v="2"/>
    <x v="24"/>
    <x v="5"/>
    <n v="1.07"/>
    <x v="495"/>
    <m/>
    <d v="2004-06-25T00:00:00"/>
  </r>
  <r>
    <x v="2"/>
    <x v="25"/>
    <x v="5"/>
    <n v="1.1000000000000001"/>
    <x v="183"/>
    <m/>
    <d v="2004-06-26T00:00:00"/>
  </r>
  <r>
    <x v="2"/>
    <x v="26"/>
    <x v="5"/>
    <n v="1.07"/>
    <x v="495"/>
    <m/>
    <d v="2004-06-27T00:00:00"/>
  </r>
  <r>
    <x v="2"/>
    <x v="27"/>
    <x v="5"/>
    <n v="0.99"/>
    <x v="496"/>
    <m/>
    <d v="2004-06-28T00:00:00"/>
  </r>
  <r>
    <x v="2"/>
    <x v="28"/>
    <x v="5"/>
    <n v="1.02"/>
    <x v="497"/>
    <m/>
    <d v="2004-06-29T00:00:00"/>
  </r>
  <r>
    <x v="2"/>
    <x v="29"/>
    <x v="5"/>
    <n v="1.06"/>
    <x v="498"/>
    <m/>
    <d v="2004-06-30T00:00:00"/>
  </r>
  <r>
    <x v="2"/>
    <x v="0"/>
    <x v="6"/>
    <n v="1"/>
    <x v="499"/>
    <m/>
    <d v="2004-07-01T00:00:00"/>
  </r>
  <r>
    <x v="2"/>
    <x v="1"/>
    <x v="6"/>
    <n v="1.1299999999999999"/>
    <x v="210"/>
    <m/>
    <d v="2004-07-02T00:00:00"/>
  </r>
  <r>
    <x v="2"/>
    <x v="2"/>
    <x v="6"/>
    <n v="1.22"/>
    <x v="110"/>
    <m/>
    <d v="2004-07-03T00:00:00"/>
  </r>
  <r>
    <x v="2"/>
    <x v="3"/>
    <x v="6"/>
    <n v="1.1499999999999999"/>
    <x v="209"/>
    <m/>
    <d v="2004-07-04T00:00:00"/>
  </r>
  <r>
    <x v="2"/>
    <x v="4"/>
    <x v="6"/>
    <n v="1.08"/>
    <x v="500"/>
    <m/>
    <d v="2004-07-05T00:00:00"/>
  </r>
  <r>
    <x v="2"/>
    <x v="5"/>
    <x v="6"/>
    <n v="1.0900000000000001"/>
    <x v="211"/>
    <m/>
    <d v="2004-07-06T00:00:00"/>
  </r>
  <r>
    <x v="2"/>
    <x v="6"/>
    <x v="6"/>
    <n v="1.02"/>
    <x v="497"/>
    <m/>
    <d v="2004-07-07T00:00:00"/>
  </r>
  <r>
    <x v="2"/>
    <x v="7"/>
    <x v="6"/>
    <n v="1.05"/>
    <x v="501"/>
    <m/>
    <d v="2004-07-08T00:00:00"/>
  </r>
  <r>
    <x v="2"/>
    <x v="8"/>
    <x v="6"/>
    <n v="1.06"/>
    <x v="498"/>
    <m/>
    <d v="2004-07-09T00:00:00"/>
  </r>
  <r>
    <x v="2"/>
    <x v="9"/>
    <x v="6"/>
    <n v="1.08"/>
    <x v="500"/>
    <m/>
    <d v="2004-07-10T00:00:00"/>
  </r>
  <r>
    <x v="2"/>
    <x v="10"/>
    <x v="6"/>
    <n v="1.19"/>
    <x v="493"/>
    <m/>
    <d v="2004-07-11T00:00:00"/>
  </r>
  <r>
    <x v="2"/>
    <x v="11"/>
    <x v="6"/>
    <n v="1.27"/>
    <x v="502"/>
    <m/>
    <d v="2004-07-12T00:00:00"/>
  </r>
  <r>
    <x v="2"/>
    <x v="12"/>
    <x v="6"/>
    <n v="1.1599999999999999"/>
    <x v="494"/>
    <m/>
    <d v="2004-07-13T00:00:00"/>
  </r>
  <r>
    <x v="2"/>
    <x v="13"/>
    <x v="6"/>
    <n v="1.1399999999999999"/>
    <x v="187"/>
    <m/>
    <d v="2004-07-14T00:00:00"/>
  </r>
  <r>
    <x v="2"/>
    <x v="14"/>
    <x v="6"/>
    <n v="1.0900000000000001"/>
    <x v="211"/>
    <m/>
    <d v="2004-07-15T00:00:00"/>
  </r>
  <r>
    <x v="2"/>
    <x v="15"/>
    <x v="6"/>
    <n v="1.03"/>
    <x v="185"/>
    <m/>
    <d v="2004-07-16T00:00:00"/>
  </r>
  <r>
    <x v="2"/>
    <x v="16"/>
    <x v="6"/>
    <n v="1.06"/>
    <x v="498"/>
    <m/>
    <d v="2004-07-17T00:00:00"/>
  </r>
  <r>
    <x v="2"/>
    <x v="17"/>
    <x v="6"/>
    <n v="1.07"/>
    <x v="495"/>
    <m/>
    <d v="2004-07-18T00:00:00"/>
  </r>
  <r>
    <x v="2"/>
    <x v="18"/>
    <x v="6"/>
    <n v="1.05"/>
    <x v="501"/>
    <m/>
    <d v="2004-07-19T00:00:00"/>
  </r>
  <r>
    <x v="2"/>
    <x v="19"/>
    <x v="6"/>
    <n v="1.01"/>
    <x v="184"/>
    <m/>
    <d v="2004-07-20T00:00:00"/>
  </r>
  <r>
    <x v="2"/>
    <x v="20"/>
    <x v="6"/>
    <n v="1.07"/>
    <x v="495"/>
    <m/>
    <d v="2004-07-21T00:00:00"/>
  </r>
  <r>
    <x v="2"/>
    <x v="21"/>
    <x v="6"/>
    <n v="1.05"/>
    <x v="501"/>
    <m/>
    <d v="2004-07-22T00:00:00"/>
  </r>
  <r>
    <x v="2"/>
    <x v="22"/>
    <x v="6"/>
    <n v="0.97"/>
    <x v="503"/>
    <m/>
    <d v="2004-07-23T00:00:00"/>
  </r>
  <r>
    <x v="2"/>
    <x v="23"/>
    <x v="6"/>
    <n v="0.89"/>
    <x v="167"/>
    <m/>
    <d v="2004-07-24T00:00:00"/>
  </r>
  <r>
    <x v="2"/>
    <x v="24"/>
    <x v="6"/>
    <n v="0.84"/>
    <x v="504"/>
    <m/>
    <d v="2004-07-25T00:00:00"/>
  </r>
  <r>
    <x v="2"/>
    <x v="25"/>
    <x v="6"/>
    <n v="0.77"/>
    <x v="505"/>
    <m/>
    <d v="2004-07-26T00:00:00"/>
  </r>
  <r>
    <x v="2"/>
    <x v="26"/>
    <x v="6"/>
    <n v="0.74"/>
    <x v="506"/>
    <m/>
    <d v="2004-07-27T00:00:00"/>
  </r>
  <r>
    <x v="2"/>
    <x v="27"/>
    <x v="6"/>
    <n v="0.71"/>
    <x v="174"/>
    <m/>
    <d v="2004-07-28T00:00:00"/>
  </r>
  <r>
    <x v="2"/>
    <x v="28"/>
    <x v="6"/>
    <n v="0.65"/>
    <x v="164"/>
    <m/>
    <d v="2004-07-29T00:00:00"/>
  </r>
  <r>
    <x v="2"/>
    <x v="29"/>
    <x v="6"/>
    <n v="0.6"/>
    <x v="507"/>
    <m/>
    <d v="2004-07-30T00:00:00"/>
  </r>
  <r>
    <x v="2"/>
    <x v="30"/>
    <x v="6"/>
    <n v="0.57999999999999996"/>
    <x v="163"/>
    <m/>
    <d v="2004-07-31T00:00:00"/>
  </r>
  <r>
    <x v="2"/>
    <x v="0"/>
    <x v="7"/>
    <n v="0.6"/>
    <x v="507"/>
    <m/>
    <d v="2004-08-01T00:00:00"/>
  </r>
  <r>
    <x v="2"/>
    <x v="1"/>
    <x v="7"/>
    <n v="0.63"/>
    <x v="508"/>
    <m/>
    <d v="2004-08-02T00:00:00"/>
  </r>
  <r>
    <x v="2"/>
    <x v="2"/>
    <x v="7"/>
    <n v="0.65"/>
    <x v="164"/>
    <m/>
    <d v="2004-08-03T00:00:00"/>
  </r>
  <r>
    <x v="2"/>
    <x v="3"/>
    <x v="7"/>
    <n v="0.68"/>
    <x v="178"/>
    <m/>
    <d v="2004-08-04T00:00:00"/>
  </r>
  <r>
    <x v="2"/>
    <x v="4"/>
    <x v="7"/>
    <n v="0.71"/>
    <x v="174"/>
    <m/>
    <d v="2004-08-05T00:00:00"/>
  </r>
  <r>
    <x v="2"/>
    <x v="5"/>
    <x v="7"/>
    <n v="0.8"/>
    <x v="172"/>
    <m/>
    <d v="2004-08-06T00:00:00"/>
  </r>
  <r>
    <x v="2"/>
    <x v="6"/>
    <x v="7"/>
    <n v="0.71"/>
    <x v="174"/>
    <m/>
    <d v="2004-08-07T00:00:00"/>
  </r>
  <r>
    <x v="2"/>
    <x v="7"/>
    <x v="7"/>
    <n v="0.7"/>
    <x v="509"/>
    <m/>
    <d v="2004-08-08T00:00:00"/>
  </r>
  <r>
    <x v="2"/>
    <x v="8"/>
    <x v="7"/>
    <n v="0.69"/>
    <x v="161"/>
    <m/>
    <d v="2004-08-09T00:00:00"/>
  </r>
  <r>
    <x v="2"/>
    <x v="9"/>
    <x v="7"/>
    <n v="0.7"/>
    <x v="509"/>
    <m/>
    <d v="2004-08-10T00:00:00"/>
  </r>
  <r>
    <x v="2"/>
    <x v="10"/>
    <x v="7"/>
    <n v="0.71"/>
    <x v="174"/>
    <m/>
    <d v="2004-08-11T00:00:00"/>
  </r>
  <r>
    <x v="2"/>
    <x v="11"/>
    <x v="7"/>
    <n v="0.72"/>
    <x v="179"/>
    <m/>
    <d v="2004-08-12T00:00:00"/>
  </r>
  <r>
    <x v="2"/>
    <x v="12"/>
    <x v="7"/>
    <n v="0.72"/>
    <x v="179"/>
    <m/>
    <d v="2004-08-13T00:00:00"/>
  </r>
  <r>
    <x v="2"/>
    <x v="13"/>
    <x v="7"/>
    <n v="0.71"/>
    <x v="174"/>
    <m/>
    <d v="2004-08-14T00:00:00"/>
  </r>
  <r>
    <x v="2"/>
    <x v="14"/>
    <x v="7"/>
    <n v="0.77"/>
    <x v="505"/>
    <m/>
    <d v="2004-08-15T00:00:00"/>
  </r>
  <r>
    <x v="2"/>
    <x v="15"/>
    <x v="7"/>
    <n v="0.82"/>
    <x v="510"/>
    <m/>
    <d v="2004-08-16T00:00:00"/>
  </r>
  <r>
    <x v="2"/>
    <x v="16"/>
    <x v="7"/>
    <n v="0.84"/>
    <x v="504"/>
    <m/>
    <d v="2004-08-17T00:00:00"/>
  </r>
  <r>
    <x v="2"/>
    <x v="17"/>
    <x v="7"/>
    <n v="0.96"/>
    <x v="182"/>
    <m/>
    <d v="2004-08-18T00:00:00"/>
  </r>
  <r>
    <x v="2"/>
    <x v="18"/>
    <x v="7"/>
    <n v="1.1200000000000001"/>
    <x v="511"/>
    <m/>
    <d v="2004-08-19T00:00:00"/>
  </r>
  <r>
    <x v="2"/>
    <x v="19"/>
    <x v="7"/>
    <n v="1.27"/>
    <x v="502"/>
    <m/>
    <d v="2004-08-20T00:00:00"/>
  </r>
  <r>
    <x v="2"/>
    <x v="20"/>
    <x v="7"/>
    <n v="1.1200000000000001"/>
    <x v="511"/>
    <m/>
    <d v="2004-08-21T00:00:00"/>
  </r>
  <r>
    <x v="2"/>
    <x v="21"/>
    <x v="7"/>
    <n v="1.73"/>
    <x v="512"/>
    <m/>
    <d v="2004-08-22T00:00:00"/>
  </r>
  <r>
    <x v="2"/>
    <x v="22"/>
    <x v="7"/>
    <n v="1.03"/>
    <x v="185"/>
    <m/>
    <d v="2004-08-23T00:00:00"/>
  </r>
  <r>
    <x v="2"/>
    <x v="23"/>
    <x v="7"/>
    <n v="1.1399999999999999"/>
    <x v="187"/>
    <m/>
    <d v="2004-08-24T00:00:00"/>
  </r>
  <r>
    <x v="2"/>
    <x v="24"/>
    <x v="7"/>
    <n v="2.15"/>
    <x v="471"/>
    <m/>
    <d v="2004-08-25T00:00:00"/>
  </r>
  <r>
    <x v="2"/>
    <x v="25"/>
    <x v="7"/>
    <n v="1.06"/>
    <x v="498"/>
    <m/>
    <d v="2004-08-26T00:00:00"/>
  </r>
  <r>
    <x v="2"/>
    <x v="26"/>
    <x v="7"/>
    <n v="0.92"/>
    <x v="513"/>
    <m/>
    <d v="2004-08-27T00:00:00"/>
  </r>
  <r>
    <x v="2"/>
    <x v="27"/>
    <x v="7"/>
    <n v="0.85"/>
    <x v="171"/>
    <m/>
    <d v="2004-08-28T00:00:00"/>
  </r>
  <r>
    <x v="2"/>
    <x v="28"/>
    <x v="7"/>
    <n v="0.81"/>
    <x v="514"/>
    <m/>
    <d v="2004-08-29T00:00:00"/>
  </r>
  <r>
    <x v="2"/>
    <x v="29"/>
    <x v="7"/>
    <n v="0.86"/>
    <x v="181"/>
    <m/>
    <d v="2004-08-30T00:00:00"/>
  </r>
  <r>
    <x v="2"/>
    <x v="30"/>
    <x v="7"/>
    <n v="0.89"/>
    <x v="167"/>
    <m/>
    <d v="2004-08-31T00:00:00"/>
  </r>
  <r>
    <x v="2"/>
    <x v="0"/>
    <x v="8"/>
    <n v="0.96"/>
    <x v="182"/>
    <m/>
    <d v="2004-09-01T00:00:00"/>
  </r>
  <r>
    <x v="2"/>
    <x v="1"/>
    <x v="8"/>
    <n v="0.96"/>
    <x v="182"/>
    <m/>
    <d v="2004-09-02T00:00:00"/>
  </r>
  <r>
    <x v="2"/>
    <x v="2"/>
    <x v="8"/>
    <n v="0.96"/>
    <x v="182"/>
    <m/>
    <d v="2004-09-03T00:00:00"/>
  </r>
  <r>
    <x v="2"/>
    <x v="3"/>
    <x v="8"/>
    <n v="0.99"/>
    <x v="496"/>
    <m/>
    <d v="2004-09-04T00:00:00"/>
  </r>
  <r>
    <x v="2"/>
    <x v="4"/>
    <x v="8"/>
    <n v="0.99"/>
    <x v="496"/>
    <m/>
    <d v="2004-09-05T00:00:00"/>
  </r>
  <r>
    <x v="2"/>
    <x v="5"/>
    <x v="8"/>
    <n v="1"/>
    <x v="499"/>
    <m/>
    <d v="2004-09-06T00:00:00"/>
  </r>
  <r>
    <x v="2"/>
    <x v="6"/>
    <x v="8"/>
    <n v="1.03"/>
    <x v="185"/>
    <m/>
    <d v="2004-09-07T00:00:00"/>
  </r>
  <r>
    <x v="2"/>
    <x v="7"/>
    <x v="8"/>
    <n v="1.1499999999999999"/>
    <x v="209"/>
    <m/>
    <d v="2004-09-08T00:00:00"/>
  </r>
  <r>
    <x v="2"/>
    <x v="8"/>
    <x v="8"/>
    <n v="1.2"/>
    <x v="515"/>
    <m/>
    <d v="2004-09-09T00:00:00"/>
  </r>
  <r>
    <x v="2"/>
    <x v="9"/>
    <x v="8"/>
    <n v="1.29"/>
    <x v="516"/>
    <m/>
    <d v="2004-09-10T00:00:00"/>
  </r>
  <r>
    <x v="2"/>
    <x v="10"/>
    <x v="8"/>
    <n v="1.47"/>
    <x v="517"/>
    <m/>
    <d v="2004-09-11T00:00:00"/>
  </r>
  <r>
    <x v="2"/>
    <x v="11"/>
    <x v="8"/>
    <n v="1.48"/>
    <x v="518"/>
    <m/>
    <d v="2004-09-12T00:00:00"/>
  </r>
  <r>
    <x v="2"/>
    <x v="12"/>
    <x v="8"/>
    <n v="1.58"/>
    <x v="159"/>
    <m/>
    <d v="2004-09-13T00:00:00"/>
  </r>
  <r>
    <x v="2"/>
    <x v="13"/>
    <x v="8"/>
    <n v="1.55"/>
    <x v="193"/>
    <m/>
    <d v="2004-09-14T00:00:00"/>
  </r>
  <r>
    <x v="2"/>
    <x v="14"/>
    <x v="8"/>
    <n v="1.6"/>
    <x v="96"/>
    <m/>
    <d v="2004-09-15T00:00:00"/>
  </r>
  <r>
    <x v="2"/>
    <x v="15"/>
    <x v="8"/>
    <n v="1.61"/>
    <x v="204"/>
    <m/>
    <d v="2004-09-16T00:00:00"/>
  </r>
  <r>
    <x v="2"/>
    <x v="16"/>
    <x v="8"/>
    <n v="3.23"/>
    <x v="519"/>
    <m/>
    <d v="2004-09-17T00:00:00"/>
  </r>
  <r>
    <x v="2"/>
    <x v="17"/>
    <x v="8"/>
    <n v="2.39"/>
    <x v="139"/>
    <m/>
    <d v="2004-09-18T00:00:00"/>
  </r>
  <r>
    <x v="2"/>
    <x v="18"/>
    <x v="8"/>
    <n v="1.81"/>
    <x v="203"/>
    <m/>
    <d v="2004-09-19T00:00:00"/>
  </r>
  <r>
    <x v="2"/>
    <x v="19"/>
    <x v="8"/>
    <n v="1.65"/>
    <x v="491"/>
    <m/>
    <d v="2004-09-20T00:00:00"/>
  </r>
  <r>
    <x v="2"/>
    <x v="20"/>
    <x v="8"/>
    <n v="1.63"/>
    <x v="520"/>
    <m/>
    <d v="2004-09-21T00:00:00"/>
  </r>
  <r>
    <x v="2"/>
    <x v="21"/>
    <x v="8"/>
    <n v="1.7"/>
    <x v="521"/>
    <m/>
    <d v="2004-09-22T00:00:00"/>
  </r>
  <r>
    <x v="2"/>
    <x v="22"/>
    <x v="8"/>
    <n v="1.75"/>
    <x v="95"/>
    <m/>
    <d v="2004-09-23T00:00:00"/>
  </r>
  <r>
    <x v="2"/>
    <x v="23"/>
    <x v="8"/>
    <n v="1.79"/>
    <x v="487"/>
    <m/>
    <d v="2004-09-24T00:00:00"/>
  </r>
  <r>
    <x v="2"/>
    <x v="24"/>
    <x v="8"/>
    <n v="1.84"/>
    <x v="522"/>
    <m/>
    <d v="2004-09-25T00:00:00"/>
  </r>
  <r>
    <x v="2"/>
    <x v="25"/>
    <x v="8"/>
    <n v="1.88"/>
    <x v="147"/>
    <m/>
    <d v="2004-09-26T00:00:00"/>
  </r>
  <r>
    <x v="2"/>
    <x v="26"/>
    <x v="8"/>
    <n v="1.88"/>
    <x v="147"/>
    <m/>
    <d v="2004-09-27T00:00:00"/>
  </r>
  <r>
    <x v="2"/>
    <x v="27"/>
    <x v="8"/>
    <n v="1.91"/>
    <x v="154"/>
    <m/>
    <d v="2004-09-28T00:00:00"/>
  </r>
  <r>
    <x v="2"/>
    <x v="28"/>
    <x v="8"/>
    <n v="1.98"/>
    <x v="169"/>
    <m/>
    <d v="2004-09-29T00:00:00"/>
  </r>
  <r>
    <x v="2"/>
    <x v="29"/>
    <x v="8"/>
    <n v="1.94"/>
    <x v="153"/>
    <m/>
    <d v="2004-09-30T00:00:00"/>
  </r>
  <r>
    <x v="2"/>
    <x v="0"/>
    <x v="9"/>
    <n v="1.91"/>
    <x v="154"/>
    <m/>
    <d v="2004-10-01T00:00:00"/>
  </r>
  <r>
    <x v="2"/>
    <x v="1"/>
    <x v="9"/>
    <n v="1.94"/>
    <x v="153"/>
    <m/>
    <d v="2004-10-02T00:00:00"/>
  </r>
  <r>
    <x v="2"/>
    <x v="2"/>
    <x v="9"/>
    <n v="1.95"/>
    <x v="523"/>
    <m/>
    <d v="2004-10-03T00:00:00"/>
  </r>
  <r>
    <x v="2"/>
    <x v="3"/>
    <x v="9"/>
    <n v="2"/>
    <x v="144"/>
    <m/>
    <d v="2004-10-04T00:00:00"/>
  </r>
  <r>
    <x v="2"/>
    <x v="4"/>
    <x v="9"/>
    <n v="2"/>
    <x v="144"/>
    <m/>
    <d v="2004-10-05T00:00:00"/>
  </r>
  <r>
    <x v="2"/>
    <x v="5"/>
    <x v="9"/>
    <n v="3.14"/>
    <x v="524"/>
    <m/>
    <d v="2004-10-06T00:00:00"/>
  </r>
  <r>
    <x v="2"/>
    <x v="6"/>
    <x v="9"/>
    <n v="2.38"/>
    <x v="115"/>
    <m/>
    <d v="2004-10-07T00:00:00"/>
  </r>
  <r>
    <x v="2"/>
    <x v="7"/>
    <x v="9"/>
    <n v="4.62"/>
    <x v="322"/>
    <m/>
    <d v="2004-10-08T00:00:00"/>
  </r>
  <r>
    <x v="2"/>
    <x v="8"/>
    <x v="9"/>
    <n v="3.55"/>
    <x v="525"/>
    <m/>
    <d v="2004-10-09T00:00:00"/>
  </r>
  <r>
    <x v="2"/>
    <x v="9"/>
    <x v="9"/>
    <n v="2.67"/>
    <x v="88"/>
    <m/>
    <d v="2004-10-10T00:00:00"/>
  </r>
  <r>
    <x v="2"/>
    <x v="10"/>
    <x v="9"/>
    <n v="2.5"/>
    <x v="526"/>
    <m/>
    <d v="2004-10-11T00:00:00"/>
  </r>
  <r>
    <x v="2"/>
    <x v="11"/>
    <x v="9"/>
    <n v="2.35"/>
    <x v="116"/>
    <m/>
    <d v="2004-10-12T00:00:00"/>
  </r>
  <r>
    <x v="2"/>
    <x v="12"/>
    <x v="9"/>
    <n v="2.2599999999999998"/>
    <x v="486"/>
    <m/>
    <d v="2004-10-13T00:00:00"/>
  </r>
  <r>
    <x v="2"/>
    <x v="13"/>
    <x v="9"/>
    <n v="2.2999999999999998"/>
    <x v="476"/>
    <m/>
    <d v="2004-10-14T00:00:00"/>
  </r>
  <r>
    <x v="2"/>
    <x v="14"/>
    <x v="9"/>
    <n v="2.3199999999999998"/>
    <x v="527"/>
    <m/>
    <d v="2004-10-15T00:00:00"/>
  </r>
  <r>
    <x v="2"/>
    <x v="15"/>
    <x v="9"/>
    <n v="2.25"/>
    <x v="528"/>
    <m/>
    <d v="2004-10-16T00:00:00"/>
  </r>
  <r>
    <x v="2"/>
    <x v="16"/>
    <x v="9"/>
    <n v="3.28"/>
    <x v="483"/>
    <m/>
    <d v="2004-10-17T00:00:00"/>
  </r>
  <r>
    <x v="2"/>
    <x v="17"/>
    <x v="9"/>
    <n v="4.8499999999999996"/>
    <x v="529"/>
    <m/>
    <d v="2004-10-18T00:00:00"/>
  </r>
  <r>
    <x v="2"/>
    <x v="18"/>
    <x v="9"/>
    <n v="4.51"/>
    <x v="530"/>
    <m/>
    <d v="2004-10-19T00:00:00"/>
  </r>
  <r>
    <x v="2"/>
    <x v="19"/>
    <x v="9"/>
    <n v="3.65"/>
    <x v="531"/>
    <m/>
    <d v="2004-10-20T00:00:00"/>
  </r>
  <r>
    <x v="2"/>
    <x v="20"/>
    <x v="9"/>
    <n v="2.91"/>
    <x v="465"/>
    <m/>
    <d v="2004-10-21T00:00:00"/>
  </r>
  <r>
    <x v="2"/>
    <x v="21"/>
    <x v="9"/>
    <n v="2.68"/>
    <x v="135"/>
    <m/>
    <d v="2004-10-22T00:00:00"/>
  </r>
  <r>
    <x v="2"/>
    <x v="22"/>
    <x v="9"/>
    <n v="2.56"/>
    <x v="137"/>
    <m/>
    <d v="2004-10-23T00:00:00"/>
  </r>
  <r>
    <x v="2"/>
    <x v="23"/>
    <x v="9"/>
    <n v="2.52"/>
    <x v="532"/>
    <m/>
    <d v="2004-10-24T00:00:00"/>
  </r>
  <r>
    <x v="2"/>
    <x v="24"/>
    <x v="9"/>
    <n v="3.51"/>
    <x v="77"/>
    <m/>
    <d v="2004-10-25T00:00:00"/>
  </r>
  <r>
    <x v="2"/>
    <x v="25"/>
    <x v="9"/>
    <n v="4.1500000000000004"/>
    <x v="324"/>
    <m/>
    <d v="2004-10-26T00:00:00"/>
  </r>
  <r>
    <x v="2"/>
    <x v="26"/>
    <x v="9"/>
    <n v="3.64"/>
    <x v="76"/>
    <m/>
    <d v="2004-10-27T00:00:00"/>
  </r>
  <r>
    <x v="2"/>
    <x v="27"/>
    <x v="9"/>
    <n v="2.98"/>
    <x v="533"/>
    <m/>
    <d v="2004-10-28T00:00:00"/>
  </r>
  <r>
    <x v="2"/>
    <x v="28"/>
    <x v="9"/>
    <n v="2.68"/>
    <x v="135"/>
    <m/>
    <d v="2004-10-29T00:00:00"/>
  </r>
  <r>
    <x v="2"/>
    <x v="29"/>
    <x v="9"/>
    <n v="3.92"/>
    <x v="534"/>
    <m/>
    <d v="2004-10-30T00:00:00"/>
  </r>
  <r>
    <x v="2"/>
    <x v="30"/>
    <x v="9"/>
    <n v="3.2"/>
    <x v="535"/>
    <m/>
    <d v="2004-10-31T00:00:00"/>
  </r>
  <r>
    <x v="2"/>
    <x v="0"/>
    <x v="10"/>
    <n v="3.12"/>
    <x v="536"/>
    <m/>
    <d v="2004-11-01T00:00:00"/>
  </r>
  <r>
    <x v="2"/>
    <x v="1"/>
    <x v="10"/>
    <n v="14.5"/>
    <x v="265"/>
    <m/>
    <d v="2004-11-02T00:00:00"/>
  </r>
  <r>
    <x v="2"/>
    <x v="2"/>
    <x v="10"/>
    <n v="5.73"/>
    <x v="537"/>
    <m/>
    <d v="2004-11-03T00:00:00"/>
  </r>
  <r>
    <x v="2"/>
    <x v="3"/>
    <x v="10"/>
    <n v="3.36"/>
    <x v="538"/>
    <m/>
    <d v="2004-11-04T00:00:00"/>
  </r>
  <r>
    <x v="2"/>
    <x v="4"/>
    <x v="10"/>
    <n v="2.83"/>
    <x v="85"/>
    <m/>
    <d v="2004-11-05T00:00:00"/>
  </r>
  <r>
    <x v="2"/>
    <x v="5"/>
    <x v="10"/>
    <n v="2.56"/>
    <x v="137"/>
    <m/>
    <d v="2004-11-06T00:00:00"/>
  </r>
  <r>
    <x v="2"/>
    <x v="6"/>
    <x v="10"/>
    <n v="2.21"/>
    <x v="539"/>
    <m/>
    <d v="2004-11-07T00:00:00"/>
  </r>
  <r>
    <x v="2"/>
    <x v="7"/>
    <x v="10"/>
    <n v="2.2599999999999998"/>
    <x v="486"/>
    <m/>
    <d v="2004-11-08T00:00:00"/>
  </r>
  <r>
    <x v="2"/>
    <x v="8"/>
    <x v="10"/>
    <n v="2.04"/>
    <x v="98"/>
    <m/>
    <d v="2004-11-09T00:00:00"/>
  </r>
  <r>
    <x v="2"/>
    <x v="9"/>
    <x v="10"/>
    <n v="2.1800000000000002"/>
    <x v="540"/>
    <m/>
    <d v="2004-11-10T00:00:00"/>
  </r>
  <r>
    <x v="2"/>
    <x v="10"/>
    <x v="10"/>
    <n v="2.78"/>
    <x v="86"/>
    <m/>
    <d v="2004-11-11T00:00:00"/>
  </r>
  <r>
    <x v="2"/>
    <x v="11"/>
    <x v="10"/>
    <n v="2.93"/>
    <x v="201"/>
    <m/>
    <d v="2004-11-12T00:00:00"/>
  </r>
  <r>
    <x v="2"/>
    <x v="12"/>
    <x v="10"/>
    <n v="3.02"/>
    <x v="130"/>
    <m/>
    <d v="2004-11-13T00:00:00"/>
  </r>
  <r>
    <x v="2"/>
    <x v="13"/>
    <x v="10"/>
    <n v="3.08"/>
    <x v="131"/>
    <m/>
    <d v="2004-11-14T00:00:00"/>
  </r>
  <r>
    <x v="2"/>
    <x v="14"/>
    <x v="10"/>
    <n v="4.38"/>
    <x v="541"/>
    <m/>
    <d v="2004-11-15T00:00:00"/>
  </r>
  <r>
    <x v="2"/>
    <x v="15"/>
    <x v="10"/>
    <n v="4.37"/>
    <x v="542"/>
    <m/>
    <d v="2004-11-16T00:00:00"/>
  </r>
  <r>
    <x v="2"/>
    <x v="16"/>
    <x v="10"/>
    <n v="3.88"/>
    <x v="543"/>
    <m/>
    <d v="2004-11-17T00:00:00"/>
  </r>
  <r>
    <x v="2"/>
    <x v="17"/>
    <x v="10"/>
    <n v="5.45"/>
    <x v="53"/>
    <m/>
    <d v="2004-11-18T00:00:00"/>
  </r>
  <r>
    <x v="2"/>
    <x v="18"/>
    <x v="10"/>
    <n v="4.58"/>
    <x v="43"/>
    <m/>
    <d v="2004-11-19T00:00:00"/>
  </r>
  <r>
    <x v="2"/>
    <x v="19"/>
    <x v="10"/>
    <n v="4.47"/>
    <x v="482"/>
    <m/>
    <d v="2004-11-20T00:00:00"/>
  </r>
  <r>
    <x v="2"/>
    <x v="20"/>
    <x v="10"/>
    <n v="4.22"/>
    <x v="544"/>
    <m/>
    <d v="2004-11-21T00:00:00"/>
  </r>
  <r>
    <x v="2"/>
    <x v="21"/>
    <x v="10"/>
    <n v="4.26"/>
    <x v="545"/>
    <m/>
    <d v="2004-11-22T00:00:00"/>
  </r>
  <r>
    <x v="2"/>
    <x v="22"/>
    <x v="10"/>
    <n v="4.59"/>
    <x v="46"/>
    <m/>
    <d v="2004-11-23T00:00:00"/>
  </r>
  <r>
    <x v="2"/>
    <x v="23"/>
    <x v="10"/>
    <n v="4.84"/>
    <x v="546"/>
    <m/>
    <d v="2004-11-24T00:00:00"/>
  </r>
  <r>
    <x v="2"/>
    <x v="24"/>
    <x v="10"/>
    <n v="6.73"/>
    <x v="19"/>
    <m/>
    <d v="2004-11-25T00:00:00"/>
  </r>
  <r>
    <x v="2"/>
    <x v="25"/>
    <x v="10"/>
    <n v="5.52"/>
    <x v="157"/>
    <m/>
    <d v="2004-11-26T00:00:00"/>
  </r>
  <r>
    <x v="2"/>
    <x v="26"/>
    <x v="10"/>
    <n v="6.27"/>
    <x v="547"/>
    <m/>
    <d v="2004-11-27T00:00:00"/>
  </r>
  <r>
    <x v="2"/>
    <x v="27"/>
    <x v="10"/>
    <n v="5.56"/>
    <x v="548"/>
    <m/>
    <d v="2004-11-28T00:00:00"/>
  </r>
  <r>
    <x v="2"/>
    <x v="28"/>
    <x v="10"/>
    <n v="5.6"/>
    <x v="549"/>
    <m/>
    <d v="2004-11-29T00:00:00"/>
  </r>
  <r>
    <x v="2"/>
    <x v="29"/>
    <x v="10"/>
    <n v="7.47"/>
    <x v="550"/>
    <m/>
    <d v="2004-11-30T00:00:00"/>
  </r>
  <r>
    <x v="2"/>
    <x v="0"/>
    <x v="11"/>
    <n v="7.35"/>
    <x v="551"/>
    <m/>
    <d v="2004-12-01T00:00:00"/>
  </r>
  <r>
    <x v="2"/>
    <x v="1"/>
    <x v="11"/>
    <n v="6.53"/>
    <x v="552"/>
    <m/>
    <d v="2004-12-02T00:00:00"/>
  </r>
  <r>
    <x v="2"/>
    <x v="2"/>
    <x v="11"/>
    <n v="6.55"/>
    <x v="553"/>
    <m/>
    <d v="2004-12-03T00:00:00"/>
  </r>
  <r>
    <x v="2"/>
    <x v="3"/>
    <x v="11"/>
    <n v="7.16"/>
    <x v="554"/>
    <m/>
    <d v="2004-12-04T00:00:00"/>
  </r>
  <r>
    <x v="2"/>
    <x v="4"/>
    <x v="11"/>
    <n v="10.199999999999999"/>
    <x v="24"/>
    <m/>
    <d v="2004-12-05T00:00:00"/>
  </r>
  <r>
    <x v="2"/>
    <x v="5"/>
    <x v="11"/>
    <n v="14"/>
    <x v="25"/>
    <m/>
    <d v="2004-12-06T00:00:00"/>
  </r>
  <r>
    <x v="2"/>
    <x v="6"/>
    <x v="11"/>
    <n v="21.7"/>
    <x v="555"/>
    <m/>
    <d v="2004-12-07T00:00:00"/>
  </r>
  <r>
    <x v="2"/>
    <x v="7"/>
    <x v="11"/>
    <n v="40.799999999999997"/>
    <x v="556"/>
    <m/>
    <d v="2004-12-08T00:00:00"/>
  </r>
  <r>
    <x v="2"/>
    <x v="8"/>
    <x v="11"/>
    <n v="24.6"/>
    <x v="557"/>
    <m/>
    <d v="2004-12-09T00:00:00"/>
  </r>
  <r>
    <x v="2"/>
    <x v="9"/>
    <x v="11"/>
    <n v="28.9"/>
    <x v="558"/>
    <m/>
    <d v="2004-12-10T00:00:00"/>
  </r>
  <r>
    <x v="2"/>
    <x v="10"/>
    <x v="11"/>
    <n v="36.5"/>
    <x v="559"/>
    <m/>
    <d v="2004-12-11T00:00:00"/>
  </r>
  <r>
    <x v="2"/>
    <x v="11"/>
    <x v="11"/>
    <n v="29.4"/>
    <x v="560"/>
    <m/>
    <d v="2004-12-12T00:00:00"/>
  </r>
  <r>
    <x v="2"/>
    <x v="12"/>
    <x v="11"/>
    <n v="28.7"/>
    <x v="3"/>
    <m/>
    <d v="2004-12-13T00:00:00"/>
  </r>
  <r>
    <x v="2"/>
    <x v="13"/>
    <x v="11"/>
    <n v="41.6"/>
    <x v="561"/>
    <m/>
    <d v="2004-12-14T00:00:00"/>
  </r>
  <r>
    <x v="2"/>
    <x v="14"/>
    <x v="11"/>
    <n v="33.799999999999997"/>
    <x v="562"/>
    <m/>
    <d v="2004-12-15T00:00:00"/>
  </r>
  <r>
    <x v="2"/>
    <x v="15"/>
    <x v="11"/>
    <n v="28.7"/>
    <x v="3"/>
    <m/>
    <d v="2004-12-16T00:00:00"/>
  </r>
  <r>
    <x v="2"/>
    <x v="16"/>
    <x v="11"/>
    <n v="24.7"/>
    <x v="563"/>
    <m/>
    <d v="2004-12-17T00:00:00"/>
  </r>
  <r>
    <x v="2"/>
    <x v="17"/>
    <x v="11"/>
    <n v="21.9"/>
    <x v="10"/>
    <m/>
    <d v="2004-12-18T00:00:00"/>
  </r>
  <r>
    <x v="2"/>
    <x v="18"/>
    <x v="11"/>
    <n v="20.2"/>
    <x v="292"/>
    <m/>
    <d v="2004-12-19T00:00:00"/>
  </r>
  <r>
    <x v="2"/>
    <x v="19"/>
    <x v="11"/>
    <n v="18.899999999999999"/>
    <x v="288"/>
    <m/>
    <d v="2004-12-20T00:00:00"/>
  </r>
  <r>
    <x v="2"/>
    <x v="20"/>
    <x v="11"/>
    <n v="18.2"/>
    <x v="291"/>
    <m/>
    <d v="2004-12-21T00:00:00"/>
  </r>
  <r>
    <x v="2"/>
    <x v="21"/>
    <x v="11"/>
    <n v="19"/>
    <x v="564"/>
    <m/>
    <d v="2004-12-22T00:00:00"/>
  </r>
  <r>
    <x v="2"/>
    <x v="22"/>
    <x v="11"/>
    <n v="17.399999999999999"/>
    <x v="28"/>
    <m/>
    <d v="2004-12-23T00:00:00"/>
  </r>
  <r>
    <x v="2"/>
    <x v="23"/>
    <x v="11"/>
    <n v="17"/>
    <x v="565"/>
    <m/>
    <d v="2004-12-24T00:00:00"/>
  </r>
  <r>
    <x v="2"/>
    <x v="24"/>
    <x v="11"/>
    <n v="20.7"/>
    <x v="232"/>
    <m/>
    <d v="2004-12-25T00:00:00"/>
  </r>
  <r>
    <x v="2"/>
    <x v="25"/>
    <x v="11"/>
    <n v="37.6"/>
    <x v="566"/>
    <m/>
    <d v="2004-12-26T00:00:00"/>
  </r>
  <r>
    <x v="2"/>
    <x v="26"/>
    <x v="11"/>
    <n v="27.4"/>
    <x v="567"/>
    <m/>
    <d v="2004-12-27T00:00:00"/>
  </r>
  <r>
    <x v="2"/>
    <x v="27"/>
    <x v="11"/>
    <n v="26.4"/>
    <x v="568"/>
    <m/>
    <d v="2004-12-28T00:00:00"/>
  </r>
  <r>
    <x v="2"/>
    <x v="28"/>
    <x v="11"/>
    <n v="28"/>
    <x v="569"/>
    <m/>
    <d v="2004-12-29T00:00:00"/>
  </r>
  <r>
    <x v="2"/>
    <x v="29"/>
    <x v="11"/>
    <n v="27.6"/>
    <x v="570"/>
    <m/>
    <d v="2004-12-30T00:00:00"/>
  </r>
  <r>
    <x v="2"/>
    <x v="30"/>
    <x v="11"/>
    <n v="33"/>
    <x v="400"/>
    <m/>
    <d v="2004-12-31T00:00:00"/>
  </r>
  <r>
    <x v="3"/>
    <x v="0"/>
    <x v="0"/>
    <n v="23"/>
    <x v="571"/>
    <m/>
    <d v="2005-01-01T00:00:00"/>
  </r>
  <r>
    <x v="3"/>
    <x v="1"/>
    <x v="0"/>
    <n v="20.8"/>
    <x v="572"/>
    <m/>
    <d v="2005-01-02T00:00:00"/>
  </r>
  <r>
    <x v="3"/>
    <x v="2"/>
    <x v="0"/>
    <n v="19.8"/>
    <x v="573"/>
    <m/>
    <d v="2005-01-03T00:00:00"/>
  </r>
  <r>
    <x v="3"/>
    <x v="3"/>
    <x v="0"/>
    <n v="19.100000000000001"/>
    <x v="574"/>
    <m/>
    <d v="2005-01-04T00:00:00"/>
  </r>
  <r>
    <x v="3"/>
    <x v="4"/>
    <x v="0"/>
    <n v="18.5"/>
    <x v="251"/>
    <m/>
    <d v="2005-01-05T00:00:00"/>
  </r>
  <r>
    <x v="3"/>
    <x v="5"/>
    <x v="0"/>
    <n v="18.5"/>
    <x v="251"/>
    <m/>
    <d v="2005-01-06T00:00:00"/>
  </r>
  <r>
    <x v="3"/>
    <x v="6"/>
    <x v="0"/>
    <n v="23.6"/>
    <x v="306"/>
    <m/>
    <d v="2005-01-07T00:00:00"/>
  </r>
  <r>
    <x v="3"/>
    <x v="7"/>
    <x v="0"/>
    <n v="23.4"/>
    <x v="575"/>
    <m/>
    <d v="2005-01-08T00:00:00"/>
  </r>
  <r>
    <x v="3"/>
    <x v="8"/>
    <x v="0"/>
    <n v="21.1"/>
    <x v="263"/>
    <m/>
    <d v="2005-01-09T00:00:00"/>
  </r>
  <r>
    <x v="3"/>
    <x v="9"/>
    <x v="0"/>
    <n v="21.1"/>
    <x v="263"/>
    <m/>
    <d v="2005-01-10T00:00:00"/>
  </r>
  <r>
    <x v="3"/>
    <x v="10"/>
    <x v="0"/>
    <n v="20.3"/>
    <x v="304"/>
    <m/>
    <d v="2005-01-11T00:00:00"/>
  </r>
  <r>
    <x v="3"/>
    <x v="11"/>
    <x v="0"/>
    <n v="19.8"/>
    <x v="573"/>
    <m/>
    <d v="2005-01-12T00:00:00"/>
  </r>
  <r>
    <x v="3"/>
    <x v="12"/>
    <x v="0"/>
    <n v="18.899999999999999"/>
    <x v="288"/>
    <m/>
    <d v="2005-01-13T00:00:00"/>
  </r>
  <r>
    <x v="3"/>
    <x v="13"/>
    <x v="0"/>
    <n v="18"/>
    <x v="576"/>
    <m/>
    <d v="2005-01-14T00:00:00"/>
  </r>
  <r>
    <x v="3"/>
    <x v="14"/>
    <x v="0"/>
    <n v="18.399999999999999"/>
    <x v="240"/>
    <m/>
    <d v="2005-01-15T00:00:00"/>
  </r>
  <r>
    <x v="3"/>
    <x v="15"/>
    <x v="0"/>
    <n v="18.7"/>
    <x v="577"/>
    <m/>
    <d v="2005-01-16T00:00:00"/>
  </r>
  <r>
    <x v="3"/>
    <x v="16"/>
    <x v="0"/>
    <n v="21.5"/>
    <x v="27"/>
    <m/>
    <d v="2005-01-17T00:00:00"/>
  </r>
  <r>
    <x v="3"/>
    <x v="17"/>
    <x v="0"/>
    <n v="30.7"/>
    <x v="578"/>
    <m/>
    <d v="2005-01-18T00:00:00"/>
  </r>
  <r>
    <x v="3"/>
    <x v="18"/>
    <x v="0"/>
    <n v="25.7"/>
    <x v="579"/>
    <m/>
    <d v="2005-01-19T00:00:00"/>
  </r>
  <r>
    <x v="3"/>
    <x v="19"/>
    <x v="0"/>
    <n v="25"/>
    <x v="580"/>
    <m/>
    <d v="2005-01-20T00:00:00"/>
  </r>
  <r>
    <x v="3"/>
    <x v="20"/>
    <x v="0"/>
    <n v="23.7"/>
    <x v="311"/>
    <m/>
    <d v="2005-01-21T00:00:00"/>
  </r>
  <r>
    <x v="3"/>
    <x v="21"/>
    <x v="0"/>
    <n v="21.9"/>
    <x v="10"/>
    <m/>
    <d v="2005-01-22T00:00:00"/>
  </r>
  <r>
    <x v="3"/>
    <x v="22"/>
    <x v="0"/>
    <n v="20.5"/>
    <x v="416"/>
    <m/>
    <d v="2005-01-23T00:00:00"/>
  </r>
  <r>
    <x v="3"/>
    <x v="23"/>
    <x v="0"/>
    <n v="19.399999999999999"/>
    <x v="312"/>
    <m/>
    <d v="2005-01-24T00:00:00"/>
  </r>
  <r>
    <x v="3"/>
    <x v="24"/>
    <x v="0"/>
    <n v="18.5"/>
    <x v="251"/>
    <m/>
    <d v="2005-01-25T00:00:00"/>
  </r>
  <r>
    <x v="3"/>
    <x v="25"/>
    <x v="0"/>
    <n v="18.100000000000001"/>
    <x v="406"/>
    <m/>
    <d v="2005-01-26T00:00:00"/>
  </r>
  <r>
    <x v="3"/>
    <x v="26"/>
    <x v="0"/>
    <n v="17.5"/>
    <x v="367"/>
    <m/>
    <d v="2005-01-27T00:00:00"/>
  </r>
  <r>
    <x v="3"/>
    <x v="27"/>
    <x v="0"/>
    <n v="19.2"/>
    <x v="581"/>
    <m/>
    <d v="2005-01-28T00:00:00"/>
  </r>
  <r>
    <x v="3"/>
    <x v="28"/>
    <x v="0"/>
    <n v="23.9"/>
    <x v="582"/>
    <m/>
    <d v="2005-01-29T00:00:00"/>
  </r>
  <r>
    <x v="3"/>
    <x v="29"/>
    <x v="0"/>
    <n v="20.100000000000001"/>
    <x v="405"/>
    <m/>
    <d v="2005-01-30T00:00:00"/>
  </r>
  <r>
    <x v="3"/>
    <x v="30"/>
    <x v="0"/>
    <n v="18.899999999999999"/>
    <x v="288"/>
    <m/>
    <d v="2005-01-31T00:00:00"/>
  </r>
  <r>
    <x v="3"/>
    <x v="0"/>
    <x v="1"/>
    <n v="18.600000000000001"/>
    <x v="583"/>
    <m/>
    <d v="2005-02-01T00:00:00"/>
  </r>
  <r>
    <x v="3"/>
    <x v="1"/>
    <x v="1"/>
    <n v="18.100000000000001"/>
    <x v="406"/>
    <m/>
    <d v="2005-02-02T00:00:00"/>
  </r>
  <r>
    <x v="3"/>
    <x v="2"/>
    <x v="1"/>
    <n v="17.7"/>
    <x v="383"/>
    <m/>
    <d v="2005-02-03T00:00:00"/>
  </r>
  <r>
    <x v="3"/>
    <x v="3"/>
    <x v="1"/>
    <n v="17.8"/>
    <x v="233"/>
    <m/>
    <d v="2005-02-04T00:00:00"/>
  </r>
  <r>
    <x v="3"/>
    <x v="4"/>
    <x v="1"/>
    <n v="17.2"/>
    <x v="289"/>
    <m/>
    <d v="2005-02-05T00:00:00"/>
  </r>
  <r>
    <x v="3"/>
    <x v="5"/>
    <x v="1"/>
    <n v="21.1"/>
    <x v="263"/>
    <m/>
    <d v="2005-02-06T00:00:00"/>
  </r>
  <r>
    <x v="3"/>
    <x v="6"/>
    <x v="1"/>
    <n v="20"/>
    <x v="239"/>
    <m/>
    <d v="2005-02-07T00:00:00"/>
  </r>
  <r>
    <x v="3"/>
    <x v="7"/>
    <x v="1"/>
    <n v="18.399999999999999"/>
    <x v="240"/>
    <m/>
    <d v="2005-02-08T00:00:00"/>
  </r>
  <r>
    <x v="3"/>
    <x v="8"/>
    <x v="1"/>
    <n v="18"/>
    <x v="576"/>
    <m/>
    <d v="2005-02-09T00:00:00"/>
  </r>
  <r>
    <x v="3"/>
    <x v="9"/>
    <x v="1"/>
    <n v="17.7"/>
    <x v="383"/>
    <m/>
    <d v="2005-02-10T00:00:00"/>
  </r>
  <r>
    <x v="3"/>
    <x v="10"/>
    <x v="1"/>
    <n v="17.5"/>
    <x v="367"/>
    <m/>
    <d v="2005-02-11T00:00:00"/>
  </r>
  <r>
    <x v="3"/>
    <x v="11"/>
    <x v="1"/>
    <n v="17.8"/>
    <x v="233"/>
    <m/>
    <d v="2005-02-12T00:00:00"/>
  </r>
  <r>
    <x v="3"/>
    <x v="12"/>
    <x v="1"/>
    <n v="17.3"/>
    <x v="216"/>
    <m/>
    <d v="2005-02-13T00:00:00"/>
  </r>
  <r>
    <x v="3"/>
    <x v="13"/>
    <x v="1"/>
    <n v="16.399999999999999"/>
    <x v="584"/>
    <m/>
    <d v="2005-02-14T00:00:00"/>
  </r>
  <r>
    <x v="3"/>
    <x v="14"/>
    <x v="1"/>
    <n v="15.8"/>
    <x v="585"/>
    <m/>
    <d v="2005-02-15T00:00:00"/>
  </r>
  <r>
    <x v="3"/>
    <x v="15"/>
    <x v="1"/>
    <n v="15.4"/>
    <x v="586"/>
    <m/>
    <d v="2005-02-16T00:00:00"/>
  </r>
  <r>
    <x v="3"/>
    <x v="16"/>
    <x v="1"/>
    <n v="16.600000000000001"/>
    <x v="11"/>
    <m/>
    <d v="2005-02-17T00:00:00"/>
  </r>
  <r>
    <x v="3"/>
    <x v="17"/>
    <x v="1"/>
    <n v="16.600000000000001"/>
    <x v="11"/>
    <m/>
    <d v="2005-02-18T00:00:00"/>
  </r>
  <r>
    <x v="3"/>
    <x v="18"/>
    <x v="1"/>
    <n v="17.100000000000001"/>
    <x v="5"/>
    <m/>
    <d v="2005-02-19T00:00:00"/>
  </r>
  <r>
    <x v="3"/>
    <x v="19"/>
    <x v="1"/>
    <n v="17"/>
    <x v="565"/>
    <m/>
    <d v="2005-02-20T00:00:00"/>
  </r>
  <r>
    <x v="3"/>
    <x v="20"/>
    <x v="1"/>
    <n v="16.8"/>
    <x v="26"/>
    <m/>
    <d v="2005-02-21T00:00:00"/>
  </r>
  <r>
    <x v="3"/>
    <x v="21"/>
    <x v="1"/>
    <n v="16.3"/>
    <x v="587"/>
    <m/>
    <d v="2005-02-22T00:00:00"/>
  </r>
  <r>
    <x v="3"/>
    <x v="22"/>
    <x v="1"/>
    <n v="16.2"/>
    <x v="588"/>
    <m/>
    <d v="2005-02-23T00:00:00"/>
  </r>
  <r>
    <x v="3"/>
    <x v="23"/>
    <x v="1"/>
    <n v="15.9"/>
    <x v="227"/>
    <m/>
    <d v="2005-02-24T00:00:00"/>
  </r>
  <r>
    <x v="3"/>
    <x v="24"/>
    <x v="1"/>
    <n v="15.4"/>
    <x v="586"/>
    <m/>
    <d v="2005-02-25T00:00:00"/>
  </r>
  <r>
    <x v="3"/>
    <x v="25"/>
    <x v="1"/>
    <n v="15.3"/>
    <x v="234"/>
    <m/>
    <d v="2005-02-26T00:00:00"/>
  </r>
  <r>
    <x v="3"/>
    <x v="26"/>
    <x v="1"/>
    <n v="15.6"/>
    <x v="430"/>
    <m/>
    <d v="2005-02-27T00:00:00"/>
  </r>
  <r>
    <x v="3"/>
    <x v="27"/>
    <x v="1"/>
    <n v="16"/>
    <x v="368"/>
    <m/>
    <d v="2005-02-28T00:00:00"/>
  </r>
  <r>
    <x v="3"/>
    <x v="0"/>
    <x v="2"/>
    <n v="16.8"/>
    <x v="26"/>
    <m/>
    <d v="2005-03-01T00:00:00"/>
  </r>
  <r>
    <x v="3"/>
    <x v="1"/>
    <x v="2"/>
    <n v="15.3"/>
    <x v="234"/>
    <m/>
    <d v="2005-03-02T00:00:00"/>
  </r>
  <r>
    <x v="3"/>
    <x v="2"/>
    <x v="2"/>
    <n v="14.9"/>
    <x v="589"/>
    <m/>
    <d v="2005-03-03T00:00:00"/>
  </r>
  <r>
    <x v="3"/>
    <x v="3"/>
    <x v="2"/>
    <n v="14.6"/>
    <x v="361"/>
    <m/>
    <d v="2005-03-04T00:00:00"/>
  </r>
  <r>
    <x v="3"/>
    <x v="4"/>
    <x v="2"/>
    <n v="14.6"/>
    <x v="361"/>
    <m/>
    <d v="2005-03-05T00:00:00"/>
  </r>
  <r>
    <x v="3"/>
    <x v="5"/>
    <x v="2"/>
    <n v="14.1"/>
    <x v="313"/>
    <m/>
    <d v="2005-03-06T00:00:00"/>
  </r>
  <r>
    <x v="3"/>
    <x v="6"/>
    <x v="2"/>
    <n v="13.8"/>
    <x v="238"/>
    <m/>
    <d v="2005-03-07T00:00:00"/>
  </r>
  <r>
    <x v="3"/>
    <x v="7"/>
    <x v="2"/>
    <n v="13.8"/>
    <x v="238"/>
    <m/>
    <d v="2005-03-08T00:00:00"/>
  </r>
  <r>
    <x v="3"/>
    <x v="8"/>
    <x v="2"/>
    <n v="13.7"/>
    <x v="365"/>
    <m/>
    <d v="2005-03-09T00:00:00"/>
  </r>
  <r>
    <x v="3"/>
    <x v="9"/>
    <x v="2"/>
    <n v="14.3"/>
    <x v="29"/>
    <m/>
    <d v="2005-03-10T00:00:00"/>
  </r>
  <r>
    <x v="3"/>
    <x v="10"/>
    <x v="2"/>
    <n v="14.4"/>
    <x v="590"/>
    <m/>
    <d v="2005-03-11T00:00:00"/>
  </r>
  <r>
    <x v="3"/>
    <x v="11"/>
    <x v="2"/>
    <n v="14.3"/>
    <x v="29"/>
    <m/>
    <d v="2005-03-12T00:00:00"/>
  </r>
  <r>
    <x v="3"/>
    <x v="12"/>
    <x v="2"/>
    <n v="14.7"/>
    <x v="591"/>
    <m/>
    <d v="2005-03-13T00:00:00"/>
  </r>
  <r>
    <x v="3"/>
    <x v="13"/>
    <x v="2"/>
    <n v="14.8"/>
    <x v="592"/>
    <m/>
    <d v="2005-03-14T00:00:00"/>
  </r>
  <r>
    <x v="3"/>
    <x v="14"/>
    <x v="2"/>
    <n v="15"/>
    <x v="293"/>
    <m/>
    <d v="2005-03-15T00:00:00"/>
  </r>
  <r>
    <x v="3"/>
    <x v="15"/>
    <x v="2"/>
    <n v="15.2"/>
    <x v="369"/>
    <m/>
    <d v="2005-03-16T00:00:00"/>
  </r>
  <r>
    <x v="3"/>
    <x v="16"/>
    <x v="2"/>
    <n v="15.3"/>
    <x v="234"/>
    <m/>
    <d v="2005-03-17T00:00:00"/>
  </r>
  <r>
    <x v="3"/>
    <x v="17"/>
    <x v="2"/>
    <n v="15.1"/>
    <x v="450"/>
    <m/>
    <d v="2005-03-18T00:00:00"/>
  </r>
  <r>
    <x v="3"/>
    <x v="18"/>
    <x v="2"/>
    <n v="18"/>
    <x v="576"/>
    <m/>
    <d v="2005-03-19T00:00:00"/>
  </r>
  <r>
    <x v="3"/>
    <x v="19"/>
    <x v="2"/>
    <n v="17.600000000000001"/>
    <x v="593"/>
    <m/>
    <d v="2005-03-20T00:00:00"/>
  </r>
  <r>
    <x v="3"/>
    <x v="20"/>
    <x v="2"/>
    <n v="16.5"/>
    <x v="594"/>
    <m/>
    <d v="2005-03-21T00:00:00"/>
  </r>
  <r>
    <x v="3"/>
    <x v="21"/>
    <x v="2"/>
    <n v="15.8"/>
    <x v="585"/>
    <m/>
    <d v="2005-03-22T00:00:00"/>
  </r>
  <r>
    <x v="3"/>
    <x v="22"/>
    <x v="2"/>
    <n v="16.5"/>
    <x v="594"/>
    <m/>
    <d v="2005-03-23T00:00:00"/>
  </r>
  <r>
    <x v="3"/>
    <x v="23"/>
    <x v="2"/>
    <n v="16.8"/>
    <x v="26"/>
    <m/>
    <d v="2005-03-24T00:00:00"/>
  </r>
  <r>
    <x v="3"/>
    <x v="24"/>
    <x v="2"/>
    <n v="16.3"/>
    <x v="587"/>
    <m/>
    <d v="2005-03-25T00:00:00"/>
  </r>
  <r>
    <x v="3"/>
    <x v="25"/>
    <x v="2"/>
    <n v="26"/>
    <x v="595"/>
    <m/>
    <d v="2005-03-26T00:00:00"/>
  </r>
  <r>
    <x v="3"/>
    <x v="26"/>
    <x v="2"/>
    <s v="r"/>
    <x v="0"/>
    <s v="r"/>
    <d v="2005-03-27T00:00:00"/>
  </r>
  <r>
    <x v="3"/>
    <x v="27"/>
    <x v="2"/>
    <s v="r"/>
    <x v="0"/>
    <s v="r"/>
    <d v="2005-03-28T00:00:00"/>
  </r>
  <r>
    <x v="3"/>
    <x v="28"/>
    <x v="2"/>
    <s v="r"/>
    <x v="0"/>
    <s v="r"/>
    <d v="2005-03-29T00:00:00"/>
  </r>
  <r>
    <x v="3"/>
    <x v="29"/>
    <x v="2"/>
    <n v="51.2"/>
    <x v="596"/>
    <m/>
    <d v="2005-03-30T00:00:00"/>
  </r>
  <r>
    <x v="3"/>
    <x v="30"/>
    <x v="2"/>
    <n v="38.299999999999997"/>
    <x v="597"/>
    <m/>
    <d v="2005-03-31T00:00:00"/>
  </r>
  <r>
    <x v="3"/>
    <x v="0"/>
    <x v="3"/>
    <n v="33.4"/>
    <x v="598"/>
    <m/>
    <d v="2005-04-01T00:00:00"/>
  </r>
  <r>
    <x v="3"/>
    <x v="1"/>
    <x v="3"/>
    <n v="28.5"/>
    <x v="415"/>
    <m/>
    <d v="2005-04-02T00:00:00"/>
  </r>
  <r>
    <x v="3"/>
    <x v="2"/>
    <x v="3"/>
    <n v="26.9"/>
    <x v="310"/>
    <m/>
    <d v="2005-04-03T00:00:00"/>
  </r>
  <r>
    <x v="3"/>
    <x v="3"/>
    <x v="3"/>
    <n v="24.5"/>
    <x v="374"/>
    <m/>
    <d v="2005-04-04T00:00:00"/>
  </r>
  <r>
    <x v="3"/>
    <x v="4"/>
    <x v="3"/>
    <n v="21.9"/>
    <x v="10"/>
    <m/>
    <d v="2005-04-05T00:00:00"/>
  </r>
  <r>
    <x v="3"/>
    <x v="5"/>
    <x v="3"/>
    <n v="20.399999999999999"/>
    <x v="431"/>
    <m/>
    <d v="2005-04-06T00:00:00"/>
  </r>
  <r>
    <x v="3"/>
    <x v="6"/>
    <x v="3"/>
    <n v="21.8"/>
    <x v="599"/>
    <m/>
    <d v="2005-04-07T00:00:00"/>
  </r>
  <r>
    <x v="3"/>
    <x v="7"/>
    <x v="3"/>
    <n v="20.7"/>
    <x v="232"/>
    <m/>
    <d v="2005-04-08T00:00:00"/>
  </r>
  <r>
    <x v="3"/>
    <x v="8"/>
    <x v="3"/>
    <n v="18.899999999999999"/>
    <x v="288"/>
    <m/>
    <d v="2005-04-09T00:00:00"/>
  </r>
  <r>
    <x v="3"/>
    <x v="9"/>
    <x v="3"/>
    <n v="18.8"/>
    <x v="600"/>
    <m/>
    <d v="2005-04-10T00:00:00"/>
  </r>
  <r>
    <x v="3"/>
    <x v="10"/>
    <x v="3"/>
    <n v="24.6"/>
    <x v="557"/>
    <m/>
    <d v="2005-04-11T00:00:00"/>
  </r>
  <r>
    <x v="3"/>
    <x v="11"/>
    <x v="3"/>
    <n v="21.4"/>
    <x v="601"/>
    <m/>
    <d v="2005-04-12T00:00:00"/>
  </r>
  <r>
    <x v="3"/>
    <x v="12"/>
    <x v="3"/>
    <n v="20.5"/>
    <x v="416"/>
    <m/>
    <d v="2005-04-13T00:00:00"/>
  </r>
  <r>
    <x v="3"/>
    <x v="13"/>
    <x v="3"/>
    <n v="19.600000000000001"/>
    <x v="2"/>
    <m/>
    <d v="2005-04-14T00:00:00"/>
  </r>
  <r>
    <x v="3"/>
    <x v="14"/>
    <x v="3"/>
    <n v="19.3"/>
    <x v="602"/>
    <m/>
    <d v="2005-04-15T00:00:00"/>
  </r>
  <r>
    <x v="3"/>
    <x v="15"/>
    <x v="3"/>
    <n v="25.5"/>
    <x v="229"/>
    <m/>
    <d v="2005-04-16T00:00:00"/>
  </r>
  <r>
    <x v="3"/>
    <x v="16"/>
    <x v="3"/>
    <n v="21.7"/>
    <x v="555"/>
    <m/>
    <d v="2005-04-17T00:00:00"/>
  </r>
  <r>
    <x v="3"/>
    <x v="17"/>
    <x v="3"/>
    <n v="22.1"/>
    <x v="255"/>
    <m/>
    <d v="2005-04-18T00:00:00"/>
  </r>
  <r>
    <x v="3"/>
    <x v="18"/>
    <x v="3"/>
    <n v="20.5"/>
    <x v="416"/>
    <m/>
    <d v="2005-04-19T00:00:00"/>
  </r>
  <r>
    <x v="3"/>
    <x v="19"/>
    <x v="3"/>
    <n v="19.5"/>
    <x v="603"/>
    <m/>
    <d v="2005-04-20T00:00:00"/>
  </r>
  <r>
    <x v="3"/>
    <x v="20"/>
    <x v="3"/>
    <n v="18.600000000000001"/>
    <x v="583"/>
    <m/>
    <d v="2005-04-21T00:00:00"/>
  </r>
  <r>
    <x v="3"/>
    <x v="21"/>
    <x v="3"/>
    <n v="17.600000000000001"/>
    <x v="593"/>
    <m/>
    <d v="2005-04-22T00:00:00"/>
  </r>
  <r>
    <x v="3"/>
    <x v="22"/>
    <x v="3"/>
    <n v="17.8"/>
    <x v="233"/>
    <m/>
    <d v="2005-04-23T00:00:00"/>
  </r>
  <r>
    <x v="3"/>
    <x v="23"/>
    <x v="3"/>
    <n v="17.3"/>
    <x v="216"/>
    <m/>
    <d v="2005-04-24T00:00:00"/>
  </r>
  <r>
    <x v="3"/>
    <x v="24"/>
    <x v="3"/>
    <n v="17.3"/>
    <x v="216"/>
    <m/>
    <d v="2005-04-25T00:00:00"/>
  </r>
  <r>
    <x v="3"/>
    <x v="25"/>
    <x v="3"/>
    <n v="16"/>
    <x v="368"/>
    <m/>
    <d v="2005-04-26T00:00:00"/>
  </r>
  <r>
    <x v="3"/>
    <x v="26"/>
    <x v="3"/>
    <n v="15"/>
    <x v="293"/>
    <m/>
    <d v="2005-04-27T00:00:00"/>
  </r>
  <r>
    <x v="3"/>
    <x v="27"/>
    <x v="3"/>
    <n v="14.3"/>
    <x v="29"/>
    <m/>
    <d v="2005-04-28T00:00:00"/>
  </r>
  <r>
    <x v="3"/>
    <x v="28"/>
    <x v="3"/>
    <n v="14"/>
    <x v="25"/>
    <m/>
    <d v="2005-04-29T00:00:00"/>
  </r>
  <r>
    <x v="3"/>
    <x v="29"/>
    <x v="3"/>
    <n v="13.6"/>
    <x v="604"/>
    <m/>
    <d v="2005-04-30T00:00:00"/>
  </r>
  <r>
    <x v="3"/>
    <x v="0"/>
    <x v="4"/>
    <n v="13.5"/>
    <x v="417"/>
    <m/>
    <d v="2005-05-01T00:00:00"/>
  </r>
  <r>
    <x v="3"/>
    <x v="1"/>
    <x v="4"/>
    <n v="14.3"/>
    <x v="29"/>
    <m/>
    <d v="2005-05-02T00:00:00"/>
  </r>
  <r>
    <x v="3"/>
    <x v="2"/>
    <x v="4"/>
    <n v="13.2"/>
    <x v="305"/>
    <m/>
    <d v="2005-05-03T00:00:00"/>
  </r>
  <r>
    <x v="3"/>
    <x v="3"/>
    <x v="4"/>
    <n v="15"/>
    <x v="293"/>
    <m/>
    <d v="2005-05-04T00:00:00"/>
  </r>
  <r>
    <x v="3"/>
    <x v="4"/>
    <x v="4"/>
    <n v="13.3"/>
    <x v="12"/>
    <m/>
    <d v="2005-05-05T00:00:00"/>
  </r>
  <r>
    <x v="3"/>
    <x v="5"/>
    <x v="4"/>
    <n v="12.5"/>
    <x v="605"/>
    <m/>
    <d v="2005-05-06T00:00:00"/>
  </r>
  <r>
    <x v="3"/>
    <x v="6"/>
    <x v="4"/>
    <n v="11.3"/>
    <x v="236"/>
    <m/>
    <d v="2005-05-07T00:00:00"/>
  </r>
  <r>
    <x v="3"/>
    <x v="7"/>
    <x v="4"/>
    <n v="12.5"/>
    <x v="605"/>
    <m/>
    <d v="2005-05-08T00:00:00"/>
  </r>
  <r>
    <x v="3"/>
    <x v="8"/>
    <x v="4"/>
    <n v="18.8"/>
    <x v="600"/>
    <m/>
    <d v="2005-05-09T00:00:00"/>
  </r>
  <r>
    <x v="3"/>
    <x v="9"/>
    <x v="4"/>
    <n v="24.2"/>
    <x v="381"/>
    <m/>
    <d v="2005-05-10T00:00:00"/>
  </r>
  <r>
    <x v="3"/>
    <x v="10"/>
    <x v="4"/>
    <n v="20.100000000000001"/>
    <x v="405"/>
    <m/>
    <d v="2005-05-11T00:00:00"/>
  </r>
  <r>
    <x v="3"/>
    <x v="11"/>
    <x v="4"/>
    <n v="19"/>
    <x v="564"/>
    <m/>
    <d v="2005-05-12T00:00:00"/>
  </r>
  <r>
    <x v="3"/>
    <x v="12"/>
    <x v="4"/>
    <n v="17.899999999999999"/>
    <x v="606"/>
    <m/>
    <d v="2005-05-13T00:00:00"/>
  </r>
  <r>
    <x v="3"/>
    <x v="13"/>
    <x v="4"/>
    <n v="18.5"/>
    <x v="251"/>
    <m/>
    <d v="2005-05-14T00:00:00"/>
  </r>
  <r>
    <x v="3"/>
    <x v="14"/>
    <x v="4"/>
    <n v="17.899999999999999"/>
    <x v="606"/>
    <m/>
    <d v="2005-05-15T00:00:00"/>
  </r>
  <r>
    <x v="3"/>
    <x v="15"/>
    <x v="4"/>
    <n v="19.399999999999999"/>
    <x v="312"/>
    <m/>
    <d v="2005-05-16T00:00:00"/>
  </r>
  <r>
    <x v="3"/>
    <x v="16"/>
    <x v="4"/>
    <n v="17.100000000000001"/>
    <x v="5"/>
    <m/>
    <d v="2005-05-17T00:00:00"/>
  </r>
  <r>
    <x v="3"/>
    <x v="17"/>
    <x v="4"/>
    <n v="25.2"/>
    <x v="607"/>
    <m/>
    <d v="2005-05-18T00:00:00"/>
  </r>
  <r>
    <x v="3"/>
    <x v="18"/>
    <x v="4"/>
    <n v="25.4"/>
    <x v="373"/>
    <m/>
    <d v="2005-05-19T00:00:00"/>
  </r>
  <r>
    <x v="3"/>
    <x v="19"/>
    <x v="4"/>
    <n v="23.9"/>
    <x v="582"/>
    <m/>
    <d v="2005-05-20T00:00:00"/>
  </r>
  <r>
    <x v="3"/>
    <x v="20"/>
    <x v="4"/>
    <n v="23"/>
    <x v="571"/>
    <m/>
    <d v="2005-05-21T00:00:00"/>
  </r>
  <r>
    <x v="3"/>
    <x v="21"/>
    <x v="4"/>
    <n v="23.3"/>
    <x v="608"/>
    <m/>
    <d v="2005-05-22T00:00:00"/>
  </r>
  <r>
    <x v="3"/>
    <x v="22"/>
    <x v="4"/>
    <n v="20.6"/>
    <x v="609"/>
    <m/>
    <d v="2005-05-23T00:00:00"/>
  </r>
  <r>
    <x v="3"/>
    <x v="23"/>
    <x v="4"/>
    <n v="19.100000000000001"/>
    <x v="574"/>
    <m/>
    <d v="2005-05-24T00:00:00"/>
  </r>
  <r>
    <x v="3"/>
    <x v="24"/>
    <x v="4"/>
    <n v="17.399999999999999"/>
    <x v="28"/>
    <m/>
    <d v="2005-05-25T00:00:00"/>
  </r>
  <r>
    <x v="3"/>
    <x v="25"/>
    <x v="4"/>
    <n v="16.399999999999999"/>
    <x v="584"/>
    <m/>
    <d v="2005-05-26T00:00:00"/>
  </r>
  <r>
    <x v="3"/>
    <x v="26"/>
    <x v="4"/>
    <n v="15.2"/>
    <x v="369"/>
    <m/>
    <d v="2005-05-27T00:00:00"/>
  </r>
  <r>
    <x v="3"/>
    <x v="27"/>
    <x v="4"/>
    <n v="14.6"/>
    <x v="361"/>
    <m/>
    <d v="2005-05-28T00:00:00"/>
  </r>
  <r>
    <x v="3"/>
    <x v="28"/>
    <x v="4"/>
    <n v="14.6"/>
    <x v="361"/>
    <m/>
    <d v="2005-05-29T00:00:00"/>
  </r>
  <r>
    <x v="3"/>
    <x v="29"/>
    <x v="4"/>
    <n v="14"/>
    <x v="25"/>
    <m/>
    <d v="2005-05-30T00:00:00"/>
  </r>
  <r>
    <x v="3"/>
    <x v="30"/>
    <x v="4"/>
    <n v="13.4"/>
    <x v="448"/>
    <m/>
    <d v="2005-05-31T00:00:00"/>
  </r>
  <r>
    <x v="3"/>
    <x v="0"/>
    <x v="5"/>
    <n v="17.100000000000001"/>
    <x v="5"/>
    <m/>
    <d v="2005-06-01T00:00:00"/>
  </r>
  <r>
    <x v="3"/>
    <x v="1"/>
    <x v="5"/>
    <n v="14.9"/>
    <x v="589"/>
    <m/>
    <d v="2005-06-02T00:00:00"/>
  </r>
  <r>
    <x v="3"/>
    <x v="2"/>
    <x v="5"/>
    <n v="13.3"/>
    <x v="12"/>
    <m/>
    <d v="2005-06-03T00:00:00"/>
  </r>
  <r>
    <x v="3"/>
    <x v="3"/>
    <x v="5"/>
    <n v="13.5"/>
    <x v="417"/>
    <m/>
    <d v="2005-06-04T00:00:00"/>
  </r>
  <r>
    <x v="3"/>
    <x v="4"/>
    <x v="5"/>
    <n v="14.2"/>
    <x v="217"/>
    <m/>
    <d v="2005-06-05T00:00:00"/>
  </r>
  <r>
    <x v="3"/>
    <x v="5"/>
    <x v="5"/>
    <n v="14.9"/>
    <x v="589"/>
    <m/>
    <d v="2005-06-06T00:00:00"/>
  </r>
  <r>
    <x v="3"/>
    <x v="6"/>
    <x v="5"/>
    <n v="14.7"/>
    <x v="591"/>
    <m/>
    <d v="2005-06-07T00:00:00"/>
  </r>
  <r>
    <x v="3"/>
    <x v="7"/>
    <x v="5"/>
    <n v="14.8"/>
    <x v="592"/>
    <m/>
    <d v="2005-06-08T00:00:00"/>
  </r>
  <r>
    <x v="3"/>
    <x v="8"/>
    <x v="5"/>
    <n v="14.8"/>
    <x v="592"/>
    <m/>
    <d v="2005-06-09T00:00:00"/>
  </r>
  <r>
    <x v="3"/>
    <x v="9"/>
    <x v="5"/>
    <n v="14.6"/>
    <x v="361"/>
    <m/>
    <d v="2005-06-10T00:00:00"/>
  </r>
  <r>
    <x v="3"/>
    <x v="10"/>
    <x v="5"/>
    <n v="14.8"/>
    <x v="592"/>
    <m/>
    <d v="2005-06-11T00:00:00"/>
  </r>
  <r>
    <x v="3"/>
    <x v="11"/>
    <x v="5"/>
    <n v="14.7"/>
    <x v="591"/>
    <m/>
    <d v="2005-06-12T00:00:00"/>
  </r>
  <r>
    <x v="3"/>
    <x v="12"/>
    <x v="5"/>
    <n v="14.2"/>
    <x v="217"/>
    <m/>
    <d v="2005-06-13T00:00:00"/>
  </r>
  <r>
    <x v="3"/>
    <x v="13"/>
    <x v="5"/>
    <n v="13.8"/>
    <x v="238"/>
    <m/>
    <d v="2005-06-14T00:00:00"/>
  </r>
  <r>
    <x v="3"/>
    <x v="14"/>
    <x v="5"/>
    <n v="13.6"/>
    <x v="604"/>
    <m/>
    <d v="2005-06-15T00:00:00"/>
  </r>
  <r>
    <x v="3"/>
    <x v="15"/>
    <x v="5"/>
    <n v="13.8"/>
    <x v="238"/>
    <m/>
    <d v="2005-06-16T00:00:00"/>
  </r>
  <r>
    <x v="3"/>
    <x v="16"/>
    <x v="5"/>
    <n v="15.7"/>
    <x v="610"/>
    <m/>
    <d v="2005-06-17T00:00:00"/>
  </r>
  <r>
    <x v="3"/>
    <x v="17"/>
    <x v="5"/>
    <n v="14.4"/>
    <x v="590"/>
    <m/>
    <d v="2005-06-18T00:00:00"/>
  </r>
  <r>
    <x v="3"/>
    <x v="18"/>
    <x v="5"/>
    <n v="13.7"/>
    <x v="365"/>
    <m/>
    <d v="2005-06-19T00:00:00"/>
  </r>
  <r>
    <x v="3"/>
    <x v="19"/>
    <x v="5"/>
    <n v="13.9"/>
    <x v="6"/>
    <m/>
    <d v="2005-06-20T00:00:00"/>
  </r>
  <r>
    <x v="3"/>
    <x v="20"/>
    <x v="5"/>
    <n v="13.6"/>
    <x v="604"/>
    <m/>
    <d v="2005-06-21T00:00:00"/>
  </r>
  <r>
    <x v="3"/>
    <x v="21"/>
    <x v="5"/>
    <n v="14.7"/>
    <x v="591"/>
    <m/>
    <d v="2005-06-22T00:00:00"/>
  </r>
  <r>
    <x v="3"/>
    <x v="22"/>
    <x v="5"/>
    <n v="14.7"/>
    <x v="591"/>
    <m/>
    <d v="2005-06-23T00:00:00"/>
  </r>
  <r>
    <x v="3"/>
    <x v="23"/>
    <x v="5"/>
    <n v="14"/>
    <x v="25"/>
    <m/>
    <d v="2005-06-24T00:00:00"/>
  </r>
  <r>
    <x v="3"/>
    <x v="24"/>
    <x v="5"/>
    <n v="14.2"/>
    <x v="217"/>
    <m/>
    <d v="2005-06-25T00:00:00"/>
  </r>
  <r>
    <x v="3"/>
    <x v="25"/>
    <x v="5"/>
    <n v="14.2"/>
    <x v="217"/>
    <m/>
    <d v="2005-06-26T00:00:00"/>
  </r>
  <r>
    <x v="3"/>
    <x v="26"/>
    <x v="5"/>
    <n v="16.3"/>
    <x v="587"/>
    <m/>
    <d v="2005-06-27T00:00:00"/>
  </r>
  <r>
    <x v="3"/>
    <x v="27"/>
    <x v="5"/>
    <n v="15"/>
    <x v="293"/>
    <m/>
    <d v="2005-06-28T00:00:00"/>
  </r>
  <r>
    <x v="3"/>
    <x v="28"/>
    <x v="5"/>
    <n v="14.7"/>
    <x v="591"/>
    <m/>
    <d v="2005-06-29T00:00:00"/>
  </r>
  <r>
    <x v="3"/>
    <x v="29"/>
    <x v="5"/>
    <n v="14.9"/>
    <x v="589"/>
    <m/>
    <d v="2005-06-30T00:00:00"/>
  </r>
  <r>
    <x v="3"/>
    <x v="0"/>
    <x v="6"/>
    <n v="14.5"/>
    <x v="265"/>
    <m/>
    <d v="2005-07-01T00:00:00"/>
  </r>
  <r>
    <x v="3"/>
    <x v="1"/>
    <x v="6"/>
    <n v="14.1"/>
    <x v="313"/>
    <m/>
    <d v="2005-07-02T00:00:00"/>
  </r>
  <r>
    <x v="3"/>
    <x v="2"/>
    <x v="6"/>
    <n v="13.6"/>
    <x v="604"/>
    <m/>
    <d v="2005-07-03T00:00:00"/>
  </r>
  <r>
    <x v="3"/>
    <x v="3"/>
    <x v="6"/>
    <n v="13.5"/>
    <x v="417"/>
    <m/>
    <d v="2005-07-04T00:00:00"/>
  </r>
  <r>
    <x v="3"/>
    <x v="4"/>
    <x v="6"/>
    <n v="13.2"/>
    <x v="305"/>
    <m/>
    <d v="2005-07-05T00:00:00"/>
  </r>
  <r>
    <x v="3"/>
    <x v="5"/>
    <x v="6"/>
    <n v="13.2"/>
    <x v="305"/>
    <m/>
    <d v="2005-07-06T00:00:00"/>
  </r>
  <r>
    <x v="3"/>
    <x v="6"/>
    <x v="6"/>
    <n v="12.8"/>
    <x v="611"/>
    <m/>
    <d v="2005-07-07T00:00:00"/>
  </r>
  <r>
    <x v="3"/>
    <x v="7"/>
    <x v="6"/>
    <n v="13.9"/>
    <x v="6"/>
    <m/>
    <d v="2005-07-08T00:00:00"/>
  </r>
  <r>
    <x v="3"/>
    <x v="8"/>
    <x v="6"/>
    <n v="14.5"/>
    <x v="265"/>
    <m/>
    <d v="2005-07-09T00:00:00"/>
  </r>
  <r>
    <x v="3"/>
    <x v="9"/>
    <x v="6"/>
    <n v="13.7"/>
    <x v="365"/>
    <m/>
    <d v="2005-07-10T00:00:00"/>
  </r>
  <r>
    <x v="3"/>
    <x v="10"/>
    <x v="6"/>
    <n v="13.5"/>
    <x v="417"/>
    <m/>
    <d v="2005-07-11T00:00:00"/>
  </r>
  <r>
    <x v="3"/>
    <x v="11"/>
    <x v="6"/>
    <n v="13.1"/>
    <x v="235"/>
    <m/>
    <d v="2005-07-12T00:00:00"/>
  </r>
  <r>
    <x v="3"/>
    <x v="12"/>
    <x v="6"/>
    <n v="13"/>
    <x v="612"/>
    <m/>
    <d v="2005-07-13T00:00:00"/>
  </r>
  <r>
    <x v="3"/>
    <x v="13"/>
    <x v="6"/>
    <n v="13.1"/>
    <x v="235"/>
    <m/>
    <d v="2005-07-14T00:00:00"/>
  </r>
  <r>
    <x v="3"/>
    <x v="14"/>
    <x v="6"/>
    <n v="12.8"/>
    <x v="611"/>
    <m/>
    <d v="2005-07-15T00:00:00"/>
  </r>
  <r>
    <x v="3"/>
    <x v="15"/>
    <x v="6"/>
    <n v="12.6"/>
    <x v="613"/>
    <m/>
    <d v="2005-07-16T00:00:00"/>
  </r>
  <r>
    <x v="3"/>
    <x v="16"/>
    <x v="6"/>
    <n v="12.2"/>
    <x v="449"/>
    <m/>
    <d v="2005-07-17T00:00:00"/>
  </r>
  <r>
    <x v="3"/>
    <x v="17"/>
    <x v="6"/>
    <n v="11.8"/>
    <x v="314"/>
    <m/>
    <d v="2005-07-18T00:00:00"/>
  </r>
  <r>
    <x v="3"/>
    <x v="18"/>
    <x v="6"/>
    <n v="11.4"/>
    <x v="267"/>
    <m/>
    <d v="2005-07-19T00:00:00"/>
  </r>
  <r>
    <x v="3"/>
    <x v="19"/>
    <x v="6"/>
    <n v="11.1"/>
    <x v="30"/>
    <m/>
    <d v="2005-07-20T00:00:00"/>
  </r>
  <r>
    <x v="3"/>
    <x v="20"/>
    <x v="6"/>
    <n v="10.9"/>
    <x v="614"/>
    <m/>
    <d v="2005-07-21T00:00:00"/>
  </r>
  <r>
    <x v="3"/>
    <x v="21"/>
    <x v="6"/>
    <n v="11.8"/>
    <x v="314"/>
    <m/>
    <d v="2005-07-22T00:00:00"/>
  </r>
  <r>
    <x v="3"/>
    <x v="22"/>
    <x v="6"/>
    <n v="10.5"/>
    <x v="9"/>
    <m/>
    <d v="2005-07-23T00:00:00"/>
  </r>
  <r>
    <x v="3"/>
    <x v="23"/>
    <x v="6"/>
    <n v="9.4600000000000009"/>
    <x v="615"/>
    <m/>
    <d v="2005-07-24T00:00:00"/>
  </r>
  <r>
    <x v="3"/>
    <x v="24"/>
    <x v="6"/>
    <n v="9.11"/>
    <x v="616"/>
    <m/>
    <d v="2005-07-25T00:00:00"/>
  </r>
  <r>
    <x v="3"/>
    <x v="25"/>
    <x v="6"/>
    <n v="8.4"/>
    <x v="617"/>
    <m/>
    <d v="2005-07-26T00:00:00"/>
  </r>
  <r>
    <x v="3"/>
    <x v="26"/>
    <x v="6"/>
    <n v="7.9"/>
    <x v="618"/>
    <m/>
    <d v="2005-07-27T00:00:00"/>
  </r>
  <r>
    <x v="3"/>
    <x v="27"/>
    <x v="6"/>
    <n v="7.21"/>
    <x v="619"/>
    <m/>
    <d v="2005-07-28T00:00:00"/>
  </r>
  <r>
    <x v="3"/>
    <x v="28"/>
    <x v="6"/>
    <n v="6.88"/>
    <x v="18"/>
    <m/>
    <d v="2005-07-29T00:00:00"/>
  </r>
  <r>
    <x v="3"/>
    <x v="29"/>
    <x v="6"/>
    <n v="6.05"/>
    <x v="620"/>
    <m/>
    <d v="2005-07-30T00:00:00"/>
  </r>
  <r>
    <x v="3"/>
    <x v="30"/>
    <x v="6"/>
    <n v="5.64"/>
    <x v="50"/>
    <m/>
    <d v="2005-07-31T00:00:00"/>
  </r>
  <r>
    <x v="3"/>
    <x v="0"/>
    <x v="7"/>
    <n v="5.2"/>
    <x v="621"/>
    <m/>
    <d v="2005-08-01T00:00:00"/>
  </r>
  <r>
    <x v="3"/>
    <x v="1"/>
    <x v="7"/>
    <n v="4.72"/>
    <x v="622"/>
    <m/>
    <d v="2005-08-02T00:00:00"/>
  </r>
  <r>
    <x v="3"/>
    <x v="2"/>
    <x v="7"/>
    <n v="4.6500000000000004"/>
    <x v="65"/>
    <m/>
    <d v="2005-08-03T00:00:00"/>
  </r>
  <r>
    <x v="3"/>
    <x v="3"/>
    <x v="7"/>
    <n v="4.1100000000000003"/>
    <x v="462"/>
    <m/>
    <d v="2005-08-04T00:00:00"/>
  </r>
  <r>
    <x v="3"/>
    <x v="4"/>
    <x v="7"/>
    <n v="3.96"/>
    <x v="623"/>
    <m/>
    <d v="2005-08-05T00:00:00"/>
  </r>
  <r>
    <x v="3"/>
    <x v="5"/>
    <x v="7"/>
    <n v="3.94"/>
    <x v="460"/>
    <m/>
    <d v="2005-08-06T00:00:00"/>
  </r>
  <r>
    <x v="3"/>
    <x v="6"/>
    <x v="7"/>
    <n v="2.73"/>
    <x v="101"/>
    <m/>
    <d v="2005-08-07T00:00:00"/>
  </r>
  <r>
    <x v="3"/>
    <x v="7"/>
    <x v="7"/>
    <s v="r"/>
    <x v="0"/>
    <s v="r"/>
    <d v="2005-08-08T00:00:00"/>
  </r>
  <r>
    <x v="3"/>
    <x v="8"/>
    <x v="7"/>
    <s v="r"/>
    <x v="0"/>
    <s v="r"/>
    <d v="2005-08-09T00:00:00"/>
  </r>
  <r>
    <x v="3"/>
    <x v="9"/>
    <x v="7"/>
    <s v="r"/>
    <x v="0"/>
    <s v="r"/>
    <d v="2005-08-10T00:00:00"/>
  </r>
  <r>
    <x v="3"/>
    <x v="10"/>
    <x v="7"/>
    <s v="r"/>
    <x v="0"/>
    <s v="r"/>
    <d v="2005-08-11T00:00:00"/>
  </r>
  <r>
    <x v="3"/>
    <x v="11"/>
    <x v="7"/>
    <s v="r"/>
    <x v="0"/>
    <s v="r"/>
    <d v="2005-08-12T00:00:00"/>
  </r>
  <r>
    <x v="3"/>
    <x v="12"/>
    <x v="7"/>
    <s v="r"/>
    <x v="0"/>
    <s v="r"/>
    <d v="2005-08-13T00:00:00"/>
  </r>
  <r>
    <x v="3"/>
    <x v="13"/>
    <x v="7"/>
    <s v="r"/>
    <x v="0"/>
    <s v="r"/>
    <d v="2005-08-14T00:00:00"/>
  </r>
  <r>
    <x v="3"/>
    <x v="14"/>
    <x v="7"/>
    <s v="r"/>
    <x v="0"/>
    <s v="r"/>
    <d v="2005-08-15T00:00:00"/>
  </r>
  <r>
    <x v="3"/>
    <x v="15"/>
    <x v="7"/>
    <s v="r"/>
    <x v="0"/>
    <s v="r"/>
    <d v="2005-08-16T00:00:00"/>
  </r>
  <r>
    <x v="3"/>
    <x v="16"/>
    <x v="7"/>
    <s v="r"/>
    <x v="0"/>
    <s v="r"/>
    <d v="2005-08-17T00:00:00"/>
  </r>
  <r>
    <x v="3"/>
    <x v="17"/>
    <x v="7"/>
    <s v="r"/>
    <x v="0"/>
    <s v="r"/>
    <d v="2005-08-18T00:00:00"/>
  </r>
  <r>
    <x v="3"/>
    <x v="18"/>
    <x v="7"/>
    <n v="1.78"/>
    <x v="624"/>
    <m/>
    <d v="2005-08-19T00:00:00"/>
  </r>
  <r>
    <x v="3"/>
    <x v="19"/>
    <x v="7"/>
    <s v="r"/>
    <x v="0"/>
    <s v="r"/>
    <d v="2005-08-20T00:00:00"/>
  </r>
  <r>
    <x v="3"/>
    <x v="20"/>
    <x v="7"/>
    <n v="2.0099999999999998"/>
    <x v="152"/>
    <m/>
    <d v="2005-08-21T00:00:00"/>
  </r>
  <r>
    <x v="3"/>
    <x v="21"/>
    <x v="7"/>
    <n v="3.14"/>
    <x v="524"/>
    <m/>
    <d v="2005-08-22T00:00:00"/>
  </r>
  <r>
    <x v="3"/>
    <x v="22"/>
    <x v="7"/>
    <n v="3.53"/>
    <x v="74"/>
    <m/>
    <d v="2005-08-23T00:00:00"/>
  </r>
  <r>
    <x v="3"/>
    <x v="23"/>
    <x v="7"/>
    <n v="4.28"/>
    <x v="625"/>
    <m/>
    <d v="2005-08-24T00:00:00"/>
  </r>
  <r>
    <x v="3"/>
    <x v="24"/>
    <x v="7"/>
    <n v="5.72"/>
    <x v="436"/>
    <m/>
    <d v="2005-08-25T00:00:00"/>
  </r>
  <r>
    <x v="3"/>
    <x v="25"/>
    <x v="7"/>
    <n v="6.34"/>
    <x v="435"/>
    <m/>
    <d v="2005-08-26T00:00:00"/>
  </r>
  <r>
    <x v="3"/>
    <x v="26"/>
    <x v="7"/>
    <n v="4.8099999999999996"/>
    <x v="626"/>
    <m/>
    <d v="2005-08-27T00:00:00"/>
  </r>
  <r>
    <x v="3"/>
    <x v="27"/>
    <x v="7"/>
    <n v="6.04"/>
    <x v="627"/>
    <m/>
    <d v="2005-08-28T00:00:00"/>
  </r>
  <r>
    <x v="3"/>
    <x v="28"/>
    <x v="7"/>
    <n v="6.74"/>
    <x v="195"/>
    <m/>
    <d v="2005-08-29T00:00:00"/>
  </r>
  <r>
    <x v="3"/>
    <x v="29"/>
    <x v="7"/>
    <n v="8.02"/>
    <x v="628"/>
    <m/>
    <d v="2005-08-30T00:00:00"/>
  </r>
  <r>
    <x v="3"/>
    <x v="30"/>
    <x v="7"/>
    <n v="8.4499999999999993"/>
    <x v="629"/>
    <m/>
    <d v="2005-08-31T00:00:00"/>
  </r>
  <r>
    <x v="3"/>
    <x v="0"/>
    <x v="8"/>
    <n v="8.57"/>
    <x v="336"/>
    <m/>
    <d v="2005-09-01T00:00:00"/>
  </r>
  <r>
    <x v="3"/>
    <x v="1"/>
    <x v="8"/>
    <n v="8.6"/>
    <x v="630"/>
    <m/>
    <d v="2005-09-02T00:00:00"/>
  </r>
  <r>
    <x v="3"/>
    <x v="2"/>
    <x v="8"/>
    <n v="9.08"/>
    <x v="32"/>
    <m/>
    <d v="2005-09-03T00:00:00"/>
  </r>
  <r>
    <x v="3"/>
    <x v="3"/>
    <x v="8"/>
    <n v="9.3800000000000008"/>
    <x v="631"/>
    <m/>
    <d v="2005-09-04T00:00:00"/>
  </r>
  <r>
    <x v="3"/>
    <x v="4"/>
    <x v="8"/>
    <n v="9.4700000000000006"/>
    <x v="632"/>
    <m/>
    <d v="2005-09-05T00:00:00"/>
  </r>
  <r>
    <x v="3"/>
    <x v="5"/>
    <x v="8"/>
    <n v="8.8699999999999992"/>
    <x v="633"/>
    <m/>
    <d v="2005-09-06T00:00:00"/>
  </r>
  <r>
    <x v="3"/>
    <x v="6"/>
    <x v="8"/>
    <n v="8.9"/>
    <x v="634"/>
    <m/>
    <d v="2005-09-07T00:00:00"/>
  </r>
  <r>
    <x v="3"/>
    <x v="7"/>
    <x v="8"/>
    <n v="9.6300000000000008"/>
    <x v="635"/>
    <m/>
    <d v="2005-09-08T00:00:00"/>
  </r>
  <r>
    <x v="3"/>
    <x v="8"/>
    <x v="8"/>
    <n v="9.99"/>
    <x v="636"/>
    <m/>
    <d v="2005-09-09T00:00:00"/>
  </r>
  <r>
    <x v="3"/>
    <x v="9"/>
    <x v="8"/>
    <n v="10.4"/>
    <x v="315"/>
    <m/>
    <d v="2005-09-10T00:00:00"/>
  </r>
  <r>
    <x v="3"/>
    <x v="10"/>
    <x v="8"/>
    <n v="10.6"/>
    <x v="8"/>
    <m/>
    <d v="2005-09-11T00:00:00"/>
  </r>
  <r>
    <x v="3"/>
    <x v="11"/>
    <x v="8"/>
    <n v="10.5"/>
    <x v="9"/>
    <m/>
    <d v="2005-09-12T00:00:00"/>
  </r>
  <r>
    <x v="3"/>
    <x v="12"/>
    <x v="8"/>
    <n v="10.5"/>
    <x v="9"/>
    <m/>
    <d v="2005-09-13T00:00:00"/>
  </r>
  <r>
    <x v="3"/>
    <x v="13"/>
    <x v="8"/>
    <n v="9.94"/>
    <x v="637"/>
    <m/>
    <d v="2005-09-14T00:00:00"/>
  </r>
  <r>
    <x v="3"/>
    <x v="14"/>
    <x v="8"/>
    <n v="9.66"/>
    <x v="638"/>
    <m/>
    <d v="2005-09-15T00:00:00"/>
  </r>
  <r>
    <x v="3"/>
    <x v="15"/>
    <x v="8"/>
    <n v="11.4"/>
    <x v="267"/>
    <m/>
    <d v="2005-09-16T00:00:00"/>
  </r>
  <r>
    <x v="3"/>
    <x v="16"/>
    <x v="8"/>
    <n v="11.5"/>
    <x v="360"/>
    <m/>
    <d v="2005-09-17T00:00:00"/>
  </r>
  <r>
    <x v="3"/>
    <x v="17"/>
    <x v="8"/>
    <n v="10.4"/>
    <x v="315"/>
    <m/>
    <d v="2005-09-18T00:00:00"/>
  </r>
  <r>
    <x v="3"/>
    <x v="18"/>
    <x v="8"/>
    <n v="9.9700000000000006"/>
    <x v="639"/>
    <m/>
    <d v="2005-09-19T00:00:00"/>
  </r>
  <r>
    <x v="3"/>
    <x v="19"/>
    <x v="8"/>
    <n v="10"/>
    <x v="237"/>
    <m/>
    <d v="2005-09-20T00:00:00"/>
  </r>
  <r>
    <x v="3"/>
    <x v="20"/>
    <x v="8"/>
    <n v="9.94"/>
    <x v="637"/>
    <m/>
    <d v="2005-09-21T00:00:00"/>
  </r>
  <r>
    <x v="3"/>
    <x v="21"/>
    <x v="8"/>
    <n v="9.83"/>
    <x v="640"/>
    <m/>
    <d v="2005-09-22T00:00:00"/>
  </r>
  <r>
    <x v="3"/>
    <x v="22"/>
    <x v="8"/>
    <n v="10"/>
    <x v="237"/>
    <m/>
    <d v="2005-09-23T00:00:00"/>
  </r>
  <r>
    <x v="3"/>
    <x v="23"/>
    <x v="8"/>
    <n v="9.4600000000000009"/>
    <x v="615"/>
    <m/>
    <d v="2005-09-24T00:00:00"/>
  </r>
  <r>
    <x v="3"/>
    <x v="24"/>
    <x v="8"/>
    <n v="9.75"/>
    <x v="641"/>
    <m/>
    <d v="2005-09-25T00:00:00"/>
  </r>
  <r>
    <x v="3"/>
    <x v="25"/>
    <x v="8"/>
    <n v="10.1"/>
    <x v="31"/>
    <m/>
    <d v="2005-09-26T00:00:00"/>
  </r>
  <r>
    <x v="3"/>
    <x v="26"/>
    <x v="8"/>
    <n v="7.73"/>
    <x v="357"/>
    <m/>
    <d v="2005-09-27T00:00:00"/>
  </r>
  <r>
    <x v="3"/>
    <x v="27"/>
    <x v="8"/>
    <n v="9"/>
    <x v="642"/>
    <m/>
    <d v="2005-09-28T00:00:00"/>
  </r>
  <r>
    <x v="3"/>
    <x v="28"/>
    <x v="8"/>
    <n v="9.09"/>
    <x v="643"/>
    <m/>
    <d v="2005-09-29T00:00:00"/>
  </r>
  <r>
    <x v="3"/>
    <x v="29"/>
    <x v="8"/>
    <n v="19.8"/>
    <x v="573"/>
    <m/>
    <d v="2005-09-30T00:00:00"/>
  </r>
  <r>
    <x v="3"/>
    <x v="0"/>
    <x v="9"/>
    <n v="15.6"/>
    <x v="430"/>
    <m/>
    <d v="2005-10-01T00:00:00"/>
  </r>
  <r>
    <x v="3"/>
    <x v="1"/>
    <x v="9"/>
    <n v="12.5"/>
    <x v="605"/>
    <m/>
    <d v="2005-10-02T00:00:00"/>
  </r>
  <r>
    <x v="3"/>
    <x v="2"/>
    <x v="9"/>
    <n v="12.1"/>
    <x v="331"/>
    <m/>
    <d v="2005-10-03T00:00:00"/>
  </r>
  <r>
    <x v="3"/>
    <x v="3"/>
    <x v="9"/>
    <n v="11.5"/>
    <x v="360"/>
    <m/>
    <d v="2005-10-04T00:00:00"/>
  </r>
  <r>
    <x v="3"/>
    <x v="4"/>
    <x v="9"/>
    <n v="11.1"/>
    <x v="30"/>
    <m/>
    <d v="2005-10-05T00:00:00"/>
  </r>
  <r>
    <x v="3"/>
    <x v="5"/>
    <x v="9"/>
    <n v="10.8"/>
    <x v="266"/>
    <m/>
    <d v="2005-10-06T00:00:00"/>
  </r>
  <r>
    <x v="3"/>
    <x v="6"/>
    <x v="9"/>
    <n v="11.8"/>
    <x v="314"/>
    <m/>
    <d v="2005-10-07T00:00:00"/>
  </r>
  <r>
    <x v="3"/>
    <x v="7"/>
    <x v="9"/>
    <n v="13"/>
    <x v="612"/>
    <m/>
    <d v="2005-10-08T00:00:00"/>
  </r>
  <r>
    <x v="3"/>
    <x v="8"/>
    <x v="9"/>
    <n v="12.6"/>
    <x v="613"/>
    <m/>
    <d v="2005-10-09T00:00:00"/>
  </r>
  <r>
    <x v="3"/>
    <x v="9"/>
    <x v="9"/>
    <n v="11.8"/>
    <x v="314"/>
    <m/>
    <d v="2005-10-10T00:00:00"/>
  </r>
  <r>
    <x v="3"/>
    <x v="10"/>
    <x v="9"/>
    <n v="11.6"/>
    <x v="451"/>
    <m/>
    <d v="2005-10-11T00:00:00"/>
  </r>
  <r>
    <x v="3"/>
    <x v="11"/>
    <x v="9"/>
    <n v="11.9"/>
    <x v="644"/>
    <m/>
    <d v="2005-10-12T00:00:00"/>
  </r>
  <r>
    <x v="3"/>
    <x v="12"/>
    <x v="9"/>
    <n v="12.1"/>
    <x v="331"/>
    <m/>
    <d v="2005-10-13T00:00:00"/>
  </r>
  <r>
    <x v="3"/>
    <x v="13"/>
    <x v="9"/>
    <n v="13"/>
    <x v="612"/>
    <m/>
    <d v="2005-10-14T00:00:00"/>
  </r>
  <r>
    <x v="3"/>
    <x v="14"/>
    <x v="9"/>
    <n v="13.6"/>
    <x v="604"/>
    <m/>
    <d v="2005-10-15T00:00:00"/>
  </r>
  <r>
    <x v="3"/>
    <x v="15"/>
    <x v="9"/>
    <n v="13.8"/>
    <x v="238"/>
    <m/>
    <d v="2005-10-16T00:00:00"/>
  </r>
  <r>
    <x v="3"/>
    <x v="16"/>
    <x v="9"/>
    <n v="13.9"/>
    <x v="6"/>
    <m/>
    <d v="2005-10-17T00:00:00"/>
  </r>
  <r>
    <x v="3"/>
    <x v="17"/>
    <x v="9"/>
    <n v="13.5"/>
    <x v="417"/>
    <m/>
    <d v="2005-10-18T00:00:00"/>
  </r>
  <r>
    <x v="3"/>
    <x v="18"/>
    <x v="9"/>
    <n v="14.1"/>
    <x v="313"/>
    <m/>
    <d v="2005-10-19T00:00:00"/>
  </r>
  <r>
    <x v="3"/>
    <x v="19"/>
    <x v="9"/>
    <n v="13.8"/>
    <x v="238"/>
    <m/>
    <d v="2005-10-20T00:00:00"/>
  </r>
  <r>
    <x v="3"/>
    <x v="20"/>
    <x v="9"/>
    <n v="13.4"/>
    <x v="448"/>
    <m/>
    <d v="2005-10-21T00:00:00"/>
  </r>
  <r>
    <x v="3"/>
    <x v="21"/>
    <x v="9"/>
    <n v="13.3"/>
    <x v="12"/>
    <m/>
    <d v="2005-10-22T00:00:00"/>
  </r>
  <r>
    <x v="3"/>
    <x v="22"/>
    <x v="9"/>
    <n v="13.6"/>
    <x v="604"/>
    <m/>
    <d v="2005-10-23T00:00:00"/>
  </r>
  <r>
    <x v="3"/>
    <x v="23"/>
    <x v="9"/>
    <n v="13.9"/>
    <x v="6"/>
    <m/>
    <d v="2005-10-24T00:00:00"/>
  </r>
  <r>
    <x v="3"/>
    <x v="24"/>
    <x v="9"/>
    <n v="14.8"/>
    <x v="592"/>
    <m/>
    <d v="2005-10-25T00:00:00"/>
  </r>
  <r>
    <x v="3"/>
    <x v="25"/>
    <x v="9"/>
    <n v="14.8"/>
    <x v="592"/>
    <m/>
    <d v="2005-10-26T00:00:00"/>
  </r>
  <r>
    <x v="3"/>
    <x v="26"/>
    <x v="9"/>
    <n v="13.6"/>
    <x v="604"/>
    <m/>
    <d v="2005-10-27T00:00:00"/>
  </r>
  <r>
    <x v="3"/>
    <x v="27"/>
    <x v="9"/>
    <n v="17.3"/>
    <x v="216"/>
    <m/>
    <d v="2005-10-28T00:00:00"/>
  </r>
  <r>
    <x v="3"/>
    <x v="28"/>
    <x v="9"/>
    <n v="14.3"/>
    <x v="29"/>
    <m/>
    <d v="2005-10-29T00:00:00"/>
  </r>
  <r>
    <x v="3"/>
    <x v="29"/>
    <x v="9"/>
    <n v="13.4"/>
    <x v="448"/>
    <m/>
    <d v="2005-10-30T00:00:00"/>
  </r>
  <r>
    <x v="3"/>
    <x v="30"/>
    <x v="9"/>
    <n v="32.5"/>
    <x v="645"/>
    <m/>
    <d v="2005-10-31T00:00:00"/>
  </r>
  <r>
    <x v="3"/>
    <x v="0"/>
    <x v="10"/>
    <s v="r"/>
    <x v="0"/>
    <s v="r"/>
    <d v="2005-11-01T00:00:00"/>
  </r>
  <r>
    <x v="3"/>
    <x v="1"/>
    <x v="10"/>
    <n v="19"/>
    <x v="564"/>
    <m/>
    <d v="2005-11-02T00:00:00"/>
  </r>
  <r>
    <x v="3"/>
    <x v="2"/>
    <x v="10"/>
    <n v="23"/>
    <x v="571"/>
    <m/>
    <d v="2005-11-03T00:00:00"/>
  </r>
  <r>
    <x v="3"/>
    <x v="3"/>
    <x v="10"/>
    <n v="25.4"/>
    <x v="373"/>
    <m/>
    <d v="2005-11-04T00:00:00"/>
  </r>
  <r>
    <x v="3"/>
    <x v="4"/>
    <x v="10"/>
    <n v="29"/>
    <x v="371"/>
    <m/>
    <d v="2005-11-05T00:00:00"/>
  </r>
  <r>
    <x v="3"/>
    <x v="5"/>
    <x v="10"/>
    <n v="23.1"/>
    <x v="296"/>
    <m/>
    <d v="2005-11-06T00:00:00"/>
  </r>
  <r>
    <x v="3"/>
    <x v="6"/>
    <x v="10"/>
    <n v="19.3"/>
    <x v="602"/>
    <m/>
    <d v="2005-11-07T00:00:00"/>
  </r>
  <r>
    <x v="3"/>
    <x v="7"/>
    <x v="10"/>
    <n v="16.5"/>
    <x v="594"/>
    <m/>
    <d v="2005-11-08T00:00:00"/>
  </r>
  <r>
    <x v="3"/>
    <x v="8"/>
    <x v="10"/>
    <n v="15.2"/>
    <x v="369"/>
    <m/>
    <d v="2005-11-09T00:00:00"/>
  </r>
  <r>
    <x v="3"/>
    <x v="9"/>
    <x v="10"/>
    <n v="14.9"/>
    <x v="589"/>
    <m/>
    <d v="2005-11-10T00:00:00"/>
  </r>
  <r>
    <x v="3"/>
    <x v="10"/>
    <x v="10"/>
    <n v="16.600000000000001"/>
    <x v="11"/>
    <m/>
    <d v="2005-11-11T00:00:00"/>
  </r>
  <r>
    <x v="3"/>
    <x v="11"/>
    <x v="10"/>
    <n v="20"/>
    <x v="239"/>
    <m/>
    <d v="2005-11-12T00:00:00"/>
  </r>
  <r>
    <x v="3"/>
    <x v="12"/>
    <x v="10"/>
    <n v="26.2"/>
    <x v="294"/>
    <m/>
    <d v="2005-11-13T00:00:00"/>
  </r>
  <r>
    <x v="3"/>
    <x v="13"/>
    <x v="10"/>
    <n v="18.7"/>
    <x v="577"/>
    <m/>
    <d v="2005-11-14T00:00:00"/>
  </r>
  <r>
    <x v="3"/>
    <x v="14"/>
    <x v="10"/>
    <n v="16.8"/>
    <x v="26"/>
    <m/>
    <d v="2005-11-15T00:00:00"/>
  </r>
  <r>
    <x v="3"/>
    <x v="15"/>
    <x v="10"/>
    <n v="15.8"/>
    <x v="585"/>
    <m/>
    <d v="2005-11-16T00:00:00"/>
  </r>
  <r>
    <x v="3"/>
    <x v="16"/>
    <x v="10"/>
    <n v="15"/>
    <x v="293"/>
    <m/>
    <d v="2005-11-17T00:00:00"/>
  </r>
  <r>
    <x v="3"/>
    <x v="17"/>
    <x v="10"/>
    <n v="14.3"/>
    <x v="29"/>
    <m/>
    <d v="2005-11-18T00:00:00"/>
  </r>
  <r>
    <x v="3"/>
    <x v="18"/>
    <x v="10"/>
    <n v="13.8"/>
    <x v="238"/>
    <m/>
    <d v="2005-11-19T00:00:00"/>
  </r>
  <r>
    <x v="3"/>
    <x v="19"/>
    <x v="10"/>
    <n v="13.2"/>
    <x v="305"/>
    <m/>
    <d v="2005-11-20T00:00:00"/>
  </r>
  <r>
    <x v="3"/>
    <x v="20"/>
    <x v="10"/>
    <n v="12.7"/>
    <x v="364"/>
    <m/>
    <d v="2005-11-21T00:00:00"/>
  </r>
  <r>
    <x v="3"/>
    <x v="21"/>
    <x v="10"/>
    <n v="12.7"/>
    <x v="364"/>
    <m/>
    <d v="2005-11-22T00:00:00"/>
  </r>
  <r>
    <x v="3"/>
    <x v="22"/>
    <x v="10"/>
    <n v="12.2"/>
    <x v="449"/>
    <m/>
    <d v="2005-11-23T00:00:00"/>
  </r>
  <r>
    <x v="3"/>
    <x v="23"/>
    <x v="10"/>
    <n v="13.5"/>
    <x v="417"/>
    <m/>
    <d v="2005-11-24T00:00:00"/>
  </r>
  <r>
    <x v="3"/>
    <x v="24"/>
    <x v="10"/>
    <n v="28"/>
    <x v="569"/>
    <m/>
    <d v="2005-11-25T00:00:00"/>
  </r>
  <r>
    <x v="3"/>
    <x v="25"/>
    <x v="10"/>
    <n v="19.3"/>
    <x v="602"/>
    <m/>
    <d v="2005-11-26T00:00:00"/>
  </r>
  <r>
    <x v="3"/>
    <x v="26"/>
    <x v="10"/>
    <n v="17.600000000000001"/>
    <x v="593"/>
    <m/>
    <d v="2005-11-27T00:00:00"/>
  </r>
  <r>
    <x v="3"/>
    <x v="27"/>
    <x v="10"/>
    <n v="17.8"/>
    <x v="233"/>
    <m/>
    <d v="2005-11-28T00:00:00"/>
  </r>
  <r>
    <x v="3"/>
    <x v="28"/>
    <x v="10"/>
    <n v="25.5"/>
    <x v="229"/>
    <m/>
    <d v="2005-11-29T00:00:00"/>
  </r>
  <r>
    <x v="3"/>
    <x v="29"/>
    <x v="10"/>
    <n v="20.8"/>
    <x v="572"/>
    <m/>
    <d v="2005-11-30T00:00:00"/>
  </r>
  <r>
    <x v="3"/>
    <x v="0"/>
    <x v="11"/>
    <n v="24.4"/>
    <x v="646"/>
    <m/>
    <d v="2005-12-01T00:00:00"/>
  </r>
  <r>
    <x v="3"/>
    <x v="1"/>
    <x v="11"/>
    <n v="59.8"/>
    <x v="647"/>
    <m/>
    <d v="2005-12-02T00:00:00"/>
  </r>
  <r>
    <x v="3"/>
    <x v="2"/>
    <x v="11"/>
    <n v="44"/>
    <x v="648"/>
    <m/>
    <d v="2005-12-03T00:00:00"/>
  </r>
  <r>
    <x v="3"/>
    <x v="3"/>
    <x v="11"/>
    <n v="31.1"/>
    <x v="649"/>
    <m/>
    <d v="2005-12-04T00:00:00"/>
  </r>
  <r>
    <x v="3"/>
    <x v="4"/>
    <x v="11"/>
    <n v="25.9"/>
    <x v="650"/>
    <m/>
    <d v="2005-12-05T00:00:00"/>
  </r>
  <r>
    <x v="3"/>
    <x v="5"/>
    <x v="11"/>
    <n v="22.7"/>
    <x v="651"/>
    <m/>
    <d v="2005-12-06T00:00:00"/>
  </r>
  <r>
    <x v="3"/>
    <x v="6"/>
    <x v="11"/>
    <n v="20.2"/>
    <x v="292"/>
    <m/>
    <d v="2005-12-07T00:00:00"/>
  </r>
  <r>
    <x v="3"/>
    <x v="7"/>
    <x v="11"/>
    <n v="18.2"/>
    <x v="291"/>
    <m/>
    <d v="2005-12-08T00:00:00"/>
  </r>
  <r>
    <x v="3"/>
    <x v="8"/>
    <x v="11"/>
    <n v="16.5"/>
    <x v="594"/>
    <m/>
    <d v="2005-12-09T00:00:00"/>
  </r>
  <r>
    <x v="3"/>
    <x v="9"/>
    <x v="11"/>
    <n v="15.4"/>
    <x v="586"/>
    <m/>
    <d v="2005-12-10T00:00:00"/>
  </r>
  <r>
    <x v="3"/>
    <x v="10"/>
    <x v="11"/>
    <n v="14.6"/>
    <x v="361"/>
    <m/>
    <d v="2005-12-11T00:00:00"/>
  </r>
  <r>
    <x v="3"/>
    <x v="11"/>
    <x v="11"/>
    <n v="13.8"/>
    <x v="238"/>
    <m/>
    <d v="2005-12-12T00:00:00"/>
  </r>
  <r>
    <x v="3"/>
    <x v="12"/>
    <x v="11"/>
    <n v="13.4"/>
    <x v="448"/>
    <m/>
    <d v="2005-12-13T00:00:00"/>
  </r>
  <r>
    <x v="3"/>
    <x v="13"/>
    <x v="11"/>
    <n v="12.9"/>
    <x v="316"/>
    <m/>
    <d v="2005-12-14T00:00:00"/>
  </r>
  <r>
    <x v="3"/>
    <x v="14"/>
    <x v="11"/>
    <n v="12.5"/>
    <x v="605"/>
    <m/>
    <d v="2005-12-15T00:00:00"/>
  </r>
  <r>
    <x v="3"/>
    <x v="15"/>
    <x v="11"/>
    <n v="12.2"/>
    <x v="449"/>
    <m/>
    <d v="2005-12-16T00:00:00"/>
  </r>
  <r>
    <x v="3"/>
    <x v="16"/>
    <x v="11"/>
    <n v="12"/>
    <x v="7"/>
    <m/>
    <d v="2005-12-17T00:00:00"/>
  </r>
  <r>
    <x v="3"/>
    <x v="17"/>
    <x v="11"/>
    <n v="11.8"/>
    <x v="314"/>
    <m/>
    <d v="2005-12-18T00:00:00"/>
  </r>
  <r>
    <x v="3"/>
    <x v="18"/>
    <x v="11"/>
    <n v="20.2"/>
    <x v="292"/>
    <m/>
    <d v="2005-12-19T00:00:00"/>
  </r>
  <r>
    <x v="3"/>
    <x v="19"/>
    <x v="11"/>
    <n v="20.399999999999999"/>
    <x v="431"/>
    <m/>
    <d v="2005-12-20T00:00:00"/>
  </r>
  <r>
    <x v="3"/>
    <x v="20"/>
    <x v="11"/>
    <n v="37.799999999999997"/>
    <x v="277"/>
    <m/>
    <d v="2005-12-21T00:00:00"/>
  </r>
  <r>
    <x v="3"/>
    <x v="21"/>
    <x v="11"/>
    <m/>
    <x v="0"/>
    <m/>
    <d v="2005-12-22T00:00:00"/>
  </r>
  <r>
    <x v="3"/>
    <x v="22"/>
    <x v="11"/>
    <m/>
    <x v="0"/>
    <m/>
    <d v="2005-12-23T00:00:00"/>
  </r>
  <r>
    <x v="3"/>
    <x v="23"/>
    <x v="11"/>
    <n v="50.3"/>
    <x v="652"/>
    <m/>
    <d v="2005-12-24T00:00:00"/>
  </r>
  <r>
    <x v="3"/>
    <x v="24"/>
    <x v="11"/>
    <n v="39.200000000000003"/>
    <x v="281"/>
    <m/>
    <d v="2005-12-25T00:00:00"/>
  </r>
  <r>
    <x v="3"/>
    <x v="25"/>
    <x v="11"/>
    <n v="41"/>
    <x v="653"/>
    <m/>
    <d v="2005-12-26T00:00:00"/>
  </r>
  <r>
    <x v="3"/>
    <x v="26"/>
    <x v="11"/>
    <m/>
    <x v="0"/>
    <m/>
    <d v="2005-12-27T00:00:00"/>
  </r>
  <r>
    <x v="3"/>
    <x v="27"/>
    <x v="11"/>
    <m/>
    <x v="0"/>
    <m/>
    <d v="2005-12-28T00:00:00"/>
  </r>
  <r>
    <x v="3"/>
    <x v="28"/>
    <x v="11"/>
    <m/>
    <x v="0"/>
    <m/>
    <d v="2005-12-29T00:00:00"/>
  </r>
  <r>
    <x v="3"/>
    <x v="29"/>
    <x v="11"/>
    <m/>
    <x v="0"/>
    <m/>
    <d v="2005-12-30T00:00:00"/>
  </r>
  <r>
    <x v="3"/>
    <x v="30"/>
    <x v="11"/>
    <m/>
    <x v="0"/>
    <m/>
    <d v="2005-12-31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61">
  <r>
    <x v="0"/>
    <n v="4"/>
    <n v="2002"/>
    <n v="1"/>
    <n v="1"/>
    <m/>
    <m/>
  </r>
  <r>
    <x v="0"/>
    <n v="4"/>
    <n v="2002"/>
    <n v="2"/>
    <n v="1"/>
    <m/>
    <m/>
  </r>
  <r>
    <x v="0"/>
    <n v="4"/>
    <n v="2002"/>
    <n v="3"/>
    <n v="1"/>
    <m/>
    <m/>
  </r>
  <r>
    <x v="0"/>
    <n v="4"/>
    <n v="2002"/>
    <n v="4"/>
    <n v="1"/>
    <m/>
    <m/>
  </r>
  <r>
    <x v="0"/>
    <n v="4"/>
    <n v="2002"/>
    <n v="5"/>
    <n v="1"/>
    <m/>
    <m/>
  </r>
  <r>
    <x v="0"/>
    <n v="4"/>
    <n v="2002"/>
    <n v="6"/>
    <n v="1"/>
    <m/>
    <m/>
  </r>
  <r>
    <x v="0"/>
    <n v="4"/>
    <n v="2002"/>
    <n v="7"/>
    <n v="1"/>
    <m/>
    <m/>
  </r>
  <r>
    <x v="0"/>
    <n v="4"/>
    <n v="2002"/>
    <n v="8"/>
    <n v="1"/>
    <m/>
    <m/>
  </r>
  <r>
    <x v="0"/>
    <n v="4"/>
    <n v="2002"/>
    <n v="9"/>
    <n v="1"/>
    <m/>
    <m/>
  </r>
  <r>
    <x v="0"/>
    <n v="4"/>
    <n v="2002"/>
    <n v="10"/>
    <n v="1"/>
    <m/>
    <m/>
  </r>
  <r>
    <x v="0"/>
    <n v="4"/>
    <n v="2002"/>
    <n v="11"/>
    <n v="1"/>
    <m/>
    <m/>
  </r>
  <r>
    <x v="0"/>
    <n v="4"/>
    <n v="2002"/>
    <n v="12"/>
    <n v="1"/>
    <m/>
    <m/>
  </r>
  <r>
    <x v="0"/>
    <n v="4"/>
    <n v="2002"/>
    <n v="13"/>
    <n v="1"/>
    <m/>
    <m/>
  </r>
  <r>
    <x v="0"/>
    <n v="4"/>
    <n v="2002"/>
    <n v="14"/>
    <n v="1"/>
    <m/>
    <m/>
  </r>
  <r>
    <x v="0"/>
    <n v="4"/>
    <n v="2002"/>
    <n v="15"/>
    <n v="1"/>
    <m/>
    <m/>
  </r>
  <r>
    <x v="0"/>
    <n v="4"/>
    <n v="2002"/>
    <n v="16"/>
    <n v="1"/>
    <m/>
    <m/>
  </r>
  <r>
    <x v="0"/>
    <n v="4"/>
    <n v="2002"/>
    <n v="17"/>
    <n v="1"/>
    <m/>
    <m/>
  </r>
  <r>
    <x v="0"/>
    <n v="4"/>
    <n v="2002"/>
    <n v="18"/>
    <n v="1"/>
    <m/>
    <m/>
  </r>
  <r>
    <x v="0"/>
    <n v="4"/>
    <n v="2002"/>
    <n v="19"/>
    <n v="1"/>
    <m/>
    <m/>
  </r>
  <r>
    <x v="0"/>
    <n v="4"/>
    <n v="2002"/>
    <n v="20"/>
    <n v="1"/>
    <m/>
    <m/>
  </r>
  <r>
    <x v="0"/>
    <n v="4"/>
    <n v="2002"/>
    <n v="21"/>
    <n v="1"/>
    <m/>
    <m/>
  </r>
  <r>
    <x v="0"/>
    <n v="4"/>
    <n v="2002"/>
    <n v="22"/>
    <n v="1"/>
    <m/>
    <m/>
  </r>
  <r>
    <x v="0"/>
    <n v="4"/>
    <n v="2002"/>
    <n v="23"/>
    <n v="1"/>
    <m/>
    <m/>
  </r>
  <r>
    <x v="0"/>
    <n v="4"/>
    <n v="2002"/>
    <n v="24"/>
    <n v="1"/>
    <m/>
    <m/>
  </r>
  <r>
    <x v="0"/>
    <n v="4"/>
    <n v="2002"/>
    <n v="25"/>
    <n v="1"/>
    <m/>
    <m/>
  </r>
  <r>
    <x v="0"/>
    <n v="4"/>
    <n v="2002"/>
    <n v="26"/>
    <n v="1"/>
    <m/>
    <m/>
  </r>
  <r>
    <x v="0"/>
    <n v="4"/>
    <n v="2002"/>
    <n v="27"/>
    <n v="1"/>
    <m/>
    <m/>
  </r>
  <r>
    <x v="0"/>
    <n v="4"/>
    <n v="2002"/>
    <n v="28"/>
    <n v="1"/>
    <m/>
    <m/>
  </r>
  <r>
    <x v="0"/>
    <n v="4"/>
    <n v="2002"/>
    <n v="29"/>
    <n v="1"/>
    <m/>
    <m/>
  </r>
  <r>
    <x v="0"/>
    <n v="4"/>
    <n v="2002"/>
    <n v="30"/>
    <n v="1"/>
    <m/>
    <m/>
  </r>
  <r>
    <x v="0"/>
    <n v="4"/>
    <n v="2002"/>
    <n v="31"/>
    <n v="1"/>
    <m/>
    <m/>
  </r>
  <r>
    <x v="0"/>
    <n v="5"/>
    <n v="2002"/>
    <n v="1"/>
    <n v="2"/>
    <m/>
    <m/>
  </r>
  <r>
    <x v="0"/>
    <n v="5"/>
    <n v="2002"/>
    <n v="2"/>
    <n v="2"/>
    <m/>
    <m/>
  </r>
  <r>
    <x v="0"/>
    <n v="5"/>
    <n v="2002"/>
    <n v="3"/>
    <n v="2"/>
    <m/>
    <m/>
  </r>
  <r>
    <x v="0"/>
    <n v="5"/>
    <n v="2002"/>
    <n v="4"/>
    <n v="2"/>
    <m/>
    <m/>
  </r>
  <r>
    <x v="0"/>
    <n v="5"/>
    <n v="2002"/>
    <n v="5"/>
    <n v="2"/>
    <m/>
    <m/>
  </r>
  <r>
    <x v="0"/>
    <n v="5"/>
    <n v="2002"/>
    <n v="6"/>
    <n v="2"/>
    <m/>
    <m/>
  </r>
  <r>
    <x v="0"/>
    <n v="5"/>
    <n v="2002"/>
    <n v="7"/>
    <n v="2"/>
    <m/>
    <m/>
  </r>
  <r>
    <x v="0"/>
    <n v="5"/>
    <n v="2002"/>
    <n v="8"/>
    <n v="2"/>
    <m/>
    <m/>
  </r>
  <r>
    <x v="0"/>
    <n v="5"/>
    <n v="2002"/>
    <n v="9"/>
    <n v="2"/>
    <m/>
    <m/>
  </r>
  <r>
    <x v="0"/>
    <n v="5"/>
    <n v="2002"/>
    <n v="10"/>
    <n v="2"/>
    <m/>
    <m/>
  </r>
  <r>
    <x v="0"/>
    <n v="5"/>
    <n v="2002"/>
    <n v="11"/>
    <n v="2"/>
    <m/>
    <m/>
  </r>
  <r>
    <x v="0"/>
    <n v="5"/>
    <n v="2002"/>
    <n v="12"/>
    <n v="2"/>
    <m/>
    <m/>
  </r>
  <r>
    <x v="0"/>
    <n v="5"/>
    <n v="2002"/>
    <n v="13"/>
    <n v="2"/>
    <m/>
    <m/>
  </r>
  <r>
    <x v="0"/>
    <n v="5"/>
    <n v="2002"/>
    <n v="14"/>
    <n v="2"/>
    <m/>
    <m/>
  </r>
  <r>
    <x v="0"/>
    <n v="5"/>
    <n v="2002"/>
    <n v="15"/>
    <n v="2"/>
    <m/>
    <m/>
  </r>
  <r>
    <x v="0"/>
    <n v="5"/>
    <n v="2002"/>
    <n v="16"/>
    <n v="2"/>
    <m/>
    <m/>
  </r>
  <r>
    <x v="0"/>
    <n v="5"/>
    <n v="2002"/>
    <n v="17"/>
    <n v="2"/>
    <m/>
    <m/>
  </r>
  <r>
    <x v="0"/>
    <n v="5"/>
    <n v="2002"/>
    <n v="18"/>
    <n v="2"/>
    <m/>
    <m/>
  </r>
  <r>
    <x v="0"/>
    <n v="5"/>
    <n v="2002"/>
    <n v="19"/>
    <n v="2"/>
    <m/>
    <m/>
  </r>
  <r>
    <x v="0"/>
    <n v="5"/>
    <n v="2002"/>
    <n v="20"/>
    <n v="2"/>
    <m/>
    <m/>
  </r>
  <r>
    <x v="0"/>
    <n v="5"/>
    <n v="2002"/>
    <n v="21"/>
    <n v="2"/>
    <n v="23.8"/>
    <n v="23.8"/>
  </r>
  <r>
    <x v="0"/>
    <n v="5"/>
    <n v="2002"/>
    <n v="22"/>
    <n v="2"/>
    <n v="19.600000000000001"/>
    <n v="19.600000000000001"/>
  </r>
  <r>
    <x v="0"/>
    <n v="5"/>
    <n v="2002"/>
    <n v="23"/>
    <n v="2"/>
    <s v="r"/>
    <m/>
  </r>
  <r>
    <x v="0"/>
    <n v="5"/>
    <n v="2002"/>
    <n v="24"/>
    <n v="2"/>
    <s v="r"/>
    <m/>
  </r>
  <r>
    <x v="0"/>
    <n v="5"/>
    <n v="2002"/>
    <n v="25"/>
    <n v="2"/>
    <s v="r"/>
    <m/>
  </r>
  <r>
    <x v="0"/>
    <n v="5"/>
    <n v="2002"/>
    <n v="26"/>
    <n v="2"/>
    <s v="r"/>
    <m/>
  </r>
  <r>
    <x v="0"/>
    <n v="5"/>
    <n v="2002"/>
    <n v="27"/>
    <n v="2"/>
    <n v="28.7"/>
    <n v="28.7"/>
  </r>
  <r>
    <x v="0"/>
    <n v="5"/>
    <n v="2002"/>
    <n v="28"/>
    <n v="2"/>
    <n v="21.6"/>
    <n v="21.6"/>
  </r>
  <r>
    <x v="0"/>
    <n v="6"/>
    <n v="2002"/>
    <n v="1"/>
    <n v="3"/>
    <n v="17.100000000000001"/>
    <n v="17.100000000000001"/>
  </r>
  <r>
    <x v="0"/>
    <n v="6"/>
    <n v="2002"/>
    <n v="2"/>
    <n v="3"/>
    <n v="13.9"/>
    <n v="13.9"/>
  </r>
  <r>
    <x v="0"/>
    <n v="6"/>
    <n v="2002"/>
    <n v="3"/>
    <n v="3"/>
    <n v="12"/>
    <n v="12"/>
  </r>
  <r>
    <x v="0"/>
    <n v="6"/>
    <n v="2002"/>
    <n v="4"/>
    <n v="3"/>
    <n v="10.6"/>
    <n v="10.6"/>
  </r>
  <r>
    <x v="0"/>
    <n v="6"/>
    <n v="2002"/>
    <n v="5"/>
    <n v="3"/>
    <n v="10.5"/>
    <n v="10.5"/>
  </r>
  <r>
    <x v="0"/>
    <n v="6"/>
    <n v="2002"/>
    <n v="6"/>
    <n v="3"/>
    <s v="r"/>
    <m/>
  </r>
  <r>
    <x v="0"/>
    <n v="6"/>
    <n v="2002"/>
    <n v="7"/>
    <n v="3"/>
    <s v="r"/>
    <m/>
  </r>
  <r>
    <x v="0"/>
    <n v="6"/>
    <n v="2002"/>
    <n v="8"/>
    <n v="3"/>
    <s v="r"/>
    <m/>
  </r>
  <r>
    <x v="0"/>
    <n v="6"/>
    <n v="2002"/>
    <n v="9"/>
    <n v="3"/>
    <s v="r"/>
    <m/>
  </r>
  <r>
    <x v="0"/>
    <n v="6"/>
    <n v="2002"/>
    <n v="10"/>
    <n v="3"/>
    <s v="r"/>
    <m/>
  </r>
  <r>
    <x v="0"/>
    <n v="6"/>
    <n v="2002"/>
    <n v="11"/>
    <n v="3"/>
    <s v="r"/>
    <m/>
  </r>
  <r>
    <x v="0"/>
    <n v="6"/>
    <n v="2002"/>
    <n v="12"/>
    <n v="3"/>
    <s v="r"/>
    <m/>
  </r>
  <r>
    <x v="0"/>
    <n v="6"/>
    <n v="2002"/>
    <n v="13"/>
    <n v="3"/>
    <s v="r"/>
    <m/>
  </r>
  <r>
    <x v="0"/>
    <n v="6"/>
    <n v="2002"/>
    <n v="14"/>
    <n v="3"/>
    <s v="r"/>
    <m/>
  </r>
  <r>
    <x v="0"/>
    <n v="6"/>
    <n v="2002"/>
    <n v="15"/>
    <n v="3"/>
    <s v="r"/>
    <m/>
  </r>
  <r>
    <x v="0"/>
    <n v="6"/>
    <n v="2002"/>
    <n v="16"/>
    <n v="3"/>
    <s v="r"/>
    <m/>
  </r>
  <r>
    <x v="0"/>
    <n v="6"/>
    <n v="2002"/>
    <n v="17"/>
    <n v="3"/>
    <s v="r"/>
    <m/>
  </r>
  <r>
    <x v="0"/>
    <n v="6"/>
    <n v="2002"/>
    <n v="18"/>
    <n v="3"/>
    <s v="r"/>
    <m/>
  </r>
  <r>
    <x v="0"/>
    <n v="6"/>
    <n v="2002"/>
    <n v="19"/>
    <n v="3"/>
    <s v="r"/>
    <m/>
  </r>
  <r>
    <x v="0"/>
    <n v="6"/>
    <n v="2002"/>
    <n v="20"/>
    <n v="3"/>
    <s v="r"/>
    <m/>
  </r>
  <r>
    <x v="0"/>
    <n v="6"/>
    <n v="2002"/>
    <n v="21"/>
    <n v="3"/>
    <s v="r"/>
    <m/>
  </r>
  <r>
    <x v="0"/>
    <n v="6"/>
    <n v="2002"/>
    <n v="22"/>
    <n v="3"/>
    <s v="r"/>
    <m/>
  </r>
  <r>
    <x v="0"/>
    <n v="6"/>
    <n v="2002"/>
    <n v="23"/>
    <n v="3"/>
    <s v="r"/>
    <m/>
  </r>
  <r>
    <x v="0"/>
    <n v="6"/>
    <n v="2002"/>
    <n v="24"/>
    <n v="3"/>
    <s v="r"/>
    <m/>
  </r>
  <r>
    <x v="0"/>
    <n v="6"/>
    <n v="2002"/>
    <n v="25"/>
    <n v="3"/>
    <n v="21.9"/>
    <n v="21.9"/>
  </r>
  <r>
    <x v="0"/>
    <n v="6"/>
    <n v="2002"/>
    <n v="26"/>
    <n v="3"/>
    <n v="16.600000000000001"/>
    <n v="16.600000000000001"/>
  </r>
  <r>
    <x v="0"/>
    <n v="6"/>
    <n v="2002"/>
    <n v="27"/>
    <n v="3"/>
    <n v="13.3"/>
    <n v="13.3"/>
  </r>
  <r>
    <x v="0"/>
    <n v="6"/>
    <n v="2002"/>
    <n v="28"/>
    <n v="3"/>
    <n v="11"/>
    <n v="11"/>
  </r>
  <r>
    <x v="0"/>
    <n v="6"/>
    <n v="2002"/>
    <n v="29"/>
    <n v="3"/>
    <n v="9.42"/>
    <n v="9.42"/>
  </r>
  <r>
    <x v="0"/>
    <n v="6"/>
    <n v="2002"/>
    <n v="30"/>
    <n v="3"/>
    <n v="8.33"/>
    <n v="8.33"/>
  </r>
  <r>
    <x v="0"/>
    <n v="6"/>
    <n v="2002"/>
    <n v="31"/>
    <n v="3"/>
    <n v="7.38"/>
    <n v="7.38"/>
  </r>
  <r>
    <x v="0"/>
    <n v="7"/>
    <n v="2002"/>
    <n v="1"/>
    <n v="4"/>
    <n v="6.83"/>
    <n v="6.83"/>
  </r>
  <r>
    <x v="0"/>
    <n v="7"/>
    <n v="2002"/>
    <n v="2"/>
    <n v="4"/>
    <n v="6.88"/>
    <n v="6.88"/>
  </r>
  <r>
    <x v="0"/>
    <n v="7"/>
    <n v="2002"/>
    <n v="3"/>
    <n v="4"/>
    <n v="6.73"/>
    <n v="6.73"/>
  </r>
  <r>
    <x v="0"/>
    <n v="7"/>
    <n v="2002"/>
    <n v="4"/>
    <n v="4"/>
    <n v="6.73"/>
    <n v="6.73"/>
  </r>
  <r>
    <x v="0"/>
    <n v="7"/>
    <n v="2002"/>
    <n v="5"/>
    <n v="4"/>
    <n v="8.58"/>
    <n v="8.58"/>
  </r>
  <r>
    <x v="0"/>
    <n v="7"/>
    <n v="2002"/>
    <n v="6"/>
    <n v="4"/>
    <n v="7.28"/>
    <n v="7.28"/>
  </r>
  <r>
    <x v="0"/>
    <n v="7"/>
    <n v="2002"/>
    <n v="7"/>
    <n v="4"/>
    <n v="6.12"/>
    <n v="6.12"/>
  </r>
  <r>
    <x v="0"/>
    <n v="7"/>
    <n v="2002"/>
    <n v="8"/>
    <n v="4"/>
    <n v="6.07"/>
    <n v="6.07"/>
  </r>
  <r>
    <x v="0"/>
    <n v="7"/>
    <n v="2002"/>
    <n v="9"/>
    <n v="4"/>
    <n v="10.199999999999999"/>
    <n v="10.199999999999999"/>
  </r>
  <r>
    <x v="0"/>
    <n v="7"/>
    <n v="2002"/>
    <n v="10"/>
    <n v="4"/>
    <s v="r"/>
    <m/>
  </r>
  <r>
    <x v="0"/>
    <n v="7"/>
    <n v="2002"/>
    <n v="11"/>
    <n v="4"/>
    <n v="14"/>
    <n v="14"/>
  </r>
  <r>
    <x v="0"/>
    <n v="7"/>
    <n v="2002"/>
    <n v="12"/>
    <n v="4"/>
    <n v="10.6"/>
    <n v="10.6"/>
  </r>
  <r>
    <x v="0"/>
    <n v="7"/>
    <n v="2002"/>
    <n v="13"/>
    <n v="4"/>
    <s v="r"/>
    <m/>
  </r>
  <r>
    <x v="0"/>
    <n v="7"/>
    <n v="2002"/>
    <n v="14"/>
    <n v="4"/>
    <s v="r"/>
    <m/>
  </r>
  <r>
    <x v="0"/>
    <n v="7"/>
    <n v="2002"/>
    <n v="15"/>
    <n v="4"/>
    <n v="16.8"/>
    <n v="16.8"/>
  </r>
  <r>
    <x v="0"/>
    <n v="7"/>
    <n v="2002"/>
    <n v="16"/>
    <n v="4"/>
    <n v="21.5"/>
    <n v="21.5"/>
  </r>
  <r>
    <x v="0"/>
    <n v="7"/>
    <n v="2002"/>
    <n v="17"/>
    <n v="4"/>
    <n v="17.399999999999999"/>
    <n v="17.399999999999999"/>
  </r>
  <r>
    <x v="0"/>
    <n v="7"/>
    <n v="2002"/>
    <n v="18"/>
    <n v="4"/>
    <n v="14.3"/>
    <n v="14.3"/>
  </r>
  <r>
    <x v="0"/>
    <n v="7"/>
    <n v="2002"/>
    <n v="19"/>
    <n v="4"/>
    <n v="12"/>
    <n v="12"/>
  </r>
  <r>
    <x v="0"/>
    <n v="7"/>
    <n v="2002"/>
    <n v="20"/>
    <n v="4"/>
    <n v="11.1"/>
    <n v="11.1"/>
  </r>
  <r>
    <x v="0"/>
    <n v="7"/>
    <n v="2002"/>
    <n v="21"/>
    <n v="4"/>
    <n v="10.1"/>
    <n v="10.1"/>
  </r>
  <r>
    <x v="0"/>
    <n v="7"/>
    <n v="2002"/>
    <n v="22"/>
    <n v="4"/>
    <n v="9.08"/>
    <n v="9.08"/>
  </r>
  <r>
    <x v="0"/>
    <n v="7"/>
    <n v="2002"/>
    <n v="23"/>
    <n v="4"/>
    <n v="7.92"/>
    <n v="7.92"/>
  </r>
  <r>
    <x v="0"/>
    <n v="7"/>
    <n v="2002"/>
    <n v="24"/>
    <n v="4"/>
    <n v="7.01"/>
    <n v="7.01"/>
  </r>
  <r>
    <x v="0"/>
    <n v="7"/>
    <n v="2002"/>
    <n v="25"/>
    <n v="4"/>
    <n v="6.86"/>
    <n v="6.86"/>
  </r>
  <r>
    <x v="0"/>
    <n v="7"/>
    <n v="2002"/>
    <n v="26"/>
    <n v="4"/>
    <n v="6.89"/>
    <n v="6.89"/>
  </r>
  <r>
    <x v="0"/>
    <n v="7"/>
    <n v="2002"/>
    <n v="27"/>
    <n v="4"/>
    <n v="7.3"/>
    <n v="7.3"/>
  </r>
  <r>
    <x v="0"/>
    <n v="7"/>
    <n v="2002"/>
    <n v="28"/>
    <n v="4"/>
    <n v="6.23"/>
    <n v="6.23"/>
  </r>
  <r>
    <x v="0"/>
    <n v="7"/>
    <n v="2002"/>
    <n v="29"/>
    <n v="4"/>
    <n v="5.91"/>
    <n v="5.91"/>
  </r>
  <r>
    <x v="0"/>
    <n v="7"/>
    <n v="2002"/>
    <n v="30"/>
    <n v="4"/>
    <n v="5.42"/>
    <n v="5.42"/>
  </r>
  <r>
    <x v="0"/>
    <n v="8"/>
    <n v="2002"/>
    <n v="1"/>
    <n v="5"/>
    <n v="5.15"/>
    <n v="5.15"/>
  </r>
  <r>
    <x v="0"/>
    <n v="8"/>
    <n v="2002"/>
    <n v="2"/>
    <n v="5"/>
    <n v="4.78"/>
    <n v="4.78"/>
  </r>
  <r>
    <x v="0"/>
    <n v="8"/>
    <n v="2002"/>
    <n v="3"/>
    <n v="5"/>
    <n v="4.58"/>
    <n v="4.58"/>
  </r>
  <r>
    <x v="0"/>
    <n v="8"/>
    <n v="2002"/>
    <n v="4"/>
    <n v="5"/>
    <n v="4.17"/>
    <n v="4.17"/>
  </r>
  <r>
    <x v="0"/>
    <n v="8"/>
    <n v="2002"/>
    <n v="5"/>
    <n v="5"/>
    <n v="3.41"/>
    <n v="3.41"/>
  </r>
  <r>
    <x v="0"/>
    <n v="8"/>
    <n v="2002"/>
    <n v="6"/>
    <n v="5"/>
    <n v="4.59"/>
    <n v="4.59"/>
  </r>
  <r>
    <x v="0"/>
    <n v="8"/>
    <n v="2002"/>
    <n v="7"/>
    <n v="5"/>
    <n v="4.4400000000000004"/>
    <n v="4.4400000000000004"/>
  </r>
  <r>
    <x v="0"/>
    <n v="8"/>
    <n v="2002"/>
    <n v="8"/>
    <n v="5"/>
    <n v="5.12"/>
    <n v="5.12"/>
  </r>
  <r>
    <x v="0"/>
    <n v="8"/>
    <n v="2002"/>
    <n v="9"/>
    <n v="5"/>
    <n v="5.86"/>
    <n v="5.86"/>
  </r>
  <r>
    <x v="0"/>
    <n v="8"/>
    <n v="2002"/>
    <n v="10"/>
    <n v="5"/>
    <n v="5.64"/>
    <n v="5.64"/>
  </r>
  <r>
    <x v="0"/>
    <n v="8"/>
    <n v="2002"/>
    <n v="11"/>
    <n v="5"/>
    <n v="5.54"/>
    <n v="5.54"/>
  </r>
  <r>
    <x v="0"/>
    <n v="8"/>
    <n v="2002"/>
    <n v="12"/>
    <n v="5"/>
    <n v="5.75"/>
    <n v="5.75"/>
  </r>
  <r>
    <x v="0"/>
    <n v="8"/>
    <n v="2002"/>
    <n v="13"/>
    <n v="5"/>
    <n v="5.45"/>
    <n v="5.45"/>
  </r>
  <r>
    <x v="0"/>
    <n v="8"/>
    <n v="2002"/>
    <n v="14"/>
    <n v="5"/>
    <n v="5.69"/>
    <n v="5.69"/>
  </r>
  <r>
    <x v="0"/>
    <n v="8"/>
    <n v="2002"/>
    <n v="15"/>
    <n v="5"/>
    <n v="5.66"/>
    <n v="5.66"/>
  </r>
  <r>
    <x v="0"/>
    <n v="8"/>
    <n v="2002"/>
    <n v="16"/>
    <n v="5"/>
    <n v="5.69"/>
    <n v="5.69"/>
  </r>
  <r>
    <x v="0"/>
    <n v="8"/>
    <n v="2002"/>
    <n v="17"/>
    <n v="5"/>
    <n v="6.11"/>
    <n v="6.11"/>
  </r>
  <r>
    <x v="0"/>
    <n v="8"/>
    <n v="2002"/>
    <n v="18"/>
    <n v="5"/>
    <n v="5.64"/>
    <n v="5.64"/>
  </r>
  <r>
    <x v="0"/>
    <n v="8"/>
    <n v="2002"/>
    <n v="19"/>
    <n v="5"/>
    <n v="5.58"/>
    <n v="5.58"/>
  </r>
  <r>
    <x v="0"/>
    <n v="8"/>
    <n v="2002"/>
    <n v="20"/>
    <n v="5"/>
    <n v="6.09"/>
    <n v="6.09"/>
  </r>
  <r>
    <x v="0"/>
    <n v="8"/>
    <n v="2002"/>
    <n v="21"/>
    <n v="5"/>
    <n v="5.7"/>
    <n v="5.7"/>
  </r>
  <r>
    <x v="0"/>
    <n v="8"/>
    <n v="2002"/>
    <n v="22"/>
    <n v="5"/>
    <n v="5.27"/>
    <n v="5.27"/>
  </r>
  <r>
    <x v="0"/>
    <n v="8"/>
    <n v="2002"/>
    <n v="23"/>
    <n v="5"/>
    <n v="5.07"/>
    <n v="5.07"/>
  </r>
  <r>
    <x v="0"/>
    <n v="8"/>
    <n v="2002"/>
    <n v="24"/>
    <n v="5"/>
    <n v="4.82"/>
    <n v="4.82"/>
  </r>
  <r>
    <x v="0"/>
    <n v="8"/>
    <n v="2002"/>
    <n v="25"/>
    <n v="5"/>
    <n v="4.55"/>
    <n v="4.55"/>
  </r>
  <r>
    <x v="0"/>
    <n v="8"/>
    <n v="2002"/>
    <n v="26"/>
    <n v="5"/>
    <n v="4.3"/>
    <n v="4.3"/>
  </r>
  <r>
    <x v="0"/>
    <n v="8"/>
    <n v="2002"/>
    <n v="27"/>
    <n v="5"/>
    <n v="4.6500000000000004"/>
    <n v="4.6500000000000004"/>
  </r>
  <r>
    <x v="0"/>
    <n v="8"/>
    <n v="2002"/>
    <n v="28"/>
    <n v="5"/>
    <n v="6.43"/>
    <n v="6.43"/>
  </r>
  <r>
    <x v="0"/>
    <n v="8"/>
    <n v="2002"/>
    <n v="29"/>
    <n v="5"/>
    <n v="5.23"/>
    <n v="5.23"/>
  </r>
  <r>
    <x v="0"/>
    <n v="8"/>
    <n v="2002"/>
    <n v="30"/>
    <n v="5"/>
    <n v="4.0199999999999996"/>
    <n v="4.0199999999999996"/>
  </r>
  <r>
    <x v="0"/>
    <n v="8"/>
    <n v="2002"/>
    <n v="31"/>
    <n v="5"/>
    <n v="3.69"/>
    <n v="3.69"/>
  </r>
  <r>
    <x v="0"/>
    <n v="9"/>
    <n v="2002"/>
    <n v="1"/>
    <n v="6"/>
    <n v="3.79"/>
    <n v="3.79"/>
  </r>
  <r>
    <x v="0"/>
    <n v="9"/>
    <n v="2002"/>
    <n v="2"/>
    <n v="6"/>
    <n v="3.89"/>
    <n v="3.89"/>
  </r>
  <r>
    <x v="0"/>
    <n v="9"/>
    <n v="2002"/>
    <n v="3"/>
    <n v="6"/>
    <n v="3.49"/>
    <n v="3.49"/>
  </r>
  <r>
    <x v="0"/>
    <n v="9"/>
    <n v="2002"/>
    <n v="4"/>
    <n v="6"/>
    <n v="3.4"/>
    <n v="3.4"/>
  </r>
  <r>
    <x v="0"/>
    <n v="9"/>
    <n v="2002"/>
    <n v="5"/>
    <n v="6"/>
    <n v="3.53"/>
    <n v="3.53"/>
  </r>
  <r>
    <x v="0"/>
    <n v="9"/>
    <n v="2002"/>
    <n v="6"/>
    <n v="6"/>
    <n v="3.52"/>
    <n v="3.52"/>
  </r>
  <r>
    <x v="0"/>
    <n v="9"/>
    <n v="2002"/>
    <n v="7"/>
    <n v="6"/>
    <n v="3.64"/>
    <n v="3.64"/>
  </r>
  <r>
    <x v="0"/>
    <n v="9"/>
    <n v="2002"/>
    <n v="8"/>
    <n v="6"/>
    <n v="3.51"/>
    <n v="3.51"/>
  </r>
  <r>
    <x v="0"/>
    <n v="9"/>
    <n v="2002"/>
    <n v="9"/>
    <n v="6"/>
    <n v="3.51"/>
    <n v="3.51"/>
  </r>
  <r>
    <x v="0"/>
    <n v="9"/>
    <n v="2002"/>
    <n v="10"/>
    <n v="6"/>
    <n v="3.51"/>
    <n v="3.51"/>
  </r>
  <r>
    <x v="0"/>
    <n v="9"/>
    <n v="2002"/>
    <n v="11"/>
    <n v="6"/>
    <n v="3.53"/>
    <n v="3.53"/>
  </r>
  <r>
    <x v="0"/>
    <n v="9"/>
    <n v="2002"/>
    <n v="12"/>
    <n v="6"/>
    <n v="3.79"/>
    <n v="3.79"/>
  </r>
  <r>
    <x v="0"/>
    <n v="9"/>
    <n v="2002"/>
    <n v="13"/>
    <n v="6"/>
    <n v="3.61"/>
    <n v="3.61"/>
  </r>
  <r>
    <x v="0"/>
    <n v="9"/>
    <n v="2002"/>
    <n v="14"/>
    <n v="6"/>
    <n v="3.61"/>
    <n v="3.61"/>
  </r>
  <r>
    <x v="0"/>
    <n v="9"/>
    <n v="2002"/>
    <n v="15"/>
    <n v="6"/>
    <n v="3.56"/>
    <n v="3.56"/>
  </r>
  <r>
    <x v="0"/>
    <n v="9"/>
    <n v="2002"/>
    <n v="16"/>
    <n v="6"/>
    <n v="3.48"/>
    <n v="3.48"/>
  </r>
  <r>
    <x v="0"/>
    <n v="9"/>
    <n v="2002"/>
    <n v="17"/>
    <n v="6"/>
    <n v="4.12"/>
    <n v="4.12"/>
  </r>
  <r>
    <x v="0"/>
    <n v="9"/>
    <n v="2002"/>
    <n v="18"/>
    <n v="6"/>
    <n v="3.11"/>
    <n v="3.11"/>
  </r>
  <r>
    <x v="0"/>
    <n v="9"/>
    <n v="2002"/>
    <n v="19"/>
    <n v="6"/>
    <n v="2.5499999999999998"/>
    <n v="2.5499999999999998"/>
  </r>
  <r>
    <x v="0"/>
    <n v="9"/>
    <n v="2002"/>
    <n v="20"/>
    <n v="6"/>
    <n v="2.19"/>
    <n v="2.19"/>
  </r>
  <r>
    <x v="0"/>
    <n v="9"/>
    <n v="2002"/>
    <n v="21"/>
    <n v="6"/>
    <n v="2.83"/>
    <n v="2.83"/>
  </r>
  <r>
    <x v="0"/>
    <n v="9"/>
    <n v="2002"/>
    <n v="22"/>
    <n v="6"/>
    <n v="2.78"/>
    <n v="2.78"/>
  </r>
  <r>
    <x v="0"/>
    <n v="9"/>
    <n v="2002"/>
    <n v="23"/>
    <n v="6"/>
    <n v="2.75"/>
    <n v="2.75"/>
  </r>
  <r>
    <x v="0"/>
    <n v="9"/>
    <n v="2002"/>
    <n v="24"/>
    <n v="6"/>
    <n v="2.67"/>
    <n v="2.67"/>
  </r>
  <r>
    <x v="0"/>
    <n v="9"/>
    <n v="2002"/>
    <n v="25"/>
    <n v="6"/>
    <n v="2.87"/>
    <n v="2.87"/>
  </r>
  <r>
    <x v="0"/>
    <n v="9"/>
    <n v="2002"/>
    <n v="26"/>
    <n v="6"/>
    <n v="3.09"/>
    <n v="3.09"/>
  </r>
  <r>
    <x v="0"/>
    <n v="9"/>
    <n v="2002"/>
    <n v="27"/>
    <n v="6"/>
    <n v="2.9"/>
    <n v="2.9"/>
  </r>
  <r>
    <x v="0"/>
    <n v="9"/>
    <n v="2002"/>
    <n v="28"/>
    <n v="6"/>
    <n v="3.83"/>
    <n v="3.83"/>
  </r>
  <r>
    <x v="0"/>
    <n v="9"/>
    <n v="2002"/>
    <n v="29"/>
    <n v="6"/>
    <n v="4.3600000000000003"/>
    <n v="4.3600000000000003"/>
  </r>
  <r>
    <x v="0"/>
    <n v="9"/>
    <n v="2002"/>
    <n v="30"/>
    <n v="6"/>
    <n v="1.83"/>
    <n v="1.83"/>
  </r>
  <r>
    <x v="0"/>
    <n v="10"/>
    <n v="2002"/>
    <n v="1"/>
    <n v="7"/>
    <n v="1.75"/>
    <n v="1.75"/>
  </r>
  <r>
    <x v="0"/>
    <n v="10"/>
    <n v="2002"/>
    <n v="2"/>
    <n v="7"/>
    <n v="1.6"/>
    <n v="1.6"/>
  </r>
  <r>
    <x v="0"/>
    <n v="10"/>
    <n v="2002"/>
    <n v="3"/>
    <n v="7"/>
    <n v="1.8"/>
    <n v="1.8"/>
  </r>
  <r>
    <x v="0"/>
    <n v="10"/>
    <n v="2002"/>
    <n v="4"/>
    <n v="7"/>
    <n v="2.04"/>
    <n v="2.04"/>
  </r>
  <r>
    <x v="0"/>
    <n v="10"/>
    <n v="2002"/>
    <n v="5"/>
    <n v="7"/>
    <n v="2.14"/>
    <n v="2.14"/>
  </r>
  <r>
    <x v="0"/>
    <n v="10"/>
    <n v="2002"/>
    <n v="6"/>
    <n v="7"/>
    <n v="2.57"/>
    <n v="2.57"/>
  </r>
  <r>
    <x v="0"/>
    <n v="10"/>
    <n v="2002"/>
    <n v="7"/>
    <n v="7"/>
    <n v="2.75"/>
    <n v="2.75"/>
  </r>
  <r>
    <x v="0"/>
    <n v="10"/>
    <n v="2002"/>
    <n v="8"/>
    <n v="7"/>
    <n v="2.73"/>
    <n v="2.73"/>
  </r>
  <r>
    <x v="0"/>
    <n v="10"/>
    <n v="2002"/>
    <n v="9"/>
    <n v="7"/>
    <n v="2.64"/>
    <n v="2.64"/>
  </r>
  <r>
    <x v="0"/>
    <n v="10"/>
    <n v="2002"/>
    <n v="10"/>
    <n v="7"/>
    <n v="2.85"/>
    <n v="2.85"/>
  </r>
  <r>
    <x v="0"/>
    <n v="10"/>
    <n v="2002"/>
    <n v="11"/>
    <n v="7"/>
    <n v="2.7"/>
    <n v="2.7"/>
  </r>
  <r>
    <x v="0"/>
    <n v="10"/>
    <n v="2002"/>
    <n v="12"/>
    <n v="7"/>
    <n v="2.4900000000000002"/>
    <n v="2.4900000000000002"/>
  </r>
  <r>
    <x v="0"/>
    <n v="10"/>
    <n v="2002"/>
    <n v="13"/>
    <n v="7"/>
    <n v="2.8"/>
    <n v="2.8"/>
  </r>
  <r>
    <x v="0"/>
    <n v="10"/>
    <n v="2002"/>
    <n v="14"/>
    <n v="7"/>
    <n v="3.05"/>
    <n v="3.05"/>
  </r>
  <r>
    <x v="0"/>
    <n v="10"/>
    <n v="2002"/>
    <n v="15"/>
    <n v="7"/>
    <n v="2.86"/>
    <n v="2.86"/>
  </r>
  <r>
    <x v="0"/>
    <n v="10"/>
    <n v="2002"/>
    <n v="16"/>
    <n v="7"/>
    <n v="3.03"/>
    <n v="3.03"/>
  </r>
  <r>
    <x v="0"/>
    <n v="10"/>
    <n v="2002"/>
    <n v="17"/>
    <n v="7"/>
    <s v="r"/>
    <m/>
  </r>
  <r>
    <x v="0"/>
    <n v="10"/>
    <n v="2002"/>
    <n v="18"/>
    <n v="7"/>
    <s v="r"/>
    <m/>
  </r>
  <r>
    <x v="0"/>
    <n v="10"/>
    <n v="2002"/>
    <n v="19"/>
    <n v="7"/>
    <n v="1.22"/>
    <n v="1.22"/>
  </r>
  <r>
    <x v="0"/>
    <n v="10"/>
    <n v="2002"/>
    <n v="20"/>
    <n v="7"/>
    <n v="1.64"/>
    <n v="1.64"/>
  </r>
  <r>
    <x v="0"/>
    <n v="10"/>
    <n v="2002"/>
    <n v="21"/>
    <n v="7"/>
    <n v="2.0699999999999998"/>
    <n v="2.0699999999999998"/>
  </r>
  <r>
    <x v="0"/>
    <n v="10"/>
    <n v="2002"/>
    <n v="22"/>
    <n v="7"/>
    <n v="2.23"/>
    <n v="2.23"/>
  </r>
  <r>
    <x v="0"/>
    <n v="10"/>
    <n v="2002"/>
    <n v="23"/>
    <n v="7"/>
    <n v="2.33"/>
    <n v="2.33"/>
  </r>
  <r>
    <x v="0"/>
    <n v="10"/>
    <n v="2002"/>
    <n v="24"/>
    <n v="7"/>
    <n v="2.38"/>
    <n v="2.38"/>
  </r>
  <r>
    <x v="0"/>
    <n v="10"/>
    <n v="2002"/>
    <n v="25"/>
    <n v="7"/>
    <n v="2.35"/>
    <n v="2.35"/>
  </r>
  <r>
    <x v="0"/>
    <n v="10"/>
    <n v="2002"/>
    <n v="26"/>
    <n v="7"/>
    <n v="2.4700000000000002"/>
    <n v="2.4700000000000002"/>
  </r>
  <r>
    <x v="0"/>
    <n v="10"/>
    <n v="2002"/>
    <n v="27"/>
    <n v="7"/>
    <n v="2.4500000000000002"/>
    <n v="2.4500000000000002"/>
  </r>
  <r>
    <x v="0"/>
    <n v="10"/>
    <n v="2002"/>
    <n v="28"/>
    <n v="7"/>
    <n v="2.64"/>
    <n v="2.64"/>
  </r>
  <r>
    <x v="0"/>
    <n v="10"/>
    <n v="2002"/>
    <n v="29"/>
    <n v="7"/>
    <n v="1.54"/>
    <n v="1.54"/>
  </r>
  <r>
    <x v="0"/>
    <n v="10"/>
    <n v="2002"/>
    <n v="30"/>
    <n v="7"/>
    <n v="0.95"/>
    <n v="0.95"/>
  </r>
  <r>
    <x v="0"/>
    <n v="10"/>
    <n v="2002"/>
    <n v="31"/>
    <n v="7"/>
    <n v="1.77"/>
    <n v="1.77"/>
  </r>
  <r>
    <x v="0"/>
    <n v="11"/>
    <n v="2002"/>
    <n v="1"/>
    <n v="8"/>
    <n v="2.0299999999999998"/>
    <n v="2.0299999999999998"/>
  </r>
  <r>
    <x v="0"/>
    <n v="11"/>
    <n v="2002"/>
    <n v="2"/>
    <n v="8"/>
    <n v="2.1"/>
    <n v="2.1"/>
  </r>
  <r>
    <x v="0"/>
    <n v="11"/>
    <n v="2002"/>
    <n v="3"/>
    <n v="8"/>
    <n v="2.2799999999999998"/>
    <n v="2.2799999999999998"/>
  </r>
  <r>
    <x v="0"/>
    <n v="11"/>
    <n v="2002"/>
    <n v="4"/>
    <n v="8"/>
    <n v="2.65"/>
    <n v="2.65"/>
  </r>
  <r>
    <x v="0"/>
    <n v="11"/>
    <n v="2002"/>
    <n v="5"/>
    <n v="8"/>
    <n v="2.67"/>
    <n v="2.67"/>
  </r>
  <r>
    <x v="0"/>
    <n v="11"/>
    <n v="2002"/>
    <n v="6"/>
    <n v="8"/>
    <n v="2.48"/>
    <n v="2.48"/>
  </r>
  <r>
    <x v="0"/>
    <n v="11"/>
    <n v="2002"/>
    <n v="7"/>
    <n v="8"/>
    <n v="2.5099999999999998"/>
    <n v="2.5099999999999998"/>
  </r>
  <r>
    <x v="0"/>
    <n v="11"/>
    <n v="2002"/>
    <n v="8"/>
    <n v="8"/>
    <n v="2.61"/>
    <n v="2.61"/>
  </r>
  <r>
    <x v="0"/>
    <n v="11"/>
    <n v="2002"/>
    <n v="9"/>
    <n v="8"/>
    <n v="3.07"/>
    <n v="3.07"/>
  </r>
  <r>
    <x v="0"/>
    <n v="11"/>
    <n v="2002"/>
    <n v="10"/>
    <n v="8"/>
    <n v="3.02"/>
    <n v="3.02"/>
  </r>
  <r>
    <x v="0"/>
    <n v="11"/>
    <n v="2002"/>
    <n v="11"/>
    <n v="8"/>
    <n v="3.08"/>
    <n v="3.08"/>
  </r>
  <r>
    <x v="0"/>
    <n v="11"/>
    <n v="2002"/>
    <n v="12"/>
    <n v="8"/>
    <n v="2.92"/>
    <n v="2.92"/>
  </r>
  <r>
    <x v="0"/>
    <n v="11"/>
    <n v="2002"/>
    <n v="13"/>
    <n v="8"/>
    <n v="2.81"/>
    <n v="2.81"/>
  </r>
  <r>
    <x v="0"/>
    <n v="11"/>
    <n v="2002"/>
    <n v="14"/>
    <n v="8"/>
    <n v="2.81"/>
    <n v="2.81"/>
  </r>
  <r>
    <x v="0"/>
    <n v="11"/>
    <n v="2002"/>
    <n v="15"/>
    <n v="8"/>
    <n v="2.76"/>
    <n v="2.76"/>
  </r>
  <r>
    <x v="0"/>
    <n v="11"/>
    <n v="2002"/>
    <n v="16"/>
    <n v="8"/>
    <n v="2.73"/>
    <n v="2.73"/>
  </r>
  <r>
    <x v="0"/>
    <n v="11"/>
    <n v="2002"/>
    <n v="17"/>
    <n v="8"/>
    <n v="2.68"/>
    <n v="2.68"/>
  </r>
  <r>
    <x v="0"/>
    <n v="11"/>
    <n v="2002"/>
    <n v="18"/>
    <n v="8"/>
    <n v="2.61"/>
    <n v="2.61"/>
  </r>
  <r>
    <x v="0"/>
    <n v="11"/>
    <n v="2002"/>
    <n v="19"/>
    <n v="8"/>
    <n v="2.61"/>
    <n v="2.61"/>
  </r>
  <r>
    <x v="0"/>
    <n v="11"/>
    <n v="2002"/>
    <n v="20"/>
    <n v="8"/>
    <n v="2.81"/>
    <n v="2.81"/>
  </r>
  <r>
    <x v="0"/>
    <n v="11"/>
    <n v="2002"/>
    <n v="21"/>
    <n v="8"/>
    <n v="2.71"/>
    <n v="2.71"/>
  </r>
  <r>
    <x v="0"/>
    <n v="11"/>
    <n v="2002"/>
    <n v="22"/>
    <n v="8"/>
    <n v="2.56"/>
    <n v="2.56"/>
  </r>
  <r>
    <x v="0"/>
    <n v="11"/>
    <n v="2002"/>
    <n v="23"/>
    <n v="8"/>
    <n v="2.4"/>
    <n v="2.4"/>
  </r>
  <r>
    <x v="0"/>
    <n v="11"/>
    <n v="2002"/>
    <n v="24"/>
    <n v="8"/>
    <n v="2.39"/>
    <n v="2.39"/>
  </r>
  <r>
    <x v="0"/>
    <n v="11"/>
    <n v="2002"/>
    <n v="25"/>
    <n v="8"/>
    <n v="2.29"/>
    <n v="2.29"/>
  </r>
  <r>
    <x v="0"/>
    <n v="11"/>
    <n v="2002"/>
    <n v="26"/>
    <n v="8"/>
    <n v="2.16"/>
    <n v="2.16"/>
  </r>
  <r>
    <x v="0"/>
    <n v="11"/>
    <n v="2002"/>
    <n v="27"/>
    <n v="8"/>
    <n v="2.13"/>
    <n v="2.13"/>
  </r>
  <r>
    <x v="0"/>
    <n v="11"/>
    <n v="2002"/>
    <n v="28"/>
    <n v="8"/>
    <n v="2.1"/>
    <n v="2.1"/>
  </r>
  <r>
    <x v="0"/>
    <n v="11"/>
    <n v="2002"/>
    <n v="29"/>
    <n v="8"/>
    <n v="1.99"/>
    <n v="1.99"/>
  </r>
  <r>
    <x v="0"/>
    <n v="11"/>
    <n v="2002"/>
    <n v="30"/>
    <n v="8"/>
    <n v="2"/>
    <n v="2"/>
  </r>
  <r>
    <x v="0"/>
    <n v="11"/>
    <n v="2002"/>
    <n v="31"/>
    <n v="8"/>
    <n v="1.97"/>
    <n v="1.97"/>
  </r>
  <r>
    <x v="0"/>
    <n v="12"/>
    <n v="2002"/>
    <n v="1"/>
    <n v="9"/>
    <n v="1.87"/>
    <n v="1.87"/>
  </r>
  <r>
    <x v="0"/>
    <n v="12"/>
    <n v="2002"/>
    <n v="2"/>
    <n v="9"/>
    <n v="1.88"/>
    <n v="1.88"/>
  </r>
  <r>
    <x v="0"/>
    <n v="12"/>
    <n v="2002"/>
    <n v="3"/>
    <n v="9"/>
    <n v="1.89"/>
    <n v="1.89"/>
  </r>
  <r>
    <x v="0"/>
    <n v="12"/>
    <n v="2002"/>
    <n v="4"/>
    <n v="9"/>
    <n v="1.87"/>
    <n v="1.87"/>
  </r>
  <r>
    <x v="0"/>
    <n v="12"/>
    <n v="2002"/>
    <n v="5"/>
    <n v="9"/>
    <n v="2.0299999999999998"/>
    <n v="2.0299999999999998"/>
  </r>
  <r>
    <x v="0"/>
    <n v="12"/>
    <n v="2002"/>
    <n v="6"/>
    <n v="9"/>
    <n v="2.02"/>
    <n v="2.02"/>
  </r>
  <r>
    <x v="0"/>
    <n v="12"/>
    <n v="2002"/>
    <n v="7"/>
    <n v="9"/>
    <n v="2.0499999999999998"/>
    <n v="2.0499999999999998"/>
  </r>
  <r>
    <x v="0"/>
    <n v="12"/>
    <n v="2002"/>
    <n v="8"/>
    <n v="9"/>
    <n v="2.09"/>
    <n v="2.09"/>
  </r>
  <r>
    <x v="0"/>
    <n v="12"/>
    <n v="2002"/>
    <n v="9"/>
    <n v="9"/>
    <n v="2.0099999999999998"/>
    <n v="2.0099999999999998"/>
  </r>
  <r>
    <x v="0"/>
    <n v="12"/>
    <n v="2002"/>
    <n v="10"/>
    <n v="9"/>
    <n v="1.94"/>
    <n v="1.94"/>
  </r>
  <r>
    <x v="0"/>
    <n v="12"/>
    <n v="2002"/>
    <n v="11"/>
    <n v="9"/>
    <n v="1.91"/>
    <n v="1.91"/>
  </r>
  <r>
    <x v="0"/>
    <n v="12"/>
    <n v="2002"/>
    <n v="12"/>
    <n v="9"/>
    <n v="1.89"/>
    <n v="1.89"/>
  </r>
  <r>
    <x v="0"/>
    <n v="12"/>
    <n v="2002"/>
    <n v="13"/>
    <n v="9"/>
    <n v="1.76"/>
    <n v="1.76"/>
  </r>
  <r>
    <x v="0"/>
    <n v="12"/>
    <n v="2002"/>
    <n v="14"/>
    <n v="9"/>
    <n v="1.6"/>
    <n v="1.6"/>
  </r>
  <r>
    <x v="0"/>
    <n v="12"/>
    <n v="2002"/>
    <n v="15"/>
    <n v="9"/>
    <n v="1.33"/>
    <n v="1.33"/>
  </r>
  <r>
    <x v="0"/>
    <n v="12"/>
    <n v="2002"/>
    <n v="16"/>
    <n v="9"/>
    <n v="1.97"/>
    <n v="1.97"/>
  </r>
  <r>
    <x v="0"/>
    <n v="12"/>
    <n v="2002"/>
    <n v="17"/>
    <n v="9"/>
    <n v="5.52"/>
    <n v="5.52"/>
  </r>
  <r>
    <x v="0"/>
    <n v="12"/>
    <n v="2002"/>
    <n v="18"/>
    <n v="9"/>
    <n v="1.93"/>
    <n v="1.93"/>
  </r>
  <r>
    <x v="0"/>
    <n v="12"/>
    <n v="2002"/>
    <n v="19"/>
    <n v="9"/>
    <n v="1.58"/>
    <n v="1.58"/>
  </r>
  <r>
    <x v="0"/>
    <n v="12"/>
    <n v="2002"/>
    <n v="20"/>
    <n v="9"/>
    <n v="1.66"/>
    <n v="1.66"/>
  </r>
  <r>
    <x v="0"/>
    <n v="12"/>
    <n v="2002"/>
    <n v="21"/>
    <n v="9"/>
    <n v="1.77"/>
    <n v="1.77"/>
  </r>
  <r>
    <x v="0"/>
    <n v="12"/>
    <n v="2002"/>
    <n v="22"/>
    <n v="9"/>
    <n v="0.69"/>
    <n v="0.69"/>
  </r>
  <r>
    <x v="0"/>
    <n v="12"/>
    <n v="2002"/>
    <n v="23"/>
    <n v="9"/>
    <n v="0.55000000000000004"/>
    <n v="0.55000000000000004"/>
  </r>
  <r>
    <x v="0"/>
    <n v="12"/>
    <n v="2002"/>
    <n v="24"/>
    <n v="9"/>
    <n v="0.57999999999999996"/>
    <n v="0.57999999999999996"/>
  </r>
  <r>
    <x v="0"/>
    <n v="12"/>
    <n v="2002"/>
    <n v="25"/>
    <n v="9"/>
    <n v="0.65"/>
    <n v="0.65"/>
  </r>
  <r>
    <x v="0"/>
    <n v="12"/>
    <n v="2002"/>
    <n v="26"/>
    <n v="9"/>
    <n v="0.57999999999999996"/>
    <n v="0.57999999999999996"/>
  </r>
  <r>
    <x v="0"/>
    <n v="12"/>
    <n v="2002"/>
    <n v="27"/>
    <n v="9"/>
    <n v="0.57999999999999996"/>
    <n v="0.57999999999999996"/>
  </r>
  <r>
    <x v="0"/>
    <n v="12"/>
    <n v="2002"/>
    <n v="28"/>
    <n v="9"/>
    <n v="0.66"/>
    <n v="0.66"/>
  </r>
  <r>
    <x v="0"/>
    <n v="12"/>
    <n v="2002"/>
    <n v="29"/>
    <n v="9"/>
    <n v="2.38"/>
    <n v="2.38"/>
  </r>
  <r>
    <x v="0"/>
    <n v="12"/>
    <n v="2002"/>
    <n v="30"/>
    <n v="9"/>
    <n v="1.97"/>
    <n v="1.97"/>
  </r>
  <r>
    <x v="1"/>
    <n v="1"/>
    <n v="2002"/>
    <n v="1"/>
    <n v="10"/>
    <n v="1.35"/>
    <n v="1.35"/>
  </r>
  <r>
    <x v="1"/>
    <n v="1"/>
    <n v="2002"/>
    <n v="2"/>
    <n v="10"/>
    <n v="0.89"/>
    <n v="0.89"/>
  </r>
  <r>
    <x v="1"/>
    <n v="1"/>
    <n v="2002"/>
    <n v="3"/>
    <n v="10"/>
    <n v="3.46"/>
    <n v="3.46"/>
  </r>
  <r>
    <x v="1"/>
    <n v="1"/>
    <n v="2002"/>
    <n v="4"/>
    <n v="10"/>
    <n v="1.98"/>
    <n v="1.98"/>
  </r>
  <r>
    <x v="1"/>
    <n v="1"/>
    <n v="2002"/>
    <n v="5"/>
    <n v="10"/>
    <n v="0.94"/>
    <n v="0.94"/>
  </r>
  <r>
    <x v="1"/>
    <n v="1"/>
    <n v="2002"/>
    <n v="6"/>
    <n v="10"/>
    <n v="0.85"/>
    <n v="0.85"/>
  </r>
  <r>
    <x v="1"/>
    <n v="1"/>
    <n v="2002"/>
    <n v="7"/>
    <n v="10"/>
    <n v="0.8"/>
    <n v="0.8"/>
  </r>
  <r>
    <x v="1"/>
    <n v="1"/>
    <n v="2002"/>
    <n v="8"/>
    <n v="10"/>
    <n v="0.73"/>
    <n v="0.73"/>
  </r>
  <r>
    <x v="1"/>
    <n v="1"/>
    <n v="2002"/>
    <n v="9"/>
    <n v="10"/>
    <n v="0.71"/>
    <n v="0.71"/>
  </r>
  <r>
    <x v="1"/>
    <n v="1"/>
    <n v="2002"/>
    <n v="10"/>
    <n v="10"/>
    <n v="0.67"/>
    <n v="0.67"/>
  </r>
  <r>
    <x v="1"/>
    <n v="1"/>
    <n v="2002"/>
    <n v="11"/>
    <n v="10"/>
    <n v="0.65"/>
    <n v="0.65"/>
  </r>
  <r>
    <x v="1"/>
    <n v="1"/>
    <n v="2002"/>
    <n v="12"/>
    <n v="10"/>
    <n v="0.67"/>
    <n v="0.67"/>
  </r>
  <r>
    <x v="1"/>
    <n v="1"/>
    <n v="2002"/>
    <n v="13"/>
    <n v="10"/>
    <n v="0.64"/>
    <n v="0.64"/>
  </r>
  <r>
    <x v="1"/>
    <n v="1"/>
    <n v="2002"/>
    <n v="14"/>
    <n v="10"/>
    <n v="0.66"/>
    <n v="0.66"/>
  </r>
  <r>
    <x v="1"/>
    <n v="1"/>
    <n v="2002"/>
    <n v="15"/>
    <n v="10"/>
    <n v="0.65"/>
    <n v="0.65"/>
  </r>
  <r>
    <x v="1"/>
    <n v="1"/>
    <n v="2002"/>
    <n v="16"/>
    <n v="10"/>
    <n v="0.62"/>
    <n v="0.62"/>
  </r>
  <r>
    <x v="1"/>
    <n v="1"/>
    <n v="2002"/>
    <n v="17"/>
    <n v="10"/>
    <n v="0.68"/>
    <n v="0.68"/>
  </r>
  <r>
    <x v="1"/>
    <n v="1"/>
    <n v="2002"/>
    <n v="18"/>
    <n v="10"/>
    <n v="0.72"/>
    <n v="0.72"/>
  </r>
  <r>
    <x v="1"/>
    <n v="1"/>
    <n v="2002"/>
    <n v="19"/>
    <n v="10"/>
    <n v="0.73"/>
    <n v="0.73"/>
  </r>
  <r>
    <x v="1"/>
    <n v="1"/>
    <n v="2002"/>
    <n v="20"/>
    <n v="10"/>
    <n v="0.83"/>
    <n v="0.83"/>
  </r>
  <r>
    <x v="1"/>
    <n v="1"/>
    <n v="2002"/>
    <n v="21"/>
    <n v="10"/>
    <n v="0.85"/>
    <n v="0.85"/>
  </r>
  <r>
    <x v="1"/>
    <n v="1"/>
    <n v="2002"/>
    <n v="22"/>
    <n v="10"/>
    <n v="0.85"/>
    <n v="0.85"/>
  </r>
  <r>
    <x v="1"/>
    <n v="1"/>
    <n v="2002"/>
    <n v="23"/>
    <n v="10"/>
    <n v="0.86"/>
    <n v="0.86"/>
  </r>
  <r>
    <x v="1"/>
    <n v="1"/>
    <n v="2002"/>
    <n v="24"/>
    <n v="10"/>
    <n v="0.96"/>
    <n v="0.96"/>
  </r>
  <r>
    <x v="1"/>
    <n v="1"/>
    <n v="2002"/>
    <n v="25"/>
    <n v="10"/>
    <n v="1.1000000000000001"/>
    <n v="1.1000000000000001"/>
  </r>
  <r>
    <x v="1"/>
    <n v="1"/>
    <n v="2002"/>
    <n v="26"/>
    <n v="10"/>
    <n v="1.01"/>
    <n v="1.01"/>
  </r>
  <r>
    <x v="1"/>
    <n v="1"/>
    <n v="2002"/>
    <n v="27"/>
    <n v="10"/>
    <n v="1.03"/>
    <n v="1.03"/>
  </r>
  <r>
    <x v="1"/>
    <n v="1"/>
    <n v="2002"/>
    <n v="28"/>
    <n v="10"/>
    <n v="1.1000000000000001"/>
    <n v="1.1000000000000001"/>
  </r>
  <r>
    <x v="1"/>
    <n v="1"/>
    <n v="2002"/>
    <n v="29"/>
    <n v="10"/>
    <n v="1.21"/>
    <n v="1.21"/>
  </r>
  <r>
    <x v="1"/>
    <n v="1"/>
    <n v="2002"/>
    <n v="30"/>
    <n v="10"/>
    <n v="1.1399999999999999"/>
    <n v="1.1399999999999999"/>
  </r>
  <r>
    <x v="1"/>
    <n v="1"/>
    <n v="2002"/>
    <n v="31"/>
    <n v="10"/>
    <n v="1.17"/>
    <n v="1.17"/>
  </r>
  <r>
    <x v="1"/>
    <n v="2"/>
    <n v="2002"/>
    <n v="1"/>
    <n v="11"/>
    <n v="1.3"/>
    <n v="1.3"/>
  </r>
  <r>
    <x v="1"/>
    <n v="2"/>
    <n v="2002"/>
    <n v="2"/>
    <n v="11"/>
    <n v="1.31"/>
    <n v="1.31"/>
  </r>
  <r>
    <x v="1"/>
    <n v="2"/>
    <n v="2002"/>
    <n v="3"/>
    <n v="11"/>
    <n v="1.6"/>
    <n v="1.6"/>
  </r>
  <r>
    <x v="1"/>
    <n v="2"/>
    <n v="2002"/>
    <n v="4"/>
    <n v="11"/>
    <n v="1.62"/>
    <n v="1.62"/>
  </r>
  <r>
    <x v="1"/>
    <n v="2"/>
    <n v="2002"/>
    <n v="5"/>
    <n v="11"/>
    <n v="1.53"/>
    <n v="1.53"/>
  </r>
  <r>
    <x v="1"/>
    <n v="2"/>
    <n v="2002"/>
    <n v="6"/>
    <n v="11"/>
    <n v="1.55"/>
    <n v="1.55"/>
  </r>
  <r>
    <x v="1"/>
    <n v="2"/>
    <n v="2002"/>
    <n v="7"/>
    <n v="11"/>
    <n v="3.72"/>
    <n v="3.72"/>
  </r>
  <r>
    <x v="1"/>
    <n v="2"/>
    <n v="2002"/>
    <n v="8"/>
    <n v="11"/>
    <n v="6.74"/>
    <n v="6.74"/>
  </r>
  <r>
    <x v="1"/>
    <n v="2"/>
    <n v="2002"/>
    <n v="9"/>
    <n v="11"/>
    <s v="r"/>
    <m/>
  </r>
  <r>
    <x v="1"/>
    <n v="2"/>
    <n v="2002"/>
    <n v="10"/>
    <n v="11"/>
    <n v="3.37"/>
    <n v="3.37"/>
  </r>
  <r>
    <x v="1"/>
    <n v="2"/>
    <n v="2002"/>
    <n v="11"/>
    <n v="11"/>
    <n v="2.72"/>
    <n v="2.72"/>
  </r>
  <r>
    <x v="1"/>
    <n v="2"/>
    <n v="2002"/>
    <n v="12"/>
    <n v="11"/>
    <s v="r"/>
    <m/>
  </r>
  <r>
    <x v="1"/>
    <n v="2"/>
    <n v="2002"/>
    <n v="13"/>
    <n v="11"/>
    <n v="10.3"/>
    <n v="10.3"/>
  </r>
  <r>
    <x v="1"/>
    <n v="2"/>
    <n v="2002"/>
    <n v="14"/>
    <n v="11"/>
    <n v="6.65"/>
    <n v="6.65"/>
  </r>
  <r>
    <x v="1"/>
    <n v="2"/>
    <n v="2002"/>
    <n v="15"/>
    <n v="11"/>
    <n v="2.5099999999999998"/>
    <n v="2.5099999999999998"/>
  </r>
  <r>
    <x v="1"/>
    <n v="2"/>
    <n v="2002"/>
    <n v="16"/>
    <n v="11"/>
    <n v="3.64"/>
    <n v="3.64"/>
  </r>
  <r>
    <x v="1"/>
    <n v="2"/>
    <n v="2002"/>
    <n v="17"/>
    <n v="11"/>
    <n v="2.42"/>
    <n v="2.42"/>
  </r>
  <r>
    <x v="1"/>
    <n v="2"/>
    <n v="2002"/>
    <n v="18"/>
    <n v="11"/>
    <n v="2.93"/>
    <n v="2.93"/>
  </r>
  <r>
    <x v="1"/>
    <n v="2"/>
    <n v="2002"/>
    <n v="19"/>
    <n v="11"/>
    <n v="3.47"/>
    <n v="3.47"/>
  </r>
  <r>
    <x v="1"/>
    <n v="2"/>
    <n v="2002"/>
    <n v="20"/>
    <n v="11"/>
    <n v="2.14"/>
    <n v="2.14"/>
  </r>
  <r>
    <x v="1"/>
    <n v="2"/>
    <n v="2002"/>
    <n v="21"/>
    <n v="11"/>
    <n v="1.81"/>
    <n v="1.81"/>
  </r>
  <r>
    <x v="1"/>
    <n v="2"/>
    <n v="2002"/>
    <n v="22"/>
    <n v="11"/>
    <n v="1.61"/>
    <n v="1.61"/>
  </r>
  <r>
    <x v="1"/>
    <n v="2"/>
    <n v="2002"/>
    <n v="23"/>
    <n v="11"/>
    <n v="1.53"/>
    <n v="1.53"/>
  </r>
  <r>
    <x v="1"/>
    <n v="2"/>
    <n v="2002"/>
    <n v="24"/>
    <n v="11"/>
    <n v="1.56"/>
    <n v="1.56"/>
  </r>
  <r>
    <x v="1"/>
    <n v="2"/>
    <n v="2002"/>
    <n v="25"/>
    <n v="11"/>
    <n v="1.4"/>
    <n v="1.4"/>
  </r>
  <r>
    <x v="1"/>
    <n v="2"/>
    <n v="2002"/>
    <n v="26"/>
    <n v="11"/>
    <n v="1.24"/>
    <n v="1.24"/>
  </r>
  <r>
    <x v="1"/>
    <n v="2"/>
    <n v="2002"/>
    <n v="27"/>
    <n v="11"/>
    <n v="1.18"/>
    <n v="1.18"/>
  </r>
  <r>
    <x v="1"/>
    <n v="2"/>
    <n v="2002"/>
    <n v="28"/>
    <n v="11"/>
    <n v="1.17"/>
    <n v="1.17"/>
  </r>
  <r>
    <x v="1"/>
    <n v="2"/>
    <n v="2002"/>
    <n v="29"/>
    <n v="11"/>
    <n v="1.1499999999999999"/>
    <n v="1.1499999999999999"/>
  </r>
  <r>
    <x v="1"/>
    <n v="2"/>
    <n v="2002"/>
    <n v="30"/>
    <n v="11"/>
    <n v="1.1399999999999999"/>
    <n v="1.1399999999999999"/>
  </r>
  <r>
    <x v="1"/>
    <n v="3"/>
    <n v="2002"/>
    <n v="1"/>
    <n v="12"/>
    <n v="1.1299999999999999"/>
    <n v="1.1299999999999999"/>
  </r>
  <r>
    <x v="1"/>
    <n v="3"/>
    <n v="2002"/>
    <n v="2"/>
    <n v="12"/>
    <n v="1.0900000000000001"/>
    <n v="1.0900000000000001"/>
  </r>
  <r>
    <x v="1"/>
    <n v="3"/>
    <n v="2002"/>
    <n v="3"/>
    <n v="12"/>
    <n v="1.1000000000000001"/>
    <n v="1.1000000000000001"/>
  </r>
  <r>
    <x v="1"/>
    <n v="3"/>
    <n v="2002"/>
    <n v="4"/>
    <n v="12"/>
    <n v="1.35"/>
    <n v="1.35"/>
  </r>
  <r>
    <x v="1"/>
    <n v="3"/>
    <n v="2002"/>
    <n v="5"/>
    <n v="12"/>
    <n v="1.36"/>
    <n v="1.36"/>
  </r>
  <r>
    <x v="1"/>
    <n v="3"/>
    <n v="2002"/>
    <n v="6"/>
    <n v="12"/>
    <n v="1.26"/>
    <n v="1.26"/>
  </r>
  <r>
    <x v="1"/>
    <n v="3"/>
    <n v="2002"/>
    <n v="7"/>
    <n v="12"/>
    <n v="1.24"/>
    <n v="1.24"/>
  </r>
  <r>
    <x v="1"/>
    <n v="3"/>
    <n v="2002"/>
    <n v="8"/>
    <n v="12"/>
    <n v="1.17"/>
    <n v="1.17"/>
  </r>
  <r>
    <x v="1"/>
    <n v="3"/>
    <n v="2002"/>
    <n v="9"/>
    <n v="12"/>
    <n v="1.28"/>
    <n v="1.28"/>
  </r>
  <r>
    <x v="1"/>
    <n v="3"/>
    <n v="2002"/>
    <n v="10"/>
    <n v="12"/>
    <s v="r"/>
    <m/>
  </r>
  <r>
    <x v="1"/>
    <n v="3"/>
    <n v="2002"/>
    <n v="11"/>
    <n v="12"/>
    <s v="r"/>
    <m/>
  </r>
  <r>
    <x v="1"/>
    <n v="3"/>
    <n v="2002"/>
    <n v="12"/>
    <n v="12"/>
    <s v="r"/>
    <m/>
  </r>
  <r>
    <x v="1"/>
    <n v="3"/>
    <n v="2002"/>
    <n v="13"/>
    <n v="12"/>
    <s v="r"/>
    <m/>
  </r>
  <r>
    <x v="1"/>
    <n v="3"/>
    <n v="2002"/>
    <n v="14"/>
    <n v="12"/>
    <s v="r"/>
    <m/>
  </r>
  <r>
    <x v="1"/>
    <n v="3"/>
    <n v="2002"/>
    <n v="15"/>
    <n v="12"/>
    <s v="r"/>
    <m/>
  </r>
  <r>
    <x v="1"/>
    <n v="3"/>
    <n v="2002"/>
    <n v="16"/>
    <n v="12"/>
    <s v="r"/>
    <m/>
  </r>
  <r>
    <x v="1"/>
    <n v="3"/>
    <n v="2002"/>
    <n v="17"/>
    <n v="12"/>
    <s v="r"/>
    <m/>
  </r>
  <r>
    <x v="1"/>
    <n v="3"/>
    <n v="2002"/>
    <n v="18"/>
    <n v="12"/>
    <s v="r"/>
    <m/>
  </r>
  <r>
    <x v="1"/>
    <n v="3"/>
    <n v="2002"/>
    <n v="19"/>
    <n v="12"/>
    <s v="r"/>
    <m/>
  </r>
  <r>
    <x v="1"/>
    <n v="3"/>
    <n v="2002"/>
    <n v="20"/>
    <n v="12"/>
    <s v="r"/>
    <m/>
  </r>
  <r>
    <x v="1"/>
    <n v="3"/>
    <n v="2002"/>
    <n v="21"/>
    <n v="12"/>
    <m/>
    <m/>
  </r>
  <r>
    <x v="1"/>
    <n v="3"/>
    <n v="2002"/>
    <n v="22"/>
    <n v="12"/>
    <n v="23.5"/>
    <n v="23.5"/>
  </r>
  <r>
    <x v="1"/>
    <n v="3"/>
    <n v="2002"/>
    <n v="23"/>
    <n v="12"/>
    <n v="17.3"/>
    <n v="17.3"/>
  </r>
  <r>
    <x v="1"/>
    <n v="3"/>
    <n v="2002"/>
    <n v="24"/>
    <n v="12"/>
    <n v="14.2"/>
    <n v="14.2"/>
  </r>
  <r>
    <x v="1"/>
    <n v="3"/>
    <n v="2002"/>
    <n v="25"/>
    <n v="12"/>
    <n v="10.7"/>
    <n v="10.7"/>
  </r>
  <r>
    <x v="1"/>
    <n v="3"/>
    <n v="2002"/>
    <n v="26"/>
    <n v="12"/>
    <s v="r"/>
    <m/>
  </r>
  <r>
    <x v="1"/>
    <n v="3"/>
    <n v="2002"/>
    <n v="27"/>
    <n v="12"/>
    <s v="r"/>
    <m/>
  </r>
  <r>
    <x v="1"/>
    <n v="3"/>
    <n v="2002"/>
    <n v="28"/>
    <n v="12"/>
    <s v="r"/>
    <m/>
  </r>
  <r>
    <x v="1"/>
    <n v="3"/>
    <n v="2002"/>
    <n v="29"/>
    <n v="12"/>
    <s v="r"/>
    <m/>
  </r>
  <r>
    <x v="1"/>
    <n v="3"/>
    <n v="2002"/>
    <n v="30"/>
    <n v="12"/>
    <s v="r"/>
    <m/>
  </r>
  <r>
    <x v="1"/>
    <n v="3"/>
    <n v="2002"/>
    <n v="31"/>
    <n v="12"/>
    <s v="r"/>
    <m/>
  </r>
  <r>
    <x v="1"/>
    <n v="4"/>
    <n v="2003"/>
    <n v="1"/>
    <n v="1"/>
    <s v="r63.6"/>
    <n v="63.6"/>
  </r>
  <r>
    <x v="1"/>
    <n v="4"/>
    <n v="2003"/>
    <n v="2"/>
    <n v="1"/>
    <s v="r59"/>
    <n v="59"/>
  </r>
  <r>
    <x v="1"/>
    <n v="4"/>
    <n v="2003"/>
    <n v="3"/>
    <n v="1"/>
    <s v="r66.5"/>
    <n v="66.5"/>
  </r>
  <r>
    <x v="1"/>
    <n v="4"/>
    <n v="2003"/>
    <n v="4"/>
    <n v="1"/>
    <s v="r65.5"/>
    <n v="65.5"/>
  </r>
  <r>
    <x v="1"/>
    <n v="4"/>
    <n v="2003"/>
    <n v="5"/>
    <n v="1"/>
    <n v="53.4"/>
    <n v="53.4"/>
  </r>
  <r>
    <x v="1"/>
    <n v="4"/>
    <n v="2003"/>
    <n v="6"/>
    <n v="1"/>
    <n v="43.9"/>
    <n v="43.9"/>
  </r>
  <r>
    <x v="1"/>
    <n v="4"/>
    <n v="2003"/>
    <n v="7"/>
    <n v="1"/>
    <n v="34.5"/>
    <n v="34.5"/>
  </r>
  <r>
    <x v="1"/>
    <n v="4"/>
    <n v="2003"/>
    <n v="8"/>
    <n v="1"/>
    <n v="27.1"/>
    <n v="27.1"/>
  </r>
  <r>
    <x v="1"/>
    <n v="4"/>
    <n v="2003"/>
    <n v="9"/>
    <n v="1"/>
    <n v="21.5"/>
    <n v="21.5"/>
  </r>
  <r>
    <x v="1"/>
    <n v="4"/>
    <n v="2003"/>
    <n v="10"/>
    <n v="1"/>
    <n v="17.399999999999999"/>
    <n v="17.399999999999999"/>
  </r>
  <r>
    <x v="1"/>
    <n v="4"/>
    <n v="2003"/>
    <n v="11"/>
    <n v="1"/>
    <n v="15.9"/>
    <n v="15.9"/>
  </r>
  <r>
    <x v="1"/>
    <n v="4"/>
    <n v="2003"/>
    <n v="12"/>
    <n v="1"/>
    <n v="27.9"/>
    <n v="27.9"/>
  </r>
  <r>
    <x v="1"/>
    <n v="4"/>
    <n v="2003"/>
    <n v="13"/>
    <n v="1"/>
    <n v="25.5"/>
    <n v="25.5"/>
  </r>
  <r>
    <x v="1"/>
    <n v="4"/>
    <n v="2003"/>
    <n v="14"/>
    <n v="1"/>
    <n v="26.3"/>
    <n v="26.3"/>
  </r>
  <r>
    <x v="1"/>
    <n v="4"/>
    <n v="2003"/>
    <n v="15"/>
    <n v="1"/>
    <n v="22.8"/>
    <n v="22.8"/>
  </r>
  <r>
    <x v="1"/>
    <n v="4"/>
    <n v="2003"/>
    <n v="16"/>
    <n v="1"/>
    <n v="20.7"/>
    <n v="20.7"/>
  </r>
  <r>
    <x v="1"/>
    <n v="4"/>
    <n v="2003"/>
    <n v="17"/>
    <n v="1"/>
    <n v="17.8"/>
    <n v="17.8"/>
  </r>
  <r>
    <x v="1"/>
    <n v="4"/>
    <n v="2003"/>
    <n v="18"/>
    <n v="1"/>
    <n v="15.3"/>
    <n v="15.3"/>
  </r>
  <r>
    <x v="1"/>
    <n v="4"/>
    <n v="2003"/>
    <n v="19"/>
    <n v="1"/>
    <n v="13.1"/>
    <n v="13.1"/>
  </r>
  <r>
    <x v="1"/>
    <n v="4"/>
    <n v="2003"/>
    <n v="20"/>
    <n v="1"/>
    <n v="11.3"/>
    <n v="11.3"/>
  </r>
  <r>
    <x v="1"/>
    <n v="4"/>
    <n v="2003"/>
    <n v="21"/>
    <n v="1"/>
    <n v="10"/>
    <n v="10"/>
  </r>
  <r>
    <x v="1"/>
    <n v="4"/>
    <n v="2003"/>
    <n v="22"/>
    <n v="1"/>
    <n v="19.600000000000001"/>
    <n v="19.600000000000001"/>
  </r>
  <r>
    <x v="1"/>
    <n v="4"/>
    <n v="2003"/>
    <n v="23"/>
    <n v="1"/>
    <n v="13.8"/>
    <n v="13.8"/>
  </r>
  <r>
    <x v="1"/>
    <n v="4"/>
    <n v="2003"/>
    <n v="24"/>
    <n v="1"/>
    <n v="20"/>
    <n v="20"/>
  </r>
  <r>
    <x v="1"/>
    <n v="4"/>
    <n v="2003"/>
    <n v="25"/>
    <n v="1"/>
    <n v="18.399999999999999"/>
    <n v="18.399999999999999"/>
  </r>
  <r>
    <x v="1"/>
    <n v="4"/>
    <n v="2003"/>
    <n v="26"/>
    <n v="1"/>
    <n v="49.4"/>
    <n v="49.4"/>
  </r>
  <r>
    <x v="1"/>
    <n v="4"/>
    <n v="2003"/>
    <n v="27"/>
    <n v="1"/>
    <n v="46.4"/>
    <n v="46.4"/>
  </r>
  <r>
    <x v="1"/>
    <n v="4"/>
    <n v="2003"/>
    <n v="28"/>
    <n v="1"/>
    <n v="38.700000000000003"/>
    <n v="38.700000000000003"/>
  </r>
  <r>
    <x v="1"/>
    <n v="4"/>
    <n v="2003"/>
    <n v="29"/>
    <n v="1"/>
    <s v="r49.6"/>
    <n v="49.6"/>
  </r>
  <r>
    <x v="1"/>
    <n v="4"/>
    <n v="2003"/>
    <n v="30"/>
    <n v="1"/>
    <s v="r"/>
    <m/>
  </r>
  <r>
    <x v="1"/>
    <n v="4"/>
    <n v="2003"/>
    <n v="31"/>
    <n v="1"/>
    <s v="r"/>
    <m/>
  </r>
  <r>
    <x v="1"/>
    <n v="5"/>
    <n v="2003"/>
    <n v="1"/>
    <n v="2"/>
    <s v="r"/>
    <m/>
  </r>
  <r>
    <x v="1"/>
    <n v="5"/>
    <n v="2003"/>
    <n v="2"/>
    <n v="2"/>
    <s v="r"/>
    <m/>
  </r>
  <r>
    <x v="1"/>
    <n v="5"/>
    <n v="2003"/>
    <n v="3"/>
    <n v="2"/>
    <s v="r63.1"/>
    <n v="63.1"/>
  </r>
  <r>
    <x v="1"/>
    <n v="5"/>
    <n v="2003"/>
    <n v="4"/>
    <n v="2"/>
    <n v="51.9"/>
    <n v="51.9"/>
  </r>
  <r>
    <x v="1"/>
    <n v="5"/>
    <n v="2003"/>
    <n v="5"/>
    <n v="2"/>
    <n v="41.4"/>
    <n v="41.4"/>
  </r>
  <r>
    <x v="1"/>
    <n v="5"/>
    <n v="2003"/>
    <n v="6"/>
    <n v="2"/>
    <n v="32.799999999999997"/>
    <n v="32.799999999999997"/>
  </r>
  <r>
    <x v="1"/>
    <n v="5"/>
    <n v="2003"/>
    <n v="7"/>
    <n v="2"/>
    <n v="26.6"/>
    <n v="26.6"/>
  </r>
  <r>
    <x v="1"/>
    <n v="5"/>
    <n v="2003"/>
    <n v="8"/>
    <n v="2"/>
    <n v="22.2"/>
    <n v="22.2"/>
  </r>
  <r>
    <x v="1"/>
    <n v="5"/>
    <n v="2003"/>
    <n v="9"/>
    <n v="2"/>
    <n v="18.5"/>
    <n v="18.5"/>
  </r>
  <r>
    <x v="1"/>
    <n v="5"/>
    <n v="2003"/>
    <n v="10"/>
    <n v="2"/>
    <n v="15.5"/>
    <n v="15.5"/>
  </r>
  <r>
    <x v="1"/>
    <n v="5"/>
    <n v="2003"/>
    <n v="11"/>
    <n v="2"/>
    <n v="13.3"/>
    <n v="13.3"/>
  </r>
  <r>
    <x v="1"/>
    <n v="5"/>
    <n v="2003"/>
    <n v="12"/>
    <n v="2"/>
    <n v="11.7"/>
    <n v="11.7"/>
  </r>
  <r>
    <x v="1"/>
    <n v="5"/>
    <n v="2003"/>
    <n v="13"/>
    <n v="2"/>
    <n v="10.6"/>
    <n v="10.6"/>
  </r>
  <r>
    <x v="1"/>
    <n v="5"/>
    <n v="2003"/>
    <n v="14"/>
    <n v="2"/>
    <n v="9.34"/>
    <n v="9.34"/>
  </r>
  <r>
    <x v="1"/>
    <n v="5"/>
    <n v="2003"/>
    <n v="15"/>
    <n v="2"/>
    <n v="13.9"/>
    <n v="13.9"/>
  </r>
  <r>
    <x v="1"/>
    <n v="5"/>
    <n v="2003"/>
    <n v="16"/>
    <n v="2"/>
    <n v="22.1"/>
    <n v="22.1"/>
  </r>
  <r>
    <x v="1"/>
    <n v="5"/>
    <n v="2003"/>
    <n v="17"/>
    <n v="2"/>
    <s v="r62.6"/>
    <n v="62.6"/>
  </r>
  <r>
    <x v="1"/>
    <n v="5"/>
    <n v="2003"/>
    <n v="18"/>
    <n v="2"/>
    <s v="r"/>
    <m/>
  </r>
  <r>
    <x v="1"/>
    <n v="5"/>
    <n v="2003"/>
    <n v="19"/>
    <n v="2"/>
    <s v="r62.8"/>
    <n v="62.8"/>
  </r>
  <r>
    <x v="1"/>
    <n v="5"/>
    <n v="2003"/>
    <n v="20"/>
    <n v="2"/>
    <n v="50.5"/>
    <n v="50.5"/>
  </r>
  <r>
    <x v="1"/>
    <n v="5"/>
    <n v="2003"/>
    <n v="21"/>
    <n v="2"/>
    <n v="43.3"/>
    <n v="43.3"/>
  </r>
  <r>
    <x v="1"/>
    <n v="5"/>
    <n v="2003"/>
    <n v="22"/>
    <n v="2"/>
    <n v="35.1"/>
    <n v="35.1"/>
  </r>
  <r>
    <x v="1"/>
    <n v="5"/>
    <n v="2003"/>
    <n v="23"/>
    <n v="2"/>
    <n v="29.1"/>
    <n v="29.1"/>
  </r>
  <r>
    <x v="1"/>
    <n v="5"/>
    <n v="2003"/>
    <n v="24"/>
    <n v="2"/>
    <n v="25.1"/>
    <n v="25.1"/>
  </r>
  <r>
    <x v="1"/>
    <n v="5"/>
    <n v="2003"/>
    <n v="25"/>
    <n v="2"/>
    <n v="21.1"/>
    <n v="21.1"/>
  </r>
  <r>
    <x v="1"/>
    <n v="5"/>
    <n v="2003"/>
    <n v="26"/>
    <n v="2"/>
    <n v="18.3"/>
    <n v="18.3"/>
  </r>
  <r>
    <x v="1"/>
    <n v="5"/>
    <n v="2003"/>
    <n v="27"/>
    <n v="2"/>
    <n v="15.5"/>
    <n v="15.5"/>
  </r>
  <r>
    <x v="1"/>
    <n v="5"/>
    <n v="2003"/>
    <n v="28"/>
    <n v="2"/>
    <n v="14.5"/>
    <n v="14.5"/>
  </r>
  <r>
    <x v="1"/>
    <n v="6"/>
    <n v="2003"/>
    <n v="1"/>
    <n v="3"/>
    <n v="13.1"/>
    <n v="13.1"/>
  </r>
  <r>
    <x v="1"/>
    <n v="6"/>
    <n v="2003"/>
    <n v="2"/>
    <n v="3"/>
    <n v="10.8"/>
    <n v="10.8"/>
  </r>
  <r>
    <x v="1"/>
    <n v="6"/>
    <n v="2003"/>
    <n v="3"/>
    <n v="3"/>
    <n v="11.4"/>
    <n v="11.4"/>
  </r>
  <r>
    <x v="1"/>
    <n v="6"/>
    <n v="2003"/>
    <n v="4"/>
    <n v="3"/>
    <n v="9.1"/>
    <n v="9.1"/>
  </r>
  <r>
    <x v="1"/>
    <n v="6"/>
    <n v="2003"/>
    <n v="5"/>
    <n v="3"/>
    <n v="8.44"/>
    <n v="8.44"/>
  </r>
  <r>
    <x v="1"/>
    <n v="6"/>
    <n v="2003"/>
    <n v="6"/>
    <n v="3"/>
    <n v="11.2"/>
    <n v="11.2"/>
  </r>
  <r>
    <x v="1"/>
    <n v="6"/>
    <n v="2003"/>
    <n v="7"/>
    <n v="3"/>
    <s v="r"/>
    <m/>
  </r>
  <r>
    <x v="1"/>
    <n v="6"/>
    <n v="2003"/>
    <n v="8"/>
    <n v="3"/>
    <n v="63.5"/>
    <n v="63.5"/>
  </r>
  <r>
    <x v="1"/>
    <n v="6"/>
    <n v="2003"/>
    <n v="9"/>
    <n v="3"/>
    <s v="r"/>
    <m/>
  </r>
  <r>
    <x v="1"/>
    <n v="6"/>
    <n v="2003"/>
    <n v="10"/>
    <n v="3"/>
    <s v="r67.5"/>
    <n v="67.5"/>
  </r>
  <r>
    <x v="1"/>
    <n v="6"/>
    <n v="2003"/>
    <n v="11"/>
    <n v="3"/>
    <n v="56.1"/>
    <n v="56.1"/>
  </r>
  <r>
    <x v="1"/>
    <n v="6"/>
    <n v="2003"/>
    <n v="12"/>
    <n v="3"/>
    <n v="50.5"/>
    <n v="50.5"/>
  </r>
  <r>
    <x v="1"/>
    <n v="6"/>
    <n v="2003"/>
    <n v="13"/>
    <n v="3"/>
    <n v="46.5"/>
    <n v="46.5"/>
  </r>
  <r>
    <x v="1"/>
    <n v="6"/>
    <n v="2003"/>
    <n v="14"/>
    <n v="3"/>
    <n v="46.8"/>
    <n v="46.8"/>
  </r>
  <r>
    <x v="1"/>
    <n v="6"/>
    <n v="2003"/>
    <n v="15"/>
    <n v="3"/>
    <n v="40.6"/>
    <n v="40.6"/>
  </r>
  <r>
    <x v="1"/>
    <n v="6"/>
    <n v="2003"/>
    <n v="16"/>
    <n v="3"/>
    <n v="37.799999999999997"/>
    <n v="37.799999999999997"/>
  </r>
  <r>
    <x v="1"/>
    <n v="6"/>
    <n v="2003"/>
    <n v="17"/>
    <n v="3"/>
    <n v="30.5"/>
    <n v="30.5"/>
  </r>
  <r>
    <x v="1"/>
    <n v="6"/>
    <n v="2003"/>
    <n v="18"/>
    <n v="3"/>
    <n v="27.1"/>
    <n v="27.1"/>
  </r>
  <r>
    <x v="1"/>
    <n v="6"/>
    <n v="2003"/>
    <n v="19"/>
    <n v="3"/>
    <n v="28.8"/>
    <n v="28.8"/>
  </r>
  <r>
    <x v="1"/>
    <n v="6"/>
    <n v="2003"/>
    <n v="20"/>
    <n v="3"/>
    <n v="27.7"/>
    <n v="27.7"/>
  </r>
  <r>
    <x v="1"/>
    <n v="6"/>
    <n v="2003"/>
    <n v="21"/>
    <n v="3"/>
    <n v="39.200000000000003"/>
    <n v="39.200000000000003"/>
  </r>
  <r>
    <x v="1"/>
    <n v="6"/>
    <n v="2003"/>
    <n v="22"/>
    <n v="3"/>
    <n v="59.6"/>
    <n v="59.6"/>
  </r>
  <r>
    <x v="1"/>
    <n v="6"/>
    <n v="2003"/>
    <n v="23"/>
    <n v="3"/>
    <n v="55.9"/>
    <n v="55.9"/>
  </r>
  <r>
    <x v="1"/>
    <n v="6"/>
    <n v="2003"/>
    <n v="24"/>
    <n v="3"/>
    <n v="47"/>
    <n v="47"/>
  </r>
  <r>
    <x v="1"/>
    <n v="6"/>
    <n v="2003"/>
    <n v="25"/>
    <n v="3"/>
    <n v="40.1"/>
    <n v="40.1"/>
  </r>
  <r>
    <x v="1"/>
    <n v="6"/>
    <n v="2003"/>
    <n v="26"/>
    <n v="3"/>
    <n v="42.4"/>
    <n v="42.4"/>
  </r>
  <r>
    <x v="1"/>
    <n v="6"/>
    <n v="2003"/>
    <n v="27"/>
    <n v="3"/>
    <n v="30.1"/>
    <n v="30.1"/>
  </r>
  <r>
    <x v="1"/>
    <n v="6"/>
    <n v="2003"/>
    <n v="28"/>
    <n v="3"/>
    <n v="25.5"/>
    <n v="25.5"/>
  </r>
  <r>
    <x v="1"/>
    <n v="6"/>
    <n v="2003"/>
    <n v="29"/>
    <n v="3"/>
    <n v="21.9"/>
    <n v="21.9"/>
  </r>
  <r>
    <x v="1"/>
    <n v="6"/>
    <n v="2003"/>
    <n v="30"/>
    <n v="3"/>
    <n v="18.899999999999999"/>
    <n v="18.899999999999999"/>
  </r>
  <r>
    <x v="1"/>
    <n v="6"/>
    <n v="2003"/>
    <n v="31"/>
    <n v="3"/>
    <n v="17.2"/>
    <n v="17.2"/>
  </r>
  <r>
    <x v="1"/>
    <n v="7"/>
    <n v="2003"/>
    <n v="1"/>
    <n v="4"/>
    <n v="16.100000000000001"/>
    <n v="16.100000000000001"/>
  </r>
  <r>
    <x v="1"/>
    <n v="7"/>
    <n v="2003"/>
    <n v="2"/>
    <n v="4"/>
    <n v="18.2"/>
    <n v="18.2"/>
  </r>
  <r>
    <x v="1"/>
    <n v="7"/>
    <n v="2003"/>
    <n v="3"/>
    <n v="4"/>
    <n v="20.2"/>
    <n v="20.2"/>
  </r>
  <r>
    <x v="1"/>
    <n v="7"/>
    <n v="2003"/>
    <n v="4"/>
    <n v="4"/>
    <n v="15"/>
    <n v="15"/>
  </r>
  <r>
    <x v="1"/>
    <n v="7"/>
    <n v="2003"/>
    <n v="5"/>
    <n v="4"/>
    <n v="15.3"/>
    <n v="15.3"/>
  </r>
  <r>
    <x v="1"/>
    <n v="7"/>
    <n v="2003"/>
    <n v="6"/>
    <n v="4"/>
    <n v="26.2"/>
    <n v="26.2"/>
  </r>
  <r>
    <x v="1"/>
    <n v="7"/>
    <n v="2003"/>
    <n v="7"/>
    <n v="4"/>
    <n v="24.8"/>
    <n v="24.8"/>
  </r>
  <r>
    <x v="1"/>
    <n v="7"/>
    <n v="2003"/>
    <n v="8"/>
    <n v="4"/>
    <n v="23.1"/>
    <n v="23.1"/>
  </r>
  <r>
    <x v="1"/>
    <n v="7"/>
    <n v="2003"/>
    <n v="9"/>
    <n v="4"/>
    <n v="24.3"/>
    <n v="24.3"/>
  </r>
  <r>
    <x v="1"/>
    <n v="7"/>
    <n v="2003"/>
    <n v="10"/>
    <n v="4"/>
    <n v="20"/>
    <n v="20"/>
  </r>
  <r>
    <x v="1"/>
    <n v="7"/>
    <n v="2003"/>
    <n v="11"/>
    <n v="4"/>
    <n v="17.2"/>
    <n v="17.2"/>
  </r>
  <r>
    <x v="1"/>
    <n v="7"/>
    <n v="2003"/>
    <n v="12"/>
    <n v="4"/>
    <n v="42.6"/>
    <n v="42.6"/>
  </r>
  <r>
    <x v="1"/>
    <n v="7"/>
    <n v="2003"/>
    <n v="13"/>
    <n v="4"/>
    <s v="r64.5"/>
    <n v="64.5"/>
  </r>
  <r>
    <x v="1"/>
    <n v="7"/>
    <n v="2003"/>
    <n v="14"/>
    <n v="4"/>
    <n v="51.6"/>
    <n v="51.6"/>
  </r>
  <r>
    <x v="1"/>
    <n v="7"/>
    <n v="2003"/>
    <n v="15"/>
    <n v="4"/>
    <n v="41.7"/>
    <n v="41.7"/>
  </r>
  <r>
    <x v="1"/>
    <n v="7"/>
    <n v="2003"/>
    <n v="16"/>
    <n v="4"/>
    <n v="32.9"/>
    <n v="32.9"/>
  </r>
  <r>
    <x v="1"/>
    <n v="7"/>
    <n v="2003"/>
    <n v="17"/>
    <n v="4"/>
    <n v="29.1"/>
    <n v="29.1"/>
  </r>
  <r>
    <x v="1"/>
    <n v="7"/>
    <n v="2003"/>
    <n v="18"/>
    <n v="4"/>
    <n v="21.5"/>
    <n v="21.5"/>
  </r>
  <r>
    <x v="1"/>
    <n v="7"/>
    <n v="2003"/>
    <n v="19"/>
    <n v="4"/>
    <n v="16.7"/>
    <n v="16.7"/>
  </r>
  <r>
    <x v="1"/>
    <n v="7"/>
    <n v="2003"/>
    <n v="20"/>
    <n v="4"/>
    <n v="14.3"/>
    <n v="14.3"/>
  </r>
  <r>
    <x v="1"/>
    <n v="7"/>
    <n v="2003"/>
    <n v="21"/>
    <n v="4"/>
    <n v="20.3"/>
    <n v="20.3"/>
  </r>
  <r>
    <x v="1"/>
    <n v="7"/>
    <n v="2003"/>
    <n v="22"/>
    <n v="4"/>
    <n v="13.2"/>
    <n v="13.2"/>
  </r>
  <r>
    <x v="1"/>
    <n v="7"/>
    <n v="2003"/>
    <n v="23"/>
    <n v="4"/>
    <n v="23.6"/>
    <n v="23.6"/>
  </r>
  <r>
    <x v="1"/>
    <n v="7"/>
    <n v="2003"/>
    <n v="24"/>
    <n v="4"/>
    <n v="33.6"/>
    <n v="33.6"/>
  </r>
  <r>
    <x v="1"/>
    <n v="7"/>
    <n v="2003"/>
    <n v="25"/>
    <n v="4"/>
    <n v="30"/>
    <n v="30"/>
  </r>
  <r>
    <x v="1"/>
    <n v="7"/>
    <n v="2003"/>
    <n v="26"/>
    <n v="4"/>
    <n v="36.1"/>
    <n v="36.1"/>
  </r>
  <r>
    <x v="1"/>
    <n v="7"/>
    <n v="2003"/>
    <n v="27"/>
    <n v="4"/>
    <n v="26.9"/>
    <n v="26.9"/>
  </r>
  <r>
    <x v="1"/>
    <n v="7"/>
    <n v="2003"/>
    <n v="28"/>
    <n v="4"/>
    <n v="23.1"/>
    <n v="23.1"/>
  </r>
  <r>
    <x v="1"/>
    <n v="7"/>
    <n v="2003"/>
    <n v="29"/>
    <n v="4"/>
    <n v="23.7"/>
    <n v="23.7"/>
  </r>
  <r>
    <x v="1"/>
    <n v="7"/>
    <n v="2003"/>
    <n v="30"/>
    <n v="4"/>
    <n v="19.399999999999999"/>
    <n v="19.399999999999999"/>
  </r>
  <r>
    <x v="1"/>
    <n v="8"/>
    <n v="2003"/>
    <n v="1"/>
    <n v="5"/>
    <n v="14.1"/>
    <n v="14.1"/>
  </r>
  <r>
    <x v="1"/>
    <n v="8"/>
    <n v="2003"/>
    <n v="2"/>
    <n v="5"/>
    <n v="11.8"/>
    <n v="11.8"/>
  </r>
  <r>
    <x v="1"/>
    <n v="8"/>
    <n v="2003"/>
    <n v="3"/>
    <n v="5"/>
    <n v="10.4"/>
    <n v="10.4"/>
  </r>
  <r>
    <x v="1"/>
    <n v="8"/>
    <n v="2003"/>
    <n v="4"/>
    <n v="5"/>
    <n v="12.9"/>
    <n v="12.9"/>
  </r>
  <r>
    <x v="1"/>
    <n v="8"/>
    <n v="2003"/>
    <n v="5"/>
    <n v="5"/>
    <n v="8.81"/>
    <n v="8.81"/>
  </r>
  <r>
    <x v="1"/>
    <n v="8"/>
    <n v="2003"/>
    <n v="6"/>
    <n v="5"/>
    <n v="7.13"/>
    <n v="7.13"/>
  </r>
  <r>
    <x v="1"/>
    <n v="8"/>
    <n v="2003"/>
    <n v="7"/>
    <n v="5"/>
    <n v="6.06"/>
    <n v="6.06"/>
  </r>
  <r>
    <x v="1"/>
    <n v="8"/>
    <n v="2003"/>
    <n v="8"/>
    <n v="5"/>
    <n v="6.69"/>
    <n v="6.69"/>
  </r>
  <r>
    <x v="1"/>
    <n v="8"/>
    <n v="2003"/>
    <n v="9"/>
    <n v="5"/>
    <n v="5.0599999999999996"/>
    <n v="5.0599999999999996"/>
  </r>
  <r>
    <x v="1"/>
    <n v="8"/>
    <n v="2003"/>
    <n v="10"/>
    <n v="5"/>
    <n v="4.62"/>
    <n v="4.62"/>
  </r>
  <r>
    <x v="1"/>
    <n v="8"/>
    <n v="2003"/>
    <n v="11"/>
    <n v="5"/>
    <n v="4.3099999999999996"/>
    <n v="4.3099999999999996"/>
  </r>
  <r>
    <x v="1"/>
    <n v="8"/>
    <n v="2003"/>
    <n v="12"/>
    <n v="5"/>
    <n v="4.6500000000000004"/>
    <n v="4.6500000000000004"/>
  </r>
  <r>
    <x v="1"/>
    <n v="8"/>
    <n v="2003"/>
    <n v="13"/>
    <n v="5"/>
    <n v="4.1500000000000004"/>
    <n v="4.1500000000000004"/>
  </r>
  <r>
    <x v="1"/>
    <n v="8"/>
    <n v="2003"/>
    <n v="14"/>
    <n v="5"/>
    <n v="4.1399999999999997"/>
    <n v="4.1399999999999997"/>
  </r>
  <r>
    <x v="1"/>
    <n v="8"/>
    <n v="2003"/>
    <n v="15"/>
    <n v="5"/>
    <m/>
    <m/>
  </r>
  <r>
    <x v="1"/>
    <n v="8"/>
    <n v="2003"/>
    <n v="16"/>
    <n v="5"/>
    <m/>
    <m/>
  </r>
  <r>
    <x v="1"/>
    <n v="8"/>
    <n v="2003"/>
    <n v="17"/>
    <n v="5"/>
    <m/>
    <m/>
  </r>
  <r>
    <x v="1"/>
    <n v="8"/>
    <n v="2003"/>
    <n v="18"/>
    <n v="5"/>
    <m/>
    <m/>
  </r>
  <r>
    <x v="1"/>
    <n v="8"/>
    <n v="2003"/>
    <n v="19"/>
    <n v="5"/>
    <m/>
    <m/>
  </r>
  <r>
    <x v="1"/>
    <n v="8"/>
    <n v="2003"/>
    <n v="20"/>
    <n v="5"/>
    <m/>
    <m/>
  </r>
  <r>
    <x v="1"/>
    <n v="8"/>
    <n v="2003"/>
    <n v="21"/>
    <n v="5"/>
    <m/>
    <m/>
  </r>
  <r>
    <x v="1"/>
    <n v="8"/>
    <n v="2003"/>
    <n v="22"/>
    <n v="5"/>
    <m/>
    <m/>
  </r>
  <r>
    <x v="1"/>
    <n v="8"/>
    <n v="2003"/>
    <n v="23"/>
    <n v="5"/>
    <m/>
    <m/>
  </r>
  <r>
    <x v="1"/>
    <n v="8"/>
    <n v="2003"/>
    <n v="24"/>
    <n v="5"/>
    <m/>
    <m/>
  </r>
  <r>
    <x v="1"/>
    <n v="8"/>
    <n v="2003"/>
    <n v="25"/>
    <n v="5"/>
    <m/>
    <m/>
  </r>
  <r>
    <x v="1"/>
    <n v="8"/>
    <n v="2003"/>
    <n v="26"/>
    <n v="5"/>
    <m/>
    <m/>
  </r>
  <r>
    <x v="1"/>
    <n v="8"/>
    <n v="2003"/>
    <n v="27"/>
    <n v="5"/>
    <m/>
    <m/>
  </r>
  <r>
    <x v="1"/>
    <n v="8"/>
    <n v="2003"/>
    <n v="28"/>
    <n v="5"/>
    <m/>
    <m/>
  </r>
  <r>
    <x v="1"/>
    <n v="8"/>
    <n v="2003"/>
    <n v="29"/>
    <n v="5"/>
    <m/>
    <m/>
  </r>
  <r>
    <x v="1"/>
    <n v="8"/>
    <n v="2003"/>
    <n v="30"/>
    <n v="5"/>
    <m/>
    <m/>
  </r>
  <r>
    <x v="1"/>
    <n v="8"/>
    <n v="2003"/>
    <n v="31"/>
    <n v="5"/>
    <m/>
    <m/>
  </r>
  <r>
    <x v="1"/>
    <n v="9"/>
    <n v="2003"/>
    <n v="1"/>
    <n v="6"/>
    <m/>
    <m/>
  </r>
  <r>
    <x v="1"/>
    <n v="9"/>
    <n v="2003"/>
    <n v="2"/>
    <n v="6"/>
    <m/>
    <m/>
  </r>
  <r>
    <x v="1"/>
    <n v="9"/>
    <n v="2003"/>
    <n v="3"/>
    <n v="6"/>
    <m/>
    <m/>
  </r>
  <r>
    <x v="1"/>
    <n v="9"/>
    <n v="2003"/>
    <n v="4"/>
    <n v="6"/>
    <m/>
    <m/>
  </r>
  <r>
    <x v="1"/>
    <n v="9"/>
    <n v="2003"/>
    <n v="5"/>
    <n v="6"/>
    <m/>
    <m/>
  </r>
  <r>
    <x v="1"/>
    <n v="9"/>
    <n v="2003"/>
    <n v="6"/>
    <n v="6"/>
    <m/>
    <m/>
  </r>
  <r>
    <x v="1"/>
    <n v="9"/>
    <n v="2003"/>
    <n v="7"/>
    <n v="6"/>
    <m/>
    <m/>
  </r>
  <r>
    <x v="1"/>
    <n v="9"/>
    <n v="2003"/>
    <n v="8"/>
    <n v="6"/>
    <m/>
    <m/>
  </r>
  <r>
    <x v="1"/>
    <n v="9"/>
    <n v="2003"/>
    <n v="9"/>
    <n v="6"/>
    <m/>
    <m/>
  </r>
  <r>
    <x v="1"/>
    <n v="9"/>
    <n v="2003"/>
    <n v="10"/>
    <n v="6"/>
    <m/>
    <m/>
  </r>
  <r>
    <x v="1"/>
    <n v="9"/>
    <n v="2003"/>
    <n v="11"/>
    <n v="6"/>
    <m/>
    <m/>
  </r>
  <r>
    <x v="1"/>
    <n v="9"/>
    <n v="2003"/>
    <n v="12"/>
    <n v="6"/>
    <m/>
    <m/>
  </r>
  <r>
    <x v="1"/>
    <n v="9"/>
    <n v="2003"/>
    <n v="13"/>
    <n v="6"/>
    <m/>
    <m/>
  </r>
  <r>
    <x v="1"/>
    <n v="9"/>
    <n v="2003"/>
    <n v="14"/>
    <n v="6"/>
    <m/>
    <m/>
  </r>
  <r>
    <x v="1"/>
    <n v="9"/>
    <n v="2003"/>
    <n v="15"/>
    <n v="6"/>
    <m/>
    <m/>
  </r>
  <r>
    <x v="1"/>
    <n v="9"/>
    <n v="2003"/>
    <n v="16"/>
    <n v="6"/>
    <m/>
    <m/>
  </r>
  <r>
    <x v="1"/>
    <n v="9"/>
    <n v="2003"/>
    <n v="17"/>
    <n v="6"/>
    <m/>
    <m/>
  </r>
  <r>
    <x v="1"/>
    <n v="9"/>
    <n v="2003"/>
    <n v="18"/>
    <n v="6"/>
    <m/>
    <m/>
  </r>
  <r>
    <x v="1"/>
    <n v="9"/>
    <n v="2003"/>
    <n v="19"/>
    <n v="6"/>
    <m/>
    <m/>
  </r>
  <r>
    <x v="1"/>
    <n v="9"/>
    <n v="2003"/>
    <n v="20"/>
    <n v="6"/>
    <m/>
    <m/>
  </r>
  <r>
    <x v="1"/>
    <n v="9"/>
    <n v="2003"/>
    <n v="21"/>
    <n v="6"/>
    <m/>
    <m/>
  </r>
  <r>
    <x v="1"/>
    <n v="9"/>
    <n v="2003"/>
    <n v="22"/>
    <n v="6"/>
    <m/>
    <m/>
  </r>
  <r>
    <x v="1"/>
    <n v="9"/>
    <n v="2003"/>
    <n v="23"/>
    <n v="6"/>
    <m/>
    <m/>
  </r>
  <r>
    <x v="1"/>
    <n v="9"/>
    <n v="2003"/>
    <n v="24"/>
    <n v="6"/>
    <m/>
    <m/>
  </r>
  <r>
    <x v="1"/>
    <n v="9"/>
    <n v="2003"/>
    <n v="25"/>
    <n v="6"/>
    <m/>
    <m/>
  </r>
  <r>
    <x v="1"/>
    <n v="9"/>
    <n v="2003"/>
    <n v="26"/>
    <n v="6"/>
    <m/>
    <m/>
  </r>
  <r>
    <x v="1"/>
    <n v="9"/>
    <n v="2003"/>
    <n v="27"/>
    <n v="6"/>
    <m/>
    <m/>
  </r>
  <r>
    <x v="1"/>
    <n v="9"/>
    <n v="2003"/>
    <n v="28"/>
    <n v="6"/>
    <m/>
    <m/>
  </r>
  <r>
    <x v="1"/>
    <n v="9"/>
    <n v="2003"/>
    <n v="29"/>
    <n v="6"/>
    <m/>
    <m/>
  </r>
  <r>
    <x v="1"/>
    <n v="9"/>
    <n v="2003"/>
    <n v="30"/>
    <n v="6"/>
    <m/>
    <m/>
  </r>
  <r>
    <x v="1"/>
    <n v="10"/>
    <n v="2003"/>
    <n v="1"/>
    <n v="7"/>
    <m/>
    <m/>
  </r>
  <r>
    <x v="1"/>
    <n v="10"/>
    <n v="2003"/>
    <n v="2"/>
    <n v="7"/>
    <m/>
    <m/>
  </r>
  <r>
    <x v="1"/>
    <n v="10"/>
    <n v="2003"/>
    <n v="3"/>
    <n v="7"/>
    <m/>
    <m/>
  </r>
  <r>
    <x v="1"/>
    <n v="10"/>
    <n v="2003"/>
    <n v="4"/>
    <n v="7"/>
    <m/>
    <m/>
  </r>
  <r>
    <x v="1"/>
    <n v="10"/>
    <n v="2003"/>
    <n v="5"/>
    <n v="7"/>
    <m/>
    <m/>
  </r>
  <r>
    <x v="1"/>
    <n v="10"/>
    <n v="2003"/>
    <n v="6"/>
    <n v="7"/>
    <m/>
    <m/>
  </r>
  <r>
    <x v="1"/>
    <n v="10"/>
    <n v="2003"/>
    <n v="7"/>
    <n v="7"/>
    <m/>
    <m/>
  </r>
  <r>
    <x v="1"/>
    <n v="10"/>
    <n v="2003"/>
    <n v="8"/>
    <n v="7"/>
    <m/>
    <m/>
  </r>
  <r>
    <x v="1"/>
    <n v="10"/>
    <n v="2003"/>
    <n v="9"/>
    <n v="7"/>
    <m/>
    <m/>
  </r>
  <r>
    <x v="1"/>
    <n v="10"/>
    <n v="2003"/>
    <n v="10"/>
    <n v="7"/>
    <m/>
    <m/>
  </r>
  <r>
    <x v="1"/>
    <n v="10"/>
    <n v="2003"/>
    <n v="11"/>
    <n v="7"/>
    <m/>
    <m/>
  </r>
  <r>
    <x v="1"/>
    <n v="10"/>
    <n v="2003"/>
    <n v="12"/>
    <n v="7"/>
    <m/>
    <m/>
  </r>
  <r>
    <x v="1"/>
    <n v="10"/>
    <n v="2003"/>
    <n v="13"/>
    <n v="7"/>
    <m/>
    <m/>
  </r>
  <r>
    <x v="1"/>
    <n v="10"/>
    <n v="2003"/>
    <n v="14"/>
    <n v="7"/>
    <m/>
    <m/>
  </r>
  <r>
    <x v="1"/>
    <n v="10"/>
    <n v="2003"/>
    <n v="15"/>
    <n v="7"/>
    <m/>
    <m/>
  </r>
  <r>
    <x v="1"/>
    <n v="10"/>
    <n v="2003"/>
    <n v="16"/>
    <n v="7"/>
    <m/>
    <m/>
  </r>
  <r>
    <x v="1"/>
    <n v="10"/>
    <n v="2003"/>
    <n v="17"/>
    <n v="7"/>
    <m/>
    <m/>
  </r>
  <r>
    <x v="1"/>
    <n v="10"/>
    <n v="2003"/>
    <n v="18"/>
    <n v="7"/>
    <m/>
    <m/>
  </r>
  <r>
    <x v="1"/>
    <n v="10"/>
    <n v="2003"/>
    <n v="19"/>
    <n v="7"/>
    <m/>
    <m/>
  </r>
  <r>
    <x v="1"/>
    <n v="10"/>
    <n v="2003"/>
    <n v="20"/>
    <n v="7"/>
    <m/>
    <m/>
  </r>
  <r>
    <x v="1"/>
    <n v="10"/>
    <n v="2003"/>
    <n v="21"/>
    <n v="7"/>
    <m/>
    <m/>
  </r>
  <r>
    <x v="1"/>
    <n v="10"/>
    <n v="2003"/>
    <n v="22"/>
    <n v="7"/>
    <m/>
    <m/>
  </r>
  <r>
    <x v="1"/>
    <n v="10"/>
    <n v="2003"/>
    <n v="23"/>
    <n v="7"/>
    <m/>
    <m/>
  </r>
  <r>
    <x v="1"/>
    <n v="10"/>
    <n v="2003"/>
    <n v="24"/>
    <n v="7"/>
    <m/>
    <m/>
  </r>
  <r>
    <x v="1"/>
    <n v="10"/>
    <n v="2003"/>
    <n v="25"/>
    <n v="7"/>
    <m/>
    <m/>
  </r>
  <r>
    <x v="1"/>
    <n v="10"/>
    <n v="2003"/>
    <n v="26"/>
    <n v="7"/>
    <m/>
    <m/>
  </r>
  <r>
    <x v="1"/>
    <n v="10"/>
    <n v="2003"/>
    <n v="27"/>
    <n v="7"/>
    <m/>
    <m/>
  </r>
  <r>
    <x v="1"/>
    <n v="10"/>
    <n v="2003"/>
    <n v="28"/>
    <n v="7"/>
    <m/>
    <m/>
  </r>
  <r>
    <x v="1"/>
    <n v="10"/>
    <n v="2003"/>
    <n v="29"/>
    <n v="7"/>
    <m/>
    <m/>
  </r>
  <r>
    <x v="1"/>
    <n v="10"/>
    <n v="2003"/>
    <n v="30"/>
    <n v="7"/>
    <m/>
    <m/>
  </r>
  <r>
    <x v="1"/>
    <n v="10"/>
    <n v="2003"/>
    <n v="31"/>
    <n v="7"/>
    <m/>
    <m/>
  </r>
  <r>
    <x v="1"/>
    <n v="11"/>
    <n v="2003"/>
    <n v="1"/>
    <n v="8"/>
    <m/>
    <m/>
  </r>
  <r>
    <x v="1"/>
    <n v="11"/>
    <n v="2003"/>
    <n v="2"/>
    <n v="8"/>
    <m/>
    <m/>
  </r>
  <r>
    <x v="1"/>
    <n v="11"/>
    <n v="2003"/>
    <n v="3"/>
    <n v="8"/>
    <m/>
    <m/>
  </r>
  <r>
    <x v="1"/>
    <n v="11"/>
    <n v="2003"/>
    <n v="4"/>
    <n v="8"/>
    <m/>
    <m/>
  </r>
  <r>
    <x v="1"/>
    <n v="11"/>
    <n v="2003"/>
    <n v="5"/>
    <n v="8"/>
    <m/>
    <m/>
  </r>
  <r>
    <x v="1"/>
    <n v="11"/>
    <n v="2003"/>
    <n v="6"/>
    <n v="8"/>
    <m/>
    <m/>
  </r>
  <r>
    <x v="1"/>
    <n v="11"/>
    <n v="2003"/>
    <n v="7"/>
    <n v="8"/>
    <m/>
    <m/>
  </r>
  <r>
    <x v="1"/>
    <n v="11"/>
    <n v="2003"/>
    <n v="8"/>
    <n v="8"/>
    <m/>
    <m/>
  </r>
  <r>
    <x v="1"/>
    <n v="11"/>
    <n v="2003"/>
    <n v="9"/>
    <n v="8"/>
    <m/>
    <m/>
  </r>
  <r>
    <x v="1"/>
    <n v="11"/>
    <n v="2003"/>
    <n v="10"/>
    <n v="8"/>
    <m/>
    <m/>
  </r>
  <r>
    <x v="1"/>
    <n v="11"/>
    <n v="2003"/>
    <n v="11"/>
    <n v="8"/>
    <m/>
    <m/>
  </r>
  <r>
    <x v="1"/>
    <n v="11"/>
    <n v="2003"/>
    <n v="12"/>
    <n v="8"/>
    <m/>
    <m/>
  </r>
  <r>
    <x v="1"/>
    <n v="11"/>
    <n v="2003"/>
    <n v="13"/>
    <n v="8"/>
    <m/>
    <m/>
  </r>
  <r>
    <x v="1"/>
    <n v="11"/>
    <n v="2003"/>
    <n v="14"/>
    <n v="8"/>
    <m/>
    <m/>
  </r>
  <r>
    <x v="1"/>
    <n v="11"/>
    <n v="2003"/>
    <n v="15"/>
    <n v="8"/>
    <m/>
    <m/>
  </r>
  <r>
    <x v="1"/>
    <n v="11"/>
    <n v="2003"/>
    <n v="16"/>
    <n v="8"/>
    <m/>
    <m/>
  </r>
  <r>
    <x v="1"/>
    <n v="11"/>
    <n v="2003"/>
    <n v="17"/>
    <n v="8"/>
    <m/>
    <m/>
  </r>
  <r>
    <x v="1"/>
    <n v="11"/>
    <n v="2003"/>
    <n v="18"/>
    <n v="8"/>
    <m/>
    <m/>
  </r>
  <r>
    <x v="1"/>
    <n v="11"/>
    <n v="2003"/>
    <n v="19"/>
    <n v="8"/>
    <m/>
    <m/>
  </r>
  <r>
    <x v="1"/>
    <n v="11"/>
    <n v="2003"/>
    <n v="20"/>
    <n v="8"/>
    <m/>
    <m/>
  </r>
  <r>
    <x v="1"/>
    <n v="11"/>
    <n v="2003"/>
    <n v="21"/>
    <n v="8"/>
    <m/>
    <m/>
  </r>
  <r>
    <x v="1"/>
    <n v="11"/>
    <n v="2003"/>
    <n v="22"/>
    <n v="8"/>
    <m/>
    <m/>
  </r>
  <r>
    <x v="1"/>
    <n v="11"/>
    <n v="2003"/>
    <n v="23"/>
    <n v="8"/>
    <m/>
    <m/>
  </r>
  <r>
    <x v="1"/>
    <n v="11"/>
    <n v="2003"/>
    <n v="24"/>
    <n v="8"/>
    <m/>
    <m/>
  </r>
  <r>
    <x v="1"/>
    <n v="11"/>
    <n v="2003"/>
    <n v="25"/>
    <n v="8"/>
    <m/>
    <m/>
  </r>
  <r>
    <x v="1"/>
    <n v="11"/>
    <n v="2003"/>
    <n v="26"/>
    <n v="8"/>
    <m/>
    <m/>
  </r>
  <r>
    <x v="1"/>
    <n v="11"/>
    <n v="2003"/>
    <n v="27"/>
    <n v="8"/>
    <m/>
    <m/>
  </r>
  <r>
    <x v="1"/>
    <n v="11"/>
    <n v="2003"/>
    <n v="28"/>
    <n v="8"/>
    <m/>
    <m/>
  </r>
  <r>
    <x v="1"/>
    <n v="11"/>
    <n v="2003"/>
    <n v="29"/>
    <n v="8"/>
    <m/>
    <m/>
  </r>
  <r>
    <x v="1"/>
    <n v="11"/>
    <n v="2003"/>
    <n v="30"/>
    <n v="8"/>
    <m/>
    <m/>
  </r>
  <r>
    <x v="1"/>
    <n v="11"/>
    <n v="2003"/>
    <n v="31"/>
    <n v="8"/>
    <m/>
    <m/>
  </r>
  <r>
    <x v="1"/>
    <n v="12"/>
    <n v="2003"/>
    <n v="1"/>
    <n v="9"/>
    <m/>
    <m/>
  </r>
  <r>
    <x v="1"/>
    <n v="12"/>
    <n v="2003"/>
    <n v="2"/>
    <n v="9"/>
    <m/>
    <m/>
  </r>
  <r>
    <x v="1"/>
    <n v="12"/>
    <n v="2003"/>
    <n v="3"/>
    <n v="9"/>
    <m/>
    <m/>
  </r>
  <r>
    <x v="1"/>
    <n v="12"/>
    <n v="2003"/>
    <n v="4"/>
    <n v="9"/>
    <m/>
    <m/>
  </r>
  <r>
    <x v="1"/>
    <n v="12"/>
    <n v="2003"/>
    <n v="5"/>
    <n v="9"/>
    <m/>
    <m/>
  </r>
  <r>
    <x v="1"/>
    <n v="12"/>
    <n v="2003"/>
    <n v="6"/>
    <n v="9"/>
    <m/>
    <m/>
  </r>
  <r>
    <x v="1"/>
    <n v="12"/>
    <n v="2003"/>
    <n v="7"/>
    <n v="9"/>
    <m/>
    <m/>
  </r>
  <r>
    <x v="1"/>
    <n v="12"/>
    <n v="2003"/>
    <n v="8"/>
    <n v="9"/>
    <m/>
    <m/>
  </r>
  <r>
    <x v="1"/>
    <n v="12"/>
    <n v="2003"/>
    <n v="9"/>
    <n v="9"/>
    <m/>
    <m/>
  </r>
  <r>
    <x v="1"/>
    <n v="12"/>
    <n v="2003"/>
    <n v="10"/>
    <n v="9"/>
    <m/>
    <m/>
  </r>
  <r>
    <x v="1"/>
    <n v="12"/>
    <n v="2003"/>
    <n v="11"/>
    <n v="9"/>
    <m/>
    <m/>
  </r>
  <r>
    <x v="1"/>
    <n v="12"/>
    <n v="2003"/>
    <n v="12"/>
    <n v="9"/>
    <m/>
    <m/>
  </r>
  <r>
    <x v="1"/>
    <n v="12"/>
    <n v="2003"/>
    <n v="13"/>
    <n v="9"/>
    <m/>
    <m/>
  </r>
  <r>
    <x v="1"/>
    <n v="12"/>
    <n v="2003"/>
    <n v="14"/>
    <n v="9"/>
    <m/>
    <m/>
  </r>
  <r>
    <x v="1"/>
    <n v="12"/>
    <n v="2003"/>
    <n v="15"/>
    <n v="9"/>
    <m/>
    <m/>
  </r>
  <r>
    <x v="1"/>
    <n v="12"/>
    <n v="2003"/>
    <n v="16"/>
    <n v="9"/>
    <m/>
    <m/>
  </r>
  <r>
    <x v="1"/>
    <n v="12"/>
    <n v="2003"/>
    <n v="17"/>
    <n v="9"/>
    <m/>
    <m/>
  </r>
  <r>
    <x v="1"/>
    <n v="12"/>
    <n v="2003"/>
    <n v="18"/>
    <n v="9"/>
    <m/>
    <m/>
  </r>
  <r>
    <x v="1"/>
    <n v="12"/>
    <n v="2003"/>
    <n v="19"/>
    <n v="9"/>
    <m/>
    <m/>
  </r>
  <r>
    <x v="1"/>
    <n v="12"/>
    <n v="2003"/>
    <n v="20"/>
    <n v="9"/>
    <m/>
    <m/>
  </r>
  <r>
    <x v="1"/>
    <n v="12"/>
    <n v="2003"/>
    <n v="21"/>
    <n v="9"/>
    <m/>
    <m/>
  </r>
  <r>
    <x v="1"/>
    <n v="12"/>
    <n v="2003"/>
    <n v="22"/>
    <n v="9"/>
    <m/>
    <m/>
  </r>
  <r>
    <x v="1"/>
    <n v="12"/>
    <n v="2003"/>
    <n v="23"/>
    <n v="9"/>
    <m/>
    <m/>
  </r>
  <r>
    <x v="1"/>
    <n v="12"/>
    <n v="2003"/>
    <n v="24"/>
    <n v="9"/>
    <m/>
    <m/>
  </r>
  <r>
    <x v="1"/>
    <n v="12"/>
    <n v="2003"/>
    <n v="25"/>
    <n v="9"/>
    <m/>
    <m/>
  </r>
  <r>
    <x v="1"/>
    <n v="12"/>
    <n v="2003"/>
    <n v="26"/>
    <n v="9"/>
    <m/>
    <m/>
  </r>
  <r>
    <x v="1"/>
    <n v="12"/>
    <n v="2003"/>
    <n v="27"/>
    <n v="9"/>
    <m/>
    <m/>
  </r>
  <r>
    <x v="1"/>
    <n v="12"/>
    <n v="2003"/>
    <n v="28"/>
    <n v="9"/>
    <m/>
    <m/>
  </r>
  <r>
    <x v="1"/>
    <n v="12"/>
    <n v="2003"/>
    <n v="29"/>
    <n v="9"/>
    <m/>
    <m/>
  </r>
  <r>
    <x v="1"/>
    <n v="12"/>
    <n v="2003"/>
    <n v="30"/>
    <n v="9"/>
    <m/>
    <m/>
  </r>
  <r>
    <x v="2"/>
    <n v="1"/>
    <n v="2003"/>
    <n v="1"/>
    <n v="10"/>
    <m/>
    <m/>
  </r>
  <r>
    <x v="2"/>
    <n v="1"/>
    <n v="2003"/>
    <n v="2"/>
    <n v="10"/>
    <m/>
    <m/>
  </r>
  <r>
    <x v="2"/>
    <n v="1"/>
    <n v="2003"/>
    <n v="3"/>
    <n v="10"/>
    <m/>
    <m/>
  </r>
  <r>
    <x v="2"/>
    <n v="1"/>
    <n v="2003"/>
    <n v="4"/>
    <n v="10"/>
    <m/>
    <m/>
  </r>
  <r>
    <x v="2"/>
    <n v="1"/>
    <n v="2003"/>
    <n v="5"/>
    <n v="10"/>
    <m/>
    <m/>
  </r>
  <r>
    <x v="2"/>
    <n v="1"/>
    <n v="2003"/>
    <n v="6"/>
    <n v="10"/>
    <m/>
    <m/>
  </r>
  <r>
    <x v="2"/>
    <n v="1"/>
    <n v="2003"/>
    <n v="7"/>
    <n v="10"/>
    <n v="7.76"/>
    <n v="7.76"/>
  </r>
  <r>
    <x v="2"/>
    <n v="1"/>
    <n v="2003"/>
    <n v="8"/>
    <n v="10"/>
    <n v="4.8"/>
    <n v="4.8"/>
  </r>
  <r>
    <x v="2"/>
    <n v="1"/>
    <n v="2003"/>
    <n v="9"/>
    <n v="10"/>
    <n v="5.97"/>
    <n v="5.97"/>
  </r>
  <r>
    <x v="2"/>
    <n v="1"/>
    <n v="2003"/>
    <n v="10"/>
    <n v="10"/>
    <n v="6.02"/>
    <n v="6.02"/>
  </r>
  <r>
    <x v="2"/>
    <n v="1"/>
    <n v="2003"/>
    <n v="11"/>
    <n v="10"/>
    <n v="7.12"/>
    <n v="7.12"/>
  </r>
  <r>
    <x v="2"/>
    <n v="1"/>
    <n v="2003"/>
    <n v="12"/>
    <n v="10"/>
    <n v="12.1"/>
    <n v="12.1"/>
  </r>
  <r>
    <x v="2"/>
    <n v="1"/>
    <n v="2003"/>
    <n v="13"/>
    <n v="10"/>
    <n v="5.96"/>
    <n v="5.96"/>
  </r>
  <r>
    <x v="2"/>
    <n v="1"/>
    <n v="2003"/>
    <n v="14"/>
    <n v="10"/>
    <n v="6.75"/>
    <n v="6.75"/>
  </r>
  <r>
    <x v="2"/>
    <n v="1"/>
    <n v="2003"/>
    <n v="15"/>
    <n v="10"/>
    <n v="10.3"/>
    <n v="10.3"/>
  </r>
  <r>
    <x v="2"/>
    <n v="1"/>
    <n v="2003"/>
    <n v="16"/>
    <n v="10"/>
    <n v="10"/>
    <n v="10"/>
  </r>
  <r>
    <x v="2"/>
    <n v="1"/>
    <n v="2003"/>
    <n v="17"/>
    <n v="10"/>
    <n v="6.98"/>
    <n v="6.98"/>
  </r>
  <r>
    <x v="2"/>
    <n v="1"/>
    <n v="2003"/>
    <n v="18"/>
    <n v="10"/>
    <n v="6.43"/>
    <n v="6.43"/>
  </r>
  <r>
    <x v="2"/>
    <n v="1"/>
    <n v="2003"/>
    <n v="19"/>
    <n v="10"/>
    <n v="12.3"/>
    <n v="12.3"/>
  </r>
  <r>
    <x v="2"/>
    <n v="1"/>
    <n v="2003"/>
    <n v="20"/>
    <n v="10"/>
    <n v="8.57"/>
    <n v="8.57"/>
  </r>
  <r>
    <x v="2"/>
    <n v="1"/>
    <n v="2003"/>
    <n v="21"/>
    <n v="10"/>
    <n v="7.04"/>
    <n v="7.04"/>
  </r>
  <r>
    <x v="2"/>
    <n v="1"/>
    <n v="2003"/>
    <n v="22"/>
    <n v="10"/>
    <n v="7.05"/>
    <n v="7.05"/>
  </r>
  <r>
    <x v="2"/>
    <n v="1"/>
    <n v="2003"/>
    <n v="23"/>
    <n v="10"/>
    <n v="7.97"/>
    <n v="7.97"/>
  </r>
  <r>
    <x v="2"/>
    <n v="1"/>
    <n v="2003"/>
    <n v="24"/>
    <n v="10"/>
    <n v="6.52"/>
    <n v="6.52"/>
  </r>
  <r>
    <x v="2"/>
    <n v="1"/>
    <n v="2003"/>
    <n v="25"/>
    <n v="10"/>
    <n v="6.08"/>
    <n v="6.08"/>
  </r>
  <r>
    <x v="2"/>
    <n v="1"/>
    <n v="2003"/>
    <n v="26"/>
    <n v="10"/>
    <n v="6.12"/>
    <n v="6.12"/>
  </r>
  <r>
    <x v="2"/>
    <n v="1"/>
    <n v="2003"/>
    <n v="27"/>
    <n v="10"/>
    <n v="6.01"/>
    <n v="6.01"/>
  </r>
  <r>
    <x v="2"/>
    <n v="1"/>
    <n v="2003"/>
    <n v="28"/>
    <n v="10"/>
    <n v="5.68"/>
    <n v="5.68"/>
  </r>
  <r>
    <x v="2"/>
    <n v="1"/>
    <n v="2003"/>
    <n v="29"/>
    <n v="10"/>
    <n v="7.42"/>
    <n v="7.42"/>
  </r>
  <r>
    <x v="2"/>
    <n v="1"/>
    <n v="2003"/>
    <n v="30"/>
    <n v="10"/>
    <n v="7.66"/>
    <n v="7.66"/>
  </r>
  <r>
    <x v="2"/>
    <n v="1"/>
    <n v="2003"/>
    <n v="31"/>
    <n v="10"/>
    <n v="6.68"/>
    <n v="6.68"/>
  </r>
  <r>
    <x v="2"/>
    <n v="2"/>
    <n v="2003"/>
    <n v="1"/>
    <n v="11"/>
    <n v="7"/>
    <n v="7"/>
  </r>
  <r>
    <x v="2"/>
    <n v="2"/>
    <n v="2003"/>
    <n v="2"/>
    <n v="11"/>
    <n v="7.89"/>
    <n v="7.89"/>
  </r>
  <r>
    <x v="2"/>
    <n v="2"/>
    <n v="2003"/>
    <n v="3"/>
    <n v="11"/>
    <n v="8.08"/>
    <n v="8.08"/>
  </r>
  <r>
    <x v="2"/>
    <n v="2"/>
    <n v="2003"/>
    <n v="4"/>
    <n v="11"/>
    <n v="8.0500000000000007"/>
    <n v="8.0500000000000007"/>
  </r>
  <r>
    <x v="2"/>
    <n v="2"/>
    <n v="2003"/>
    <n v="5"/>
    <n v="11"/>
    <n v="8.09"/>
    <n v="8.09"/>
  </r>
  <r>
    <x v="2"/>
    <n v="2"/>
    <n v="2003"/>
    <n v="6"/>
    <n v="11"/>
    <n v="7.91"/>
    <n v="7.91"/>
  </r>
  <r>
    <x v="2"/>
    <n v="2"/>
    <n v="2003"/>
    <n v="7"/>
    <n v="11"/>
    <n v="8.0500000000000007"/>
    <n v="8.0500000000000007"/>
  </r>
  <r>
    <x v="2"/>
    <n v="2"/>
    <n v="2003"/>
    <n v="8"/>
    <n v="11"/>
    <n v="8.69"/>
    <n v="8.69"/>
  </r>
  <r>
    <x v="2"/>
    <n v="2"/>
    <n v="2003"/>
    <n v="9"/>
    <n v="11"/>
    <n v="8.67"/>
    <n v="8.67"/>
  </r>
  <r>
    <x v="2"/>
    <n v="2"/>
    <n v="2003"/>
    <n v="10"/>
    <n v="11"/>
    <n v="8.5399999999999991"/>
    <n v="8.5399999999999991"/>
  </r>
  <r>
    <x v="2"/>
    <n v="2"/>
    <n v="2003"/>
    <n v="11"/>
    <n v="11"/>
    <n v="8.42"/>
    <n v="8.42"/>
  </r>
  <r>
    <x v="2"/>
    <n v="2"/>
    <n v="2003"/>
    <n v="12"/>
    <n v="11"/>
    <n v="7.73"/>
    <n v="7.73"/>
  </r>
  <r>
    <x v="2"/>
    <n v="2"/>
    <n v="2003"/>
    <n v="13"/>
    <n v="11"/>
    <n v="6.11"/>
    <n v="6.11"/>
  </r>
  <r>
    <x v="2"/>
    <n v="2"/>
    <n v="2003"/>
    <n v="14"/>
    <n v="11"/>
    <n v="6.8"/>
    <n v="6.8"/>
  </r>
  <r>
    <x v="2"/>
    <n v="2"/>
    <n v="2003"/>
    <n v="15"/>
    <n v="11"/>
    <n v="9.0500000000000007"/>
    <n v="9.0500000000000007"/>
  </r>
  <r>
    <x v="2"/>
    <n v="2"/>
    <n v="2003"/>
    <n v="16"/>
    <n v="11"/>
    <n v="15"/>
    <n v="15"/>
  </r>
  <r>
    <x v="2"/>
    <n v="2"/>
    <n v="2003"/>
    <n v="17"/>
    <n v="11"/>
    <n v="11.5"/>
    <n v="11.5"/>
  </r>
  <r>
    <x v="2"/>
    <n v="2"/>
    <n v="2003"/>
    <n v="18"/>
    <n v="11"/>
    <n v="14.6"/>
    <n v="14.6"/>
  </r>
  <r>
    <x v="2"/>
    <n v="2"/>
    <n v="2003"/>
    <n v="19"/>
    <n v="11"/>
    <s v="r43.3"/>
    <n v="43.3"/>
  </r>
  <r>
    <x v="2"/>
    <n v="2"/>
    <n v="2003"/>
    <n v="20"/>
    <n v="11"/>
    <n v="20.2"/>
    <n v="20.2"/>
  </r>
  <r>
    <x v="2"/>
    <n v="2"/>
    <n v="2003"/>
    <n v="21"/>
    <n v="11"/>
    <n v="14.3"/>
    <n v="14.3"/>
  </r>
  <r>
    <x v="2"/>
    <n v="2"/>
    <n v="2003"/>
    <n v="22"/>
    <n v="11"/>
    <n v="11.1"/>
    <n v="11.1"/>
  </r>
  <r>
    <x v="2"/>
    <n v="2"/>
    <n v="2003"/>
    <n v="23"/>
    <n v="11"/>
    <n v="9.98"/>
    <n v="9.98"/>
  </r>
  <r>
    <x v="2"/>
    <n v="2"/>
    <n v="2003"/>
    <n v="24"/>
    <n v="11"/>
    <n v="11.7"/>
    <n v="11.7"/>
  </r>
  <r>
    <x v="2"/>
    <n v="2"/>
    <n v="2003"/>
    <n v="25"/>
    <n v="11"/>
    <n v="19.899999999999999"/>
    <n v="19.899999999999999"/>
  </r>
  <r>
    <x v="2"/>
    <n v="2"/>
    <n v="2003"/>
    <n v="26"/>
    <n v="11"/>
    <n v="17.100000000000001"/>
    <n v="17.100000000000001"/>
  </r>
  <r>
    <x v="2"/>
    <n v="2"/>
    <n v="2003"/>
    <n v="27"/>
    <n v="11"/>
    <n v="12.7"/>
    <n v="12.7"/>
  </r>
  <r>
    <x v="2"/>
    <n v="2"/>
    <n v="2003"/>
    <n v="28"/>
    <n v="11"/>
    <n v="13.7"/>
    <n v="13.7"/>
  </r>
  <r>
    <x v="2"/>
    <n v="2"/>
    <n v="2003"/>
    <n v="29"/>
    <n v="11"/>
    <n v="40.9"/>
    <n v="40.9"/>
  </r>
  <r>
    <x v="2"/>
    <n v="2"/>
    <n v="2003"/>
    <n v="30"/>
    <n v="11"/>
    <n v="17.5"/>
    <n v="17.5"/>
  </r>
  <r>
    <x v="2"/>
    <n v="3"/>
    <n v="2003"/>
    <n v="1"/>
    <n v="12"/>
    <n v="16"/>
    <n v="16"/>
  </r>
  <r>
    <x v="2"/>
    <n v="3"/>
    <n v="2003"/>
    <n v="2"/>
    <n v="12"/>
    <n v="15.2"/>
    <n v="15.2"/>
  </r>
  <r>
    <x v="2"/>
    <n v="3"/>
    <n v="2003"/>
    <n v="3"/>
    <n v="12"/>
    <n v="20.7"/>
    <n v="20.7"/>
  </r>
  <r>
    <x v="2"/>
    <n v="3"/>
    <n v="2003"/>
    <n v="4"/>
    <n v="12"/>
    <n v="17.399999999999999"/>
    <n v="17.399999999999999"/>
  </r>
  <r>
    <x v="2"/>
    <n v="3"/>
    <n v="2003"/>
    <n v="5"/>
    <n v="12"/>
    <n v="34.700000000000003"/>
    <n v="34.700000000000003"/>
  </r>
  <r>
    <x v="2"/>
    <n v="3"/>
    <n v="2003"/>
    <n v="6"/>
    <n v="12"/>
    <n v="29"/>
    <n v="29"/>
  </r>
  <r>
    <x v="2"/>
    <n v="3"/>
    <n v="2003"/>
    <n v="7"/>
    <n v="12"/>
    <n v="42.3"/>
    <n v="42.3"/>
  </r>
  <r>
    <x v="2"/>
    <n v="3"/>
    <n v="2003"/>
    <n v="8"/>
    <n v="12"/>
    <n v="25.4"/>
    <n v="25.4"/>
  </r>
  <r>
    <x v="2"/>
    <n v="3"/>
    <n v="2003"/>
    <n v="9"/>
    <n v="12"/>
    <n v="21.9"/>
    <n v="21.9"/>
  </r>
  <r>
    <x v="2"/>
    <n v="3"/>
    <n v="2003"/>
    <n v="10"/>
    <n v="12"/>
    <n v="24.5"/>
    <n v="24.5"/>
  </r>
  <r>
    <x v="2"/>
    <n v="3"/>
    <n v="2003"/>
    <n v="11"/>
    <n v="12"/>
    <n v="21.3"/>
    <n v="21.3"/>
  </r>
  <r>
    <x v="2"/>
    <n v="3"/>
    <n v="2003"/>
    <n v="12"/>
    <n v="12"/>
    <n v="31.7"/>
    <n v="31.7"/>
  </r>
  <r>
    <x v="2"/>
    <n v="3"/>
    <n v="2003"/>
    <n v="13"/>
    <n v="12"/>
    <n v="59.3"/>
    <n v="59.3"/>
  </r>
  <r>
    <x v="2"/>
    <n v="3"/>
    <n v="2003"/>
    <n v="14"/>
    <n v="12"/>
    <m/>
    <m/>
  </r>
  <r>
    <x v="2"/>
    <n v="3"/>
    <n v="2003"/>
    <n v="15"/>
    <n v="12"/>
    <n v="53.2"/>
    <n v="53.2"/>
  </r>
  <r>
    <x v="2"/>
    <n v="3"/>
    <n v="2003"/>
    <n v="16"/>
    <n v="12"/>
    <n v="41.1"/>
    <n v="41.1"/>
  </r>
  <r>
    <x v="2"/>
    <n v="3"/>
    <n v="2003"/>
    <n v="17"/>
    <n v="12"/>
    <n v="31.4"/>
    <n v="31.4"/>
  </r>
  <r>
    <x v="2"/>
    <n v="3"/>
    <n v="2003"/>
    <n v="18"/>
    <n v="12"/>
    <n v="24.2"/>
    <n v="24.2"/>
  </r>
  <r>
    <x v="2"/>
    <n v="3"/>
    <n v="2003"/>
    <n v="19"/>
    <n v="12"/>
    <n v="21"/>
    <n v="21"/>
  </r>
  <r>
    <x v="2"/>
    <n v="3"/>
    <n v="2003"/>
    <n v="20"/>
    <n v="12"/>
    <n v="21.3"/>
    <n v="21.3"/>
  </r>
  <r>
    <x v="2"/>
    <n v="3"/>
    <n v="2003"/>
    <n v="21"/>
    <n v="12"/>
    <n v="22.8"/>
    <n v="22.8"/>
  </r>
  <r>
    <x v="2"/>
    <n v="3"/>
    <n v="2003"/>
    <n v="22"/>
    <n v="12"/>
    <n v="18.3"/>
    <n v="18.3"/>
  </r>
  <r>
    <x v="2"/>
    <n v="3"/>
    <n v="2003"/>
    <n v="23"/>
    <n v="12"/>
    <n v="17.7"/>
    <n v="17.7"/>
  </r>
  <r>
    <x v="2"/>
    <n v="3"/>
    <n v="2003"/>
    <n v="24"/>
    <n v="12"/>
    <n v="36.299999999999997"/>
    <n v="36.299999999999997"/>
  </r>
  <r>
    <x v="2"/>
    <n v="3"/>
    <n v="2003"/>
    <n v="25"/>
    <n v="12"/>
    <n v="61.4"/>
    <n v="61.4"/>
  </r>
  <r>
    <x v="2"/>
    <n v="3"/>
    <n v="2003"/>
    <n v="26"/>
    <n v="12"/>
    <n v="43.6"/>
    <n v="43.6"/>
  </r>
  <r>
    <x v="2"/>
    <n v="3"/>
    <n v="2003"/>
    <n v="27"/>
    <n v="12"/>
    <n v="63.8"/>
    <n v="63.8"/>
  </r>
  <r>
    <x v="2"/>
    <n v="3"/>
    <n v="2003"/>
    <n v="28"/>
    <n v="12"/>
    <m/>
    <m/>
  </r>
  <r>
    <x v="2"/>
    <n v="3"/>
    <n v="2003"/>
    <n v="29"/>
    <n v="12"/>
    <m/>
    <m/>
  </r>
  <r>
    <x v="2"/>
    <n v="3"/>
    <n v="2003"/>
    <n v="30"/>
    <n v="12"/>
    <n v="58.1"/>
    <n v="58.1"/>
  </r>
  <r>
    <x v="2"/>
    <n v="3"/>
    <n v="2003"/>
    <n v="31"/>
    <n v="12"/>
    <n v="52.2"/>
    <n v="52.2"/>
  </r>
  <r>
    <x v="2"/>
    <n v="4"/>
    <n v="2004"/>
    <n v="1"/>
    <n v="1"/>
    <s v="r"/>
    <m/>
  </r>
  <r>
    <x v="2"/>
    <n v="4"/>
    <n v="2004"/>
    <n v="2"/>
    <n v="1"/>
    <s v="r"/>
    <m/>
  </r>
  <r>
    <x v="2"/>
    <n v="4"/>
    <n v="2004"/>
    <n v="3"/>
    <n v="1"/>
    <s v="r"/>
    <m/>
  </r>
  <r>
    <x v="2"/>
    <n v="4"/>
    <n v="2004"/>
    <n v="4"/>
    <n v="1"/>
    <s v="r"/>
    <m/>
  </r>
  <r>
    <x v="2"/>
    <n v="4"/>
    <n v="2004"/>
    <n v="5"/>
    <n v="1"/>
    <n v="44.7"/>
    <n v="44.7"/>
  </r>
  <r>
    <x v="2"/>
    <n v="4"/>
    <n v="2004"/>
    <n v="6"/>
    <n v="1"/>
    <n v="42.3"/>
    <n v="42.3"/>
  </r>
  <r>
    <x v="2"/>
    <n v="4"/>
    <n v="2004"/>
    <n v="7"/>
    <n v="1"/>
    <n v="40.4"/>
    <n v="40.4"/>
  </r>
  <r>
    <x v="2"/>
    <n v="4"/>
    <n v="2004"/>
    <n v="8"/>
    <n v="1"/>
    <n v="41.3"/>
    <n v="41.3"/>
  </r>
  <r>
    <x v="2"/>
    <n v="4"/>
    <n v="2004"/>
    <n v="9"/>
    <n v="1"/>
    <n v="43.7"/>
    <n v="43.7"/>
  </r>
  <r>
    <x v="2"/>
    <n v="4"/>
    <n v="2004"/>
    <n v="10"/>
    <n v="1"/>
    <n v="44.7"/>
    <n v="44.7"/>
  </r>
  <r>
    <x v="2"/>
    <n v="4"/>
    <n v="2004"/>
    <n v="11"/>
    <n v="1"/>
    <n v="44.1"/>
    <n v="44.1"/>
  </r>
  <r>
    <x v="2"/>
    <n v="4"/>
    <n v="2004"/>
    <n v="12"/>
    <n v="1"/>
    <n v="43.8"/>
    <n v="43.8"/>
  </r>
  <r>
    <x v="2"/>
    <n v="4"/>
    <n v="2004"/>
    <n v="13"/>
    <n v="1"/>
    <n v="44.2"/>
    <n v="44.2"/>
  </r>
  <r>
    <x v="2"/>
    <n v="4"/>
    <n v="2004"/>
    <n v="14"/>
    <n v="1"/>
    <s v="r"/>
    <m/>
  </r>
  <r>
    <x v="2"/>
    <n v="4"/>
    <n v="2004"/>
    <n v="15"/>
    <n v="1"/>
    <s v="r"/>
    <m/>
  </r>
  <r>
    <x v="2"/>
    <n v="4"/>
    <n v="2004"/>
    <n v="16"/>
    <n v="1"/>
    <s v="r"/>
    <m/>
  </r>
  <r>
    <x v="2"/>
    <n v="4"/>
    <n v="2004"/>
    <n v="17"/>
    <n v="1"/>
    <s v="r"/>
    <m/>
  </r>
  <r>
    <x v="2"/>
    <n v="4"/>
    <n v="2004"/>
    <n v="18"/>
    <n v="1"/>
    <s v="r"/>
    <m/>
  </r>
  <r>
    <x v="2"/>
    <n v="4"/>
    <n v="2004"/>
    <n v="19"/>
    <n v="1"/>
    <n v="47.5"/>
    <n v="47.5"/>
  </r>
  <r>
    <x v="2"/>
    <n v="4"/>
    <n v="2004"/>
    <n v="20"/>
    <n v="1"/>
    <n v="42.8"/>
    <n v="42.8"/>
  </r>
  <r>
    <x v="2"/>
    <n v="4"/>
    <n v="2004"/>
    <n v="21"/>
    <n v="1"/>
    <n v="39.9"/>
    <n v="39.9"/>
  </r>
  <r>
    <x v="2"/>
    <n v="4"/>
    <n v="2004"/>
    <n v="22"/>
    <n v="1"/>
    <n v="33"/>
    <n v="33"/>
  </r>
  <r>
    <x v="2"/>
    <n v="4"/>
    <n v="2004"/>
    <n v="23"/>
    <n v="1"/>
    <n v="42.9"/>
    <n v="42.9"/>
  </r>
  <r>
    <x v="2"/>
    <n v="4"/>
    <n v="2004"/>
    <n v="24"/>
    <n v="1"/>
    <n v="44.9"/>
    <n v="44.9"/>
  </r>
  <r>
    <x v="2"/>
    <n v="4"/>
    <n v="2004"/>
    <n v="25"/>
    <n v="1"/>
    <n v="42.9"/>
    <n v="42.9"/>
  </r>
  <r>
    <x v="2"/>
    <n v="4"/>
    <n v="2004"/>
    <n v="26"/>
    <n v="1"/>
    <n v="41.7"/>
    <n v="41.7"/>
  </r>
  <r>
    <x v="2"/>
    <n v="4"/>
    <n v="2004"/>
    <n v="27"/>
    <n v="1"/>
    <n v="41.7"/>
    <n v="41.7"/>
  </r>
  <r>
    <x v="2"/>
    <n v="4"/>
    <n v="2004"/>
    <n v="28"/>
    <n v="1"/>
    <s v="r"/>
    <m/>
  </r>
  <r>
    <x v="2"/>
    <n v="4"/>
    <n v="2004"/>
    <n v="29"/>
    <n v="1"/>
    <s v="r"/>
    <m/>
  </r>
  <r>
    <x v="2"/>
    <n v="4"/>
    <n v="2004"/>
    <n v="30"/>
    <n v="1"/>
    <s v="r"/>
    <m/>
  </r>
  <r>
    <x v="2"/>
    <n v="4"/>
    <n v="2004"/>
    <n v="31"/>
    <n v="1"/>
    <s v="r"/>
    <m/>
  </r>
  <r>
    <x v="2"/>
    <n v="5"/>
    <n v="2004"/>
    <n v="1"/>
    <n v="2"/>
    <s v="r"/>
    <m/>
  </r>
  <r>
    <x v="2"/>
    <n v="5"/>
    <n v="2004"/>
    <n v="2"/>
    <n v="2"/>
    <s v="r"/>
    <m/>
  </r>
  <r>
    <x v="2"/>
    <n v="5"/>
    <n v="2004"/>
    <n v="3"/>
    <n v="2"/>
    <s v="r"/>
    <m/>
  </r>
  <r>
    <x v="2"/>
    <n v="5"/>
    <n v="2004"/>
    <n v="4"/>
    <n v="2"/>
    <n v="46.4"/>
    <n v="46.4"/>
  </r>
  <r>
    <x v="2"/>
    <n v="5"/>
    <n v="2004"/>
    <n v="5"/>
    <n v="2"/>
    <n v="42"/>
    <n v="42"/>
  </r>
  <r>
    <x v="2"/>
    <n v="5"/>
    <n v="2004"/>
    <n v="6"/>
    <n v="2"/>
    <n v="42.8"/>
    <n v="42.8"/>
  </r>
  <r>
    <x v="2"/>
    <n v="5"/>
    <n v="2004"/>
    <n v="7"/>
    <n v="2"/>
    <n v="36.700000000000003"/>
    <n v="36.700000000000003"/>
  </r>
  <r>
    <x v="2"/>
    <n v="5"/>
    <n v="2004"/>
    <n v="8"/>
    <n v="2"/>
    <n v="25.4"/>
    <n v="25.4"/>
  </r>
  <r>
    <x v="2"/>
    <n v="5"/>
    <n v="2004"/>
    <n v="9"/>
    <n v="2"/>
    <n v="20.100000000000001"/>
    <n v="20.100000000000001"/>
  </r>
  <r>
    <x v="2"/>
    <n v="5"/>
    <n v="2004"/>
    <n v="10"/>
    <n v="2"/>
    <n v="17.100000000000001"/>
    <n v="17.100000000000001"/>
  </r>
  <r>
    <x v="2"/>
    <n v="5"/>
    <n v="2004"/>
    <n v="11"/>
    <n v="2"/>
    <n v="15"/>
    <n v="15"/>
  </r>
  <r>
    <x v="2"/>
    <n v="5"/>
    <n v="2004"/>
    <n v="12"/>
    <n v="2"/>
    <n v="13.1"/>
    <n v="13.1"/>
  </r>
  <r>
    <x v="2"/>
    <n v="5"/>
    <n v="2004"/>
    <n v="13"/>
    <n v="2"/>
    <n v="11.5"/>
    <n v="11.5"/>
  </r>
  <r>
    <x v="2"/>
    <n v="5"/>
    <n v="2004"/>
    <n v="14"/>
    <n v="2"/>
    <n v="18.100000000000001"/>
    <n v="18.100000000000001"/>
  </r>
  <r>
    <x v="2"/>
    <n v="5"/>
    <n v="2004"/>
    <n v="15"/>
    <n v="2"/>
    <n v="20.3"/>
    <n v="20.3"/>
  </r>
  <r>
    <x v="2"/>
    <n v="5"/>
    <n v="2004"/>
    <n v="16"/>
    <n v="2"/>
    <s v="r"/>
    <m/>
  </r>
  <r>
    <x v="2"/>
    <n v="5"/>
    <n v="2004"/>
    <n v="17"/>
    <n v="2"/>
    <s v="r"/>
    <m/>
  </r>
  <r>
    <x v="2"/>
    <n v="5"/>
    <n v="2004"/>
    <n v="18"/>
    <n v="2"/>
    <s v="r"/>
    <m/>
  </r>
  <r>
    <x v="2"/>
    <n v="5"/>
    <n v="2004"/>
    <n v="19"/>
    <n v="2"/>
    <s v="r"/>
    <m/>
  </r>
  <r>
    <x v="2"/>
    <n v="5"/>
    <n v="2004"/>
    <n v="20"/>
    <n v="2"/>
    <n v="45.5"/>
    <n v="45.5"/>
  </r>
  <r>
    <x v="2"/>
    <n v="5"/>
    <n v="2004"/>
    <n v="21"/>
    <n v="2"/>
    <n v="41.8"/>
    <n v="41.8"/>
  </r>
  <r>
    <x v="2"/>
    <n v="5"/>
    <n v="2004"/>
    <n v="22"/>
    <n v="2"/>
    <n v="36.4"/>
    <n v="36.4"/>
  </r>
  <r>
    <x v="2"/>
    <n v="5"/>
    <n v="2004"/>
    <n v="23"/>
    <n v="2"/>
    <n v="25.3"/>
    <n v="25.3"/>
  </r>
  <r>
    <x v="2"/>
    <n v="5"/>
    <n v="2004"/>
    <n v="24"/>
    <n v="2"/>
    <n v="25.1"/>
    <n v="25.1"/>
  </r>
  <r>
    <x v="2"/>
    <n v="5"/>
    <n v="2004"/>
    <n v="25"/>
    <n v="2"/>
    <n v="28.1"/>
    <n v="28.1"/>
  </r>
  <r>
    <x v="2"/>
    <n v="5"/>
    <n v="2004"/>
    <n v="26"/>
    <n v="2"/>
    <s v="r"/>
    <m/>
  </r>
  <r>
    <x v="2"/>
    <n v="5"/>
    <n v="2004"/>
    <n v="27"/>
    <n v="2"/>
    <s v="r"/>
    <m/>
  </r>
  <r>
    <x v="2"/>
    <n v="5"/>
    <n v="2004"/>
    <n v="28"/>
    <n v="2"/>
    <s v="r"/>
    <m/>
  </r>
  <r>
    <x v="2"/>
    <n v="5"/>
    <n v="2004"/>
    <n v="29"/>
    <n v="2"/>
    <s v="r"/>
    <m/>
  </r>
  <r>
    <x v="2"/>
    <n v="6"/>
    <n v="2004"/>
    <n v="1"/>
    <n v="3"/>
    <s v="r"/>
    <m/>
  </r>
  <r>
    <x v="2"/>
    <n v="6"/>
    <n v="2004"/>
    <n v="2"/>
    <n v="3"/>
    <n v="46.7"/>
    <n v="46.7"/>
  </r>
  <r>
    <x v="2"/>
    <n v="6"/>
    <n v="2004"/>
    <n v="3"/>
    <n v="3"/>
    <n v="45.6"/>
    <n v="45.6"/>
  </r>
  <r>
    <x v="2"/>
    <n v="6"/>
    <n v="2004"/>
    <n v="4"/>
    <n v="3"/>
    <n v="41.7"/>
    <n v="41.7"/>
  </r>
  <r>
    <x v="2"/>
    <n v="6"/>
    <n v="2004"/>
    <n v="5"/>
    <n v="3"/>
    <n v="39.799999999999997"/>
    <n v="39.799999999999997"/>
  </r>
  <r>
    <x v="2"/>
    <n v="6"/>
    <n v="2004"/>
    <n v="6"/>
    <n v="3"/>
    <n v="28.5"/>
    <n v="28.5"/>
  </r>
  <r>
    <x v="2"/>
    <n v="6"/>
    <n v="2004"/>
    <n v="7"/>
    <n v="3"/>
    <n v="20.5"/>
    <n v="20.5"/>
  </r>
  <r>
    <x v="2"/>
    <n v="6"/>
    <n v="2004"/>
    <n v="8"/>
    <n v="3"/>
    <n v="16"/>
    <n v="16"/>
  </r>
  <r>
    <x v="2"/>
    <n v="6"/>
    <n v="2004"/>
    <n v="9"/>
    <n v="3"/>
    <n v="13.5"/>
    <n v="13.5"/>
  </r>
  <r>
    <x v="2"/>
    <n v="6"/>
    <n v="2004"/>
    <n v="10"/>
    <n v="3"/>
    <n v="11"/>
    <n v="11"/>
  </r>
  <r>
    <x v="2"/>
    <n v="6"/>
    <n v="2004"/>
    <n v="11"/>
    <n v="3"/>
    <n v="9.48"/>
    <n v="9.48"/>
  </r>
  <r>
    <x v="2"/>
    <n v="6"/>
    <n v="2004"/>
    <n v="12"/>
    <n v="3"/>
    <n v="8.73"/>
    <n v="8.73"/>
  </r>
  <r>
    <x v="2"/>
    <n v="6"/>
    <n v="2004"/>
    <n v="13"/>
    <n v="3"/>
    <n v="7.58"/>
    <n v="7.58"/>
  </r>
  <r>
    <x v="2"/>
    <n v="6"/>
    <n v="2004"/>
    <n v="14"/>
    <n v="3"/>
    <n v="6.44"/>
    <n v="6.44"/>
  </r>
  <r>
    <x v="2"/>
    <n v="6"/>
    <n v="2004"/>
    <n v="15"/>
    <n v="3"/>
    <n v="5.62"/>
    <n v="5.62"/>
  </r>
  <r>
    <x v="2"/>
    <n v="6"/>
    <n v="2004"/>
    <n v="16"/>
    <n v="3"/>
    <n v="5.57"/>
    <n v="5.57"/>
  </r>
  <r>
    <x v="2"/>
    <n v="6"/>
    <n v="2004"/>
    <n v="17"/>
    <n v="3"/>
    <n v="5.93"/>
    <n v="5.93"/>
  </r>
  <r>
    <x v="2"/>
    <n v="6"/>
    <n v="2004"/>
    <n v="18"/>
    <n v="3"/>
    <n v="6.65"/>
    <n v="6.65"/>
  </r>
  <r>
    <x v="2"/>
    <n v="6"/>
    <n v="2004"/>
    <n v="19"/>
    <n v="3"/>
    <n v="7.18"/>
    <n v="7.18"/>
  </r>
  <r>
    <x v="2"/>
    <n v="6"/>
    <n v="2004"/>
    <n v="20"/>
    <n v="3"/>
    <n v="6.17"/>
    <n v="6.17"/>
  </r>
  <r>
    <x v="2"/>
    <n v="6"/>
    <n v="2004"/>
    <n v="21"/>
    <n v="3"/>
    <n v="5.65"/>
    <n v="5.65"/>
  </r>
  <r>
    <x v="2"/>
    <n v="6"/>
    <n v="2004"/>
    <n v="22"/>
    <n v="3"/>
    <n v="5.77"/>
    <n v="5.77"/>
  </r>
  <r>
    <x v="2"/>
    <n v="6"/>
    <n v="2004"/>
    <n v="23"/>
    <n v="3"/>
    <n v="5.57"/>
    <n v="5.57"/>
  </r>
  <r>
    <x v="2"/>
    <n v="6"/>
    <n v="2004"/>
    <n v="24"/>
    <n v="3"/>
    <n v="7.84"/>
    <n v="7.84"/>
  </r>
  <r>
    <x v="2"/>
    <n v="6"/>
    <n v="2004"/>
    <n v="25"/>
    <n v="3"/>
    <n v="15.6"/>
    <n v="15.6"/>
  </r>
  <r>
    <x v="2"/>
    <n v="6"/>
    <n v="2004"/>
    <n v="26"/>
    <n v="3"/>
    <n v="20.399999999999999"/>
    <n v="20.399999999999999"/>
  </r>
  <r>
    <x v="2"/>
    <n v="6"/>
    <n v="2004"/>
    <n v="27"/>
    <n v="3"/>
    <n v="15.6"/>
    <n v="15.6"/>
  </r>
  <r>
    <x v="2"/>
    <n v="6"/>
    <n v="2004"/>
    <n v="28"/>
    <n v="3"/>
    <n v="9.0299999999999994"/>
    <n v="9.0299999999999994"/>
  </r>
  <r>
    <x v="2"/>
    <n v="6"/>
    <n v="2004"/>
    <n v="29"/>
    <n v="3"/>
    <n v="7.8"/>
    <n v="7.8"/>
  </r>
  <r>
    <x v="2"/>
    <n v="6"/>
    <n v="2004"/>
    <n v="30"/>
    <n v="3"/>
    <n v="7.24"/>
    <n v="7.24"/>
  </r>
  <r>
    <x v="2"/>
    <n v="6"/>
    <n v="2004"/>
    <n v="31"/>
    <n v="3"/>
    <n v="6.34"/>
    <n v="6.34"/>
  </r>
  <r>
    <x v="2"/>
    <n v="7"/>
    <n v="2004"/>
    <n v="1"/>
    <n v="4"/>
    <n v="5.72"/>
    <n v="5.72"/>
  </r>
  <r>
    <x v="2"/>
    <n v="7"/>
    <n v="2004"/>
    <n v="2"/>
    <n v="4"/>
    <n v="5.37"/>
    <n v="5.37"/>
  </r>
  <r>
    <x v="2"/>
    <n v="7"/>
    <n v="2004"/>
    <n v="3"/>
    <n v="4"/>
    <n v="8.68"/>
    <n v="8.68"/>
  </r>
  <r>
    <x v="2"/>
    <n v="7"/>
    <n v="2004"/>
    <n v="4"/>
    <n v="4"/>
    <n v="9.07"/>
    <n v="9.07"/>
  </r>
  <r>
    <x v="2"/>
    <n v="7"/>
    <n v="2004"/>
    <n v="5"/>
    <n v="4"/>
    <n v="9.61"/>
    <n v="9.61"/>
  </r>
  <r>
    <x v="2"/>
    <n v="7"/>
    <n v="2004"/>
    <n v="6"/>
    <n v="4"/>
    <n v="10.4"/>
    <n v="10.4"/>
  </r>
  <r>
    <x v="2"/>
    <n v="7"/>
    <n v="2004"/>
    <n v="7"/>
    <n v="4"/>
    <n v="9.7200000000000006"/>
    <n v="9.7200000000000006"/>
  </r>
  <r>
    <x v="2"/>
    <n v="7"/>
    <n v="2004"/>
    <n v="8"/>
    <n v="4"/>
    <n v="9.7899999999999991"/>
    <n v="9.7899999999999991"/>
  </r>
  <r>
    <x v="2"/>
    <n v="7"/>
    <n v="2004"/>
    <n v="9"/>
    <n v="4"/>
    <n v="9.6"/>
    <n v="9.6"/>
  </r>
  <r>
    <x v="2"/>
    <n v="7"/>
    <n v="2004"/>
    <n v="10"/>
    <n v="4"/>
    <n v="9.0399999999999991"/>
    <n v="9.0399999999999991"/>
  </r>
  <r>
    <x v="2"/>
    <n v="7"/>
    <n v="2004"/>
    <n v="11"/>
    <n v="4"/>
    <n v="8.64"/>
    <n v="8.64"/>
  </r>
  <r>
    <x v="2"/>
    <n v="7"/>
    <n v="2004"/>
    <n v="12"/>
    <n v="4"/>
    <n v="8.83"/>
    <n v="8.83"/>
  </r>
  <r>
    <x v="2"/>
    <n v="7"/>
    <n v="2004"/>
    <n v="13"/>
    <n v="4"/>
    <n v="8.92"/>
    <n v="8.92"/>
  </r>
  <r>
    <x v="2"/>
    <n v="7"/>
    <n v="2004"/>
    <n v="14"/>
    <n v="4"/>
    <n v="17.399999999999999"/>
    <n v="17.399999999999999"/>
  </r>
  <r>
    <x v="2"/>
    <n v="7"/>
    <n v="2004"/>
    <n v="15"/>
    <n v="4"/>
    <n v="19.399999999999999"/>
    <n v="19.399999999999999"/>
  </r>
  <r>
    <x v="2"/>
    <n v="7"/>
    <n v="2004"/>
    <n v="16"/>
    <n v="4"/>
    <n v="13.4"/>
    <n v="13.4"/>
  </r>
  <r>
    <x v="2"/>
    <n v="7"/>
    <n v="2004"/>
    <n v="17"/>
    <n v="4"/>
    <n v="11.2"/>
    <n v="11.2"/>
  </r>
  <r>
    <x v="2"/>
    <n v="7"/>
    <n v="2004"/>
    <n v="18"/>
    <n v="4"/>
    <n v="10.1"/>
    <n v="10.1"/>
  </r>
  <r>
    <x v="2"/>
    <n v="7"/>
    <n v="2004"/>
    <n v="19"/>
    <n v="4"/>
    <n v="12.2"/>
    <n v="12.2"/>
  </r>
  <r>
    <x v="2"/>
    <n v="7"/>
    <n v="2004"/>
    <n v="20"/>
    <n v="4"/>
    <n v="14.3"/>
    <n v="14.3"/>
  </r>
  <r>
    <x v="2"/>
    <n v="7"/>
    <n v="2004"/>
    <n v="21"/>
    <n v="4"/>
    <n v="15.1"/>
    <n v="15.1"/>
  </r>
  <r>
    <x v="2"/>
    <n v="7"/>
    <n v="2004"/>
    <n v="22"/>
    <n v="4"/>
    <n v="11.6"/>
    <n v="11.6"/>
  </r>
  <r>
    <x v="2"/>
    <n v="7"/>
    <n v="2004"/>
    <n v="23"/>
    <n v="4"/>
    <n v="11.3"/>
    <n v="11.3"/>
  </r>
  <r>
    <x v="2"/>
    <n v="7"/>
    <n v="2004"/>
    <n v="24"/>
    <n v="4"/>
    <n v="10.3"/>
    <n v="10.3"/>
  </r>
  <r>
    <x v="2"/>
    <n v="7"/>
    <n v="2004"/>
    <n v="25"/>
    <n v="4"/>
    <n v="8.8800000000000008"/>
    <n v="8.8800000000000008"/>
  </r>
  <r>
    <x v="2"/>
    <n v="7"/>
    <n v="2004"/>
    <n v="26"/>
    <n v="4"/>
    <n v="8.23"/>
    <n v="8.23"/>
  </r>
  <r>
    <x v="2"/>
    <n v="7"/>
    <n v="2004"/>
    <n v="27"/>
    <n v="4"/>
    <n v="7.63"/>
    <n v="7.63"/>
  </r>
  <r>
    <x v="2"/>
    <n v="7"/>
    <n v="2004"/>
    <n v="28"/>
    <n v="4"/>
    <n v="7.03"/>
    <n v="7.03"/>
  </r>
  <r>
    <x v="2"/>
    <n v="7"/>
    <n v="2004"/>
    <n v="29"/>
    <n v="4"/>
    <n v="6.49"/>
    <n v="6.49"/>
  </r>
  <r>
    <x v="2"/>
    <n v="7"/>
    <n v="2004"/>
    <n v="30"/>
    <n v="4"/>
    <n v="5.77"/>
    <n v="5.77"/>
  </r>
  <r>
    <x v="2"/>
    <n v="8"/>
    <n v="2004"/>
    <n v="1"/>
    <n v="5"/>
    <n v="4.97"/>
    <n v="4.97"/>
  </r>
  <r>
    <x v="2"/>
    <n v="8"/>
    <n v="2004"/>
    <n v="2"/>
    <n v="5"/>
    <n v="4.83"/>
    <n v="4.83"/>
  </r>
  <r>
    <x v="2"/>
    <n v="8"/>
    <n v="2004"/>
    <n v="3"/>
    <n v="5"/>
    <n v="4.3600000000000003"/>
    <n v="4.3600000000000003"/>
  </r>
  <r>
    <x v="2"/>
    <n v="8"/>
    <n v="2004"/>
    <n v="4"/>
    <n v="5"/>
    <n v="3.99"/>
    <n v="3.99"/>
  </r>
  <r>
    <x v="2"/>
    <n v="8"/>
    <n v="2004"/>
    <n v="5"/>
    <n v="5"/>
    <n v="3.94"/>
    <n v="3.94"/>
  </r>
  <r>
    <x v="2"/>
    <n v="8"/>
    <n v="2004"/>
    <n v="6"/>
    <n v="5"/>
    <n v="4.3600000000000003"/>
    <n v="4.3600000000000003"/>
  </r>
  <r>
    <x v="2"/>
    <n v="8"/>
    <n v="2004"/>
    <n v="7"/>
    <n v="5"/>
    <n v="5.12"/>
    <n v="5.12"/>
  </r>
  <r>
    <x v="2"/>
    <n v="8"/>
    <n v="2004"/>
    <n v="8"/>
    <n v="5"/>
    <n v="5.0999999999999996"/>
    <n v="5.0999999999999996"/>
  </r>
  <r>
    <x v="2"/>
    <n v="8"/>
    <n v="2004"/>
    <n v="9"/>
    <n v="5"/>
    <n v="4.1100000000000003"/>
    <n v="4.1100000000000003"/>
  </r>
  <r>
    <x v="2"/>
    <n v="8"/>
    <n v="2004"/>
    <n v="10"/>
    <n v="5"/>
    <n v="3.94"/>
    <n v="3.94"/>
  </r>
  <r>
    <x v="2"/>
    <n v="8"/>
    <n v="2004"/>
    <n v="11"/>
    <n v="5"/>
    <n v="3.75"/>
    <n v="3.75"/>
  </r>
  <r>
    <x v="2"/>
    <n v="8"/>
    <n v="2004"/>
    <n v="12"/>
    <n v="5"/>
    <n v="3.35"/>
    <n v="3.35"/>
  </r>
  <r>
    <x v="2"/>
    <n v="8"/>
    <n v="2004"/>
    <n v="13"/>
    <n v="5"/>
    <n v="2.91"/>
    <n v="2.91"/>
  </r>
  <r>
    <x v="2"/>
    <n v="8"/>
    <n v="2004"/>
    <n v="14"/>
    <n v="5"/>
    <n v="3.13"/>
    <n v="3.13"/>
  </r>
  <r>
    <x v="2"/>
    <n v="8"/>
    <n v="2004"/>
    <n v="15"/>
    <n v="5"/>
    <n v="2.99"/>
    <n v="2.99"/>
  </r>
  <r>
    <x v="2"/>
    <n v="8"/>
    <n v="2004"/>
    <n v="16"/>
    <n v="5"/>
    <n v="2.78"/>
    <n v="2.78"/>
  </r>
  <r>
    <x v="2"/>
    <n v="8"/>
    <n v="2004"/>
    <n v="17"/>
    <n v="5"/>
    <n v="2.56"/>
    <n v="2.56"/>
  </r>
  <r>
    <x v="2"/>
    <n v="8"/>
    <n v="2004"/>
    <n v="18"/>
    <n v="5"/>
    <n v="2.68"/>
    <n v="2.68"/>
  </r>
  <r>
    <x v="2"/>
    <n v="8"/>
    <n v="2004"/>
    <n v="19"/>
    <n v="5"/>
    <n v="2.48"/>
    <n v="2.48"/>
  </r>
  <r>
    <x v="2"/>
    <n v="8"/>
    <n v="2004"/>
    <n v="20"/>
    <n v="5"/>
    <n v="3.04"/>
    <n v="3.04"/>
  </r>
  <r>
    <x v="2"/>
    <n v="8"/>
    <n v="2004"/>
    <n v="21"/>
    <n v="5"/>
    <n v="2.2400000000000002"/>
    <n v="2.2400000000000002"/>
  </r>
  <r>
    <x v="2"/>
    <n v="8"/>
    <n v="2004"/>
    <n v="22"/>
    <n v="5"/>
    <n v="2.34"/>
    <n v="2.34"/>
  </r>
  <r>
    <x v="2"/>
    <n v="8"/>
    <n v="2004"/>
    <n v="23"/>
    <n v="5"/>
    <n v="2.38"/>
    <n v="2.38"/>
  </r>
  <r>
    <x v="2"/>
    <n v="8"/>
    <n v="2004"/>
    <n v="24"/>
    <n v="5"/>
    <n v="2.15"/>
    <n v="2.15"/>
  </r>
  <r>
    <x v="2"/>
    <n v="8"/>
    <n v="2004"/>
    <n v="25"/>
    <n v="5"/>
    <n v="2.2799999999999998"/>
    <n v="2.2799999999999998"/>
  </r>
  <r>
    <x v="2"/>
    <n v="8"/>
    <n v="2004"/>
    <n v="26"/>
    <n v="5"/>
    <n v="2.44"/>
    <n v="2.44"/>
  </r>
  <r>
    <x v="2"/>
    <n v="8"/>
    <n v="2004"/>
    <n v="27"/>
    <n v="5"/>
    <n v="4.32"/>
    <n v="4.32"/>
  </r>
  <r>
    <x v="2"/>
    <n v="8"/>
    <n v="2004"/>
    <n v="28"/>
    <n v="5"/>
    <n v="3.77"/>
    <n v="3.77"/>
  </r>
  <r>
    <x v="2"/>
    <n v="8"/>
    <n v="2004"/>
    <n v="29"/>
    <n v="5"/>
    <n v="2.69"/>
    <n v="2.69"/>
  </r>
  <r>
    <x v="2"/>
    <n v="8"/>
    <n v="2004"/>
    <n v="30"/>
    <n v="5"/>
    <n v="2.42"/>
    <n v="2.42"/>
  </r>
  <r>
    <x v="2"/>
    <n v="8"/>
    <n v="2004"/>
    <n v="31"/>
    <n v="5"/>
    <n v="2.2999999999999998"/>
    <n v="2.2999999999999998"/>
  </r>
  <r>
    <x v="2"/>
    <n v="9"/>
    <n v="2004"/>
    <n v="1"/>
    <n v="6"/>
    <n v="2.17"/>
    <n v="2.17"/>
  </r>
  <r>
    <x v="2"/>
    <n v="9"/>
    <n v="2004"/>
    <n v="2"/>
    <n v="6"/>
    <n v="2.7"/>
    <n v="2.7"/>
  </r>
  <r>
    <x v="2"/>
    <n v="9"/>
    <n v="2004"/>
    <n v="3"/>
    <n v="6"/>
    <n v="3.18"/>
    <n v="3.18"/>
  </r>
  <r>
    <x v="2"/>
    <n v="9"/>
    <n v="2004"/>
    <n v="4"/>
    <n v="6"/>
    <n v="3.08"/>
    <n v="3.08"/>
  </r>
  <r>
    <x v="2"/>
    <n v="9"/>
    <n v="2004"/>
    <n v="5"/>
    <n v="6"/>
    <n v="3.85"/>
    <n v="3.85"/>
  </r>
  <r>
    <x v="2"/>
    <n v="9"/>
    <n v="2004"/>
    <n v="6"/>
    <n v="6"/>
    <n v="5.39"/>
    <n v="5.39"/>
  </r>
  <r>
    <x v="2"/>
    <n v="9"/>
    <n v="2004"/>
    <n v="7"/>
    <n v="6"/>
    <n v="3.68"/>
    <n v="3.68"/>
  </r>
  <r>
    <x v="2"/>
    <n v="9"/>
    <n v="2004"/>
    <n v="8"/>
    <n v="6"/>
    <n v="4.47"/>
    <n v="4.47"/>
  </r>
  <r>
    <x v="2"/>
    <n v="9"/>
    <n v="2004"/>
    <n v="9"/>
    <n v="6"/>
    <n v="3.28"/>
    <n v="3.28"/>
  </r>
  <r>
    <x v="2"/>
    <n v="9"/>
    <n v="2004"/>
    <n v="10"/>
    <n v="6"/>
    <n v="2.63"/>
    <n v="2.63"/>
  </r>
  <r>
    <x v="2"/>
    <n v="9"/>
    <n v="2004"/>
    <n v="11"/>
    <n v="6"/>
    <n v="2.4300000000000002"/>
    <n v="2.4300000000000002"/>
  </r>
  <r>
    <x v="2"/>
    <n v="9"/>
    <n v="2004"/>
    <n v="12"/>
    <n v="6"/>
    <n v="2.2599999999999998"/>
    <n v="2.2599999999999998"/>
  </r>
  <r>
    <x v="2"/>
    <n v="9"/>
    <n v="2004"/>
    <n v="13"/>
    <n v="6"/>
    <n v="2.0699999999999998"/>
    <n v="2.0699999999999998"/>
  </r>
  <r>
    <x v="2"/>
    <n v="9"/>
    <n v="2004"/>
    <n v="14"/>
    <n v="6"/>
    <n v="1.93"/>
    <n v="1.93"/>
  </r>
  <r>
    <x v="2"/>
    <n v="9"/>
    <n v="2004"/>
    <n v="15"/>
    <n v="6"/>
    <n v="1.79"/>
    <n v="1.79"/>
  </r>
  <r>
    <x v="2"/>
    <n v="9"/>
    <n v="2004"/>
    <n v="16"/>
    <n v="6"/>
    <n v="1.68"/>
    <n v="1.68"/>
  </r>
  <r>
    <x v="2"/>
    <n v="9"/>
    <n v="2004"/>
    <n v="17"/>
    <n v="6"/>
    <n v="1.5"/>
    <n v="1.5"/>
  </r>
  <r>
    <x v="2"/>
    <n v="9"/>
    <n v="2004"/>
    <n v="18"/>
    <n v="6"/>
    <n v="1.38"/>
    <n v="1.38"/>
  </r>
  <r>
    <x v="2"/>
    <n v="9"/>
    <n v="2004"/>
    <n v="19"/>
    <n v="6"/>
    <n v="1.65"/>
    <n v="1.65"/>
  </r>
  <r>
    <x v="2"/>
    <n v="9"/>
    <n v="2004"/>
    <n v="20"/>
    <n v="6"/>
    <n v="1.51"/>
    <n v="1.51"/>
  </r>
  <r>
    <x v="2"/>
    <n v="9"/>
    <n v="2004"/>
    <n v="21"/>
    <n v="6"/>
    <n v="1.55"/>
    <n v="1.55"/>
  </r>
  <r>
    <x v="2"/>
    <n v="9"/>
    <n v="2004"/>
    <n v="22"/>
    <n v="6"/>
    <n v="1.28"/>
    <n v="1.28"/>
  </r>
  <r>
    <x v="2"/>
    <n v="9"/>
    <n v="2004"/>
    <n v="23"/>
    <n v="6"/>
    <n v="1.19"/>
    <n v="1.19"/>
  </r>
  <r>
    <x v="2"/>
    <n v="9"/>
    <n v="2004"/>
    <n v="24"/>
    <n v="6"/>
    <n v="1.1599999999999999"/>
    <n v="1.1599999999999999"/>
  </r>
  <r>
    <x v="2"/>
    <n v="9"/>
    <n v="2004"/>
    <n v="25"/>
    <n v="6"/>
    <n v="1.07"/>
    <n v="1.07"/>
  </r>
  <r>
    <x v="2"/>
    <n v="9"/>
    <n v="2004"/>
    <n v="26"/>
    <n v="6"/>
    <n v="1.1000000000000001"/>
    <n v="1.1000000000000001"/>
  </r>
  <r>
    <x v="2"/>
    <n v="9"/>
    <n v="2004"/>
    <n v="27"/>
    <n v="6"/>
    <n v="1.07"/>
    <n v="1.07"/>
  </r>
  <r>
    <x v="2"/>
    <n v="9"/>
    <n v="2004"/>
    <n v="28"/>
    <n v="6"/>
    <n v="0.99"/>
    <n v="0.99"/>
  </r>
  <r>
    <x v="2"/>
    <n v="9"/>
    <n v="2004"/>
    <n v="29"/>
    <n v="6"/>
    <n v="1.02"/>
    <n v="1.02"/>
  </r>
  <r>
    <x v="2"/>
    <n v="9"/>
    <n v="2004"/>
    <n v="30"/>
    <n v="6"/>
    <n v="1.06"/>
    <n v="1.06"/>
  </r>
  <r>
    <x v="2"/>
    <n v="10"/>
    <n v="2004"/>
    <n v="1"/>
    <n v="7"/>
    <n v="1"/>
    <n v="1"/>
  </r>
  <r>
    <x v="2"/>
    <n v="10"/>
    <n v="2004"/>
    <n v="2"/>
    <n v="7"/>
    <n v="1.1299999999999999"/>
    <n v="1.1299999999999999"/>
  </r>
  <r>
    <x v="2"/>
    <n v="10"/>
    <n v="2004"/>
    <n v="3"/>
    <n v="7"/>
    <n v="1.22"/>
    <n v="1.22"/>
  </r>
  <r>
    <x v="2"/>
    <n v="10"/>
    <n v="2004"/>
    <n v="4"/>
    <n v="7"/>
    <n v="1.1499999999999999"/>
    <n v="1.1499999999999999"/>
  </r>
  <r>
    <x v="2"/>
    <n v="10"/>
    <n v="2004"/>
    <n v="5"/>
    <n v="7"/>
    <n v="1.08"/>
    <n v="1.08"/>
  </r>
  <r>
    <x v="2"/>
    <n v="10"/>
    <n v="2004"/>
    <n v="6"/>
    <n v="7"/>
    <n v="1.0900000000000001"/>
    <n v="1.0900000000000001"/>
  </r>
  <r>
    <x v="2"/>
    <n v="10"/>
    <n v="2004"/>
    <n v="7"/>
    <n v="7"/>
    <n v="1.02"/>
    <n v="1.02"/>
  </r>
  <r>
    <x v="2"/>
    <n v="10"/>
    <n v="2004"/>
    <n v="8"/>
    <n v="7"/>
    <n v="1.05"/>
    <n v="1.05"/>
  </r>
  <r>
    <x v="2"/>
    <n v="10"/>
    <n v="2004"/>
    <n v="9"/>
    <n v="7"/>
    <n v="1.06"/>
    <n v="1.06"/>
  </r>
  <r>
    <x v="2"/>
    <n v="10"/>
    <n v="2004"/>
    <n v="10"/>
    <n v="7"/>
    <n v="1.08"/>
    <n v="1.08"/>
  </r>
  <r>
    <x v="2"/>
    <n v="10"/>
    <n v="2004"/>
    <n v="11"/>
    <n v="7"/>
    <n v="1.19"/>
    <n v="1.19"/>
  </r>
  <r>
    <x v="2"/>
    <n v="10"/>
    <n v="2004"/>
    <n v="12"/>
    <n v="7"/>
    <n v="1.27"/>
    <n v="1.27"/>
  </r>
  <r>
    <x v="2"/>
    <n v="10"/>
    <n v="2004"/>
    <n v="13"/>
    <n v="7"/>
    <n v="1.1599999999999999"/>
    <n v="1.1599999999999999"/>
  </r>
  <r>
    <x v="2"/>
    <n v="10"/>
    <n v="2004"/>
    <n v="14"/>
    <n v="7"/>
    <n v="1.1399999999999999"/>
    <n v="1.1399999999999999"/>
  </r>
  <r>
    <x v="2"/>
    <n v="10"/>
    <n v="2004"/>
    <n v="15"/>
    <n v="7"/>
    <n v="1.0900000000000001"/>
    <n v="1.0900000000000001"/>
  </r>
  <r>
    <x v="2"/>
    <n v="10"/>
    <n v="2004"/>
    <n v="16"/>
    <n v="7"/>
    <n v="1.03"/>
    <n v="1.03"/>
  </r>
  <r>
    <x v="2"/>
    <n v="10"/>
    <n v="2004"/>
    <n v="17"/>
    <n v="7"/>
    <n v="1.06"/>
    <n v="1.06"/>
  </r>
  <r>
    <x v="2"/>
    <n v="10"/>
    <n v="2004"/>
    <n v="18"/>
    <n v="7"/>
    <n v="1.07"/>
    <n v="1.07"/>
  </r>
  <r>
    <x v="2"/>
    <n v="10"/>
    <n v="2004"/>
    <n v="19"/>
    <n v="7"/>
    <n v="1.05"/>
    <n v="1.05"/>
  </r>
  <r>
    <x v="2"/>
    <n v="10"/>
    <n v="2004"/>
    <n v="20"/>
    <n v="7"/>
    <n v="1.01"/>
    <n v="1.01"/>
  </r>
  <r>
    <x v="2"/>
    <n v="10"/>
    <n v="2004"/>
    <n v="21"/>
    <n v="7"/>
    <n v="1.07"/>
    <n v="1.07"/>
  </r>
  <r>
    <x v="2"/>
    <n v="10"/>
    <n v="2004"/>
    <n v="22"/>
    <n v="7"/>
    <n v="1.05"/>
    <n v="1.05"/>
  </r>
  <r>
    <x v="2"/>
    <n v="10"/>
    <n v="2004"/>
    <n v="23"/>
    <n v="7"/>
    <n v="0.97"/>
    <n v="0.97"/>
  </r>
  <r>
    <x v="2"/>
    <n v="10"/>
    <n v="2004"/>
    <n v="24"/>
    <n v="7"/>
    <n v="0.89"/>
    <n v="0.89"/>
  </r>
  <r>
    <x v="2"/>
    <n v="10"/>
    <n v="2004"/>
    <n v="25"/>
    <n v="7"/>
    <n v="0.84"/>
    <n v="0.84"/>
  </r>
  <r>
    <x v="2"/>
    <n v="10"/>
    <n v="2004"/>
    <n v="26"/>
    <n v="7"/>
    <n v="0.77"/>
    <n v="0.77"/>
  </r>
  <r>
    <x v="2"/>
    <n v="10"/>
    <n v="2004"/>
    <n v="27"/>
    <n v="7"/>
    <n v="0.74"/>
    <n v="0.74"/>
  </r>
  <r>
    <x v="2"/>
    <n v="10"/>
    <n v="2004"/>
    <n v="28"/>
    <n v="7"/>
    <n v="0.71"/>
    <n v="0.71"/>
  </r>
  <r>
    <x v="2"/>
    <n v="10"/>
    <n v="2004"/>
    <n v="29"/>
    <n v="7"/>
    <n v="0.65"/>
    <n v="0.65"/>
  </r>
  <r>
    <x v="2"/>
    <n v="10"/>
    <n v="2004"/>
    <n v="30"/>
    <n v="7"/>
    <n v="0.6"/>
    <n v="0.6"/>
  </r>
  <r>
    <x v="2"/>
    <n v="10"/>
    <n v="2004"/>
    <n v="31"/>
    <n v="7"/>
    <n v="0.57999999999999996"/>
    <n v="0.57999999999999996"/>
  </r>
  <r>
    <x v="2"/>
    <n v="11"/>
    <n v="2004"/>
    <n v="1"/>
    <n v="8"/>
    <n v="0.6"/>
    <n v="0.6"/>
  </r>
  <r>
    <x v="2"/>
    <n v="11"/>
    <n v="2004"/>
    <n v="2"/>
    <n v="8"/>
    <n v="0.63"/>
    <n v="0.63"/>
  </r>
  <r>
    <x v="2"/>
    <n v="11"/>
    <n v="2004"/>
    <n v="3"/>
    <n v="8"/>
    <n v="0.65"/>
    <n v="0.65"/>
  </r>
  <r>
    <x v="2"/>
    <n v="11"/>
    <n v="2004"/>
    <n v="4"/>
    <n v="8"/>
    <n v="0.68"/>
    <n v="0.68"/>
  </r>
  <r>
    <x v="2"/>
    <n v="11"/>
    <n v="2004"/>
    <n v="5"/>
    <n v="8"/>
    <n v="0.71"/>
    <n v="0.71"/>
  </r>
  <r>
    <x v="2"/>
    <n v="11"/>
    <n v="2004"/>
    <n v="6"/>
    <n v="8"/>
    <n v="0.8"/>
    <n v="0.8"/>
  </r>
  <r>
    <x v="2"/>
    <n v="11"/>
    <n v="2004"/>
    <n v="7"/>
    <n v="8"/>
    <n v="0.71"/>
    <n v="0.71"/>
  </r>
  <r>
    <x v="2"/>
    <n v="11"/>
    <n v="2004"/>
    <n v="8"/>
    <n v="8"/>
    <n v="0.7"/>
    <n v="0.7"/>
  </r>
  <r>
    <x v="2"/>
    <n v="11"/>
    <n v="2004"/>
    <n v="9"/>
    <n v="8"/>
    <n v="0.69"/>
    <n v="0.69"/>
  </r>
  <r>
    <x v="2"/>
    <n v="11"/>
    <n v="2004"/>
    <n v="10"/>
    <n v="8"/>
    <n v="0.7"/>
    <n v="0.7"/>
  </r>
  <r>
    <x v="2"/>
    <n v="11"/>
    <n v="2004"/>
    <n v="11"/>
    <n v="8"/>
    <n v="0.71"/>
    <n v="0.71"/>
  </r>
  <r>
    <x v="2"/>
    <n v="11"/>
    <n v="2004"/>
    <n v="12"/>
    <n v="8"/>
    <n v="0.72"/>
    <n v="0.72"/>
  </r>
  <r>
    <x v="2"/>
    <n v="11"/>
    <n v="2004"/>
    <n v="13"/>
    <n v="8"/>
    <n v="0.72"/>
    <n v="0.72"/>
  </r>
  <r>
    <x v="2"/>
    <n v="11"/>
    <n v="2004"/>
    <n v="14"/>
    <n v="8"/>
    <n v="0.71"/>
    <n v="0.71"/>
  </r>
  <r>
    <x v="2"/>
    <n v="11"/>
    <n v="2004"/>
    <n v="15"/>
    <n v="8"/>
    <n v="0.77"/>
    <n v="0.77"/>
  </r>
  <r>
    <x v="2"/>
    <n v="11"/>
    <n v="2004"/>
    <n v="16"/>
    <n v="8"/>
    <n v="0.82"/>
    <n v="0.82"/>
  </r>
  <r>
    <x v="2"/>
    <n v="11"/>
    <n v="2004"/>
    <n v="17"/>
    <n v="8"/>
    <n v="0.84"/>
    <n v="0.84"/>
  </r>
  <r>
    <x v="2"/>
    <n v="11"/>
    <n v="2004"/>
    <n v="18"/>
    <n v="8"/>
    <n v="0.96"/>
    <n v="0.96"/>
  </r>
  <r>
    <x v="2"/>
    <n v="11"/>
    <n v="2004"/>
    <n v="19"/>
    <n v="8"/>
    <n v="1.1200000000000001"/>
    <n v="1.1200000000000001"/>
  </r>
  <r>
    <x v="2"/>
    <n v="11"/>
    <n v="2004"/>
    <n v="20"/>
    <n v="8"/>
    <n v="1.27"/>
    <n v="1.27"/>
  </r>
  <r>
    <x v="2"/>
    <n v="11"/>
    <n v="2004"/>
    <n v="21"/>
    <n v="8"/>
    <n v="1.1200000000000001"/>
    <n v="1.1200000000000001"/>
  </r>
  <r>
    <x v="2"/>
    <n v="11"/>
    <n v="2004"/>
    <n v="22"/>
    <n v="8"/>
    <n v="1.73"/>
    <n v="1.73"/>
  </r>
  <r>
    <x v="2"/>
    <n v="11"/>
    <n v="2004"/>
    <n v="23"/>
    <n v="8"/>
    <n v="1.03"/>
    <n v="1.03"/>
  </r>
  <r>
    <x v="2"/>
    <n v="11"/>
    <n v="2004"/>
    <n v="24"/>
    <n v="8"/>
    <n v="1.1399999999999999"/>
    <n v="1.1399999999999999"/>
  </r>
  <r>
    <x v="2"/>
    <n v="11"/>
    <n v="2004"/>
    <n v="25"/>
    <n v="8"/>
    <n v="2.15"/>
    <n v="2.15"/>
  </r>
  <r>
    <x v="2"/>
    <n v="11"/>
    <n v="2004"/>
    <n v="26"/>
    <n v="8"/>
    <n v="1.06"/>
    <n v="1.06"/>
  </r>
  <r>
    <x v="2"/>
    <n v="11"/>
    <n v="2004"/>
    <n v="27"/>
    <n v="8"/>
    <n v="0.92"/>
    <n v="0.92"/>
  </r>
  <r>
    <x v="2"/>
    <n v="11"/>
    <n v="2004"/>
    <n v="28"/>
    <n v="8"/>
    <n v="0.85"/>
    <n v="0.85"/>
  </r>
  <r>
    <x v="2"/>
    <n v="11"/>
    <n v="2004"/>
    <n v="29"/>
    <n v="8"/>
    <n v="0.81"/>
    <n v="0.81"/>
  </r>
  <r>
    <x v="2"/>
    <n v="11"/>
    <n v="2004"/>
    <n v="30"/>
    <n v="8"/>
    <n v="0.86"/>
    <n v="0.86"/>
  </r>
  <r>
    <x v="2"/>
    <n v="11"/>
    <n v="2004"/>
    <n v="31"/>
    <n v="8"/>
    <n v="0.89"/>
    <n v="0.89"/>
  </r>
  <r>
    <x v="2"/>
    <n v="12"/>
    <n v="2004"/>
    <n v="1"/>
    <n v="9"/>
    <n v="0.96"/>
    <n v="0.96"/>
  </r>
  <r>
    <x v="2"/>
    <n v="12"/>
    <n v="2004"/>
    <n v="2"/>
    <n v="9"/>
    <n v="0.96"/>
    <n v="0.96"/>
  </r>
  <r>
    <x v="2"/>
    <n v="12"/>
    <n v="2004"/>
    <n v="3"/>
    <n v="9"/>
    <n v="0.96"/>
    <n v="0.96"/>
  </r>
  <r>
    <x v="2"/>
    <n v="12"/>
    <n v="2004"/>
    <n v="4"/>
    <n v="9"/>
    <n v="0.99"/>
    <n v="0.99"/>
  </r>
  <r>
    <x v="2"/>
    <n v="12"/>
    <n v="2004"/>
    <n v="5"/>
    <n v="9"/>
    <n v="0.99"/>
    <n v="0.99"/>
  </r>
  <r>
    <x v="2"/>
    <n v="12"/>
    <n v="2004"/>
    <n v="6"/>
    <n v="9"/>
    <n v="1"/>
    <n v="1"/>
  </r>
  <r>
    <x v="2"/>
    <n v="12"/>
    <n v="2004"/>
    <n v="7"/>
    <n v="9"/>
    <n v="1.03"/>
    <n v="1.03"/>
  </r>
  <r>
    <x v="2"/>
    <n v="12"/>
    <n v="2004"/>
    <n v="8"/>
    <n v="9"/>
    <n v="1.1499999999999999"/>
    <n v="1.1499999999999999"/>
  </r>
  <r>
    <x v="2"/>
    <n v="12"/>
    <n v="2004"/>
    <n v="9"/>
    <n v="9"/>
    <n v="1.2"/>
    <n v="1.2"/>
  </r>
  <r>
    <x v="2"/>
    <n v="12"/>
    <n v="2004"/>
    <n v="10"/>
    <n v="9"/>
    <n v="1.29"/>
    <n v="1.29"/>
  </r>
  <r>
    <x v="2"/>
    <n v="12"/>
    <n v="2004"/>
    <n v="11"/>
    <n v="9"/>
    <n v="1.47"/>
    <n v="1.47"/>
  </r>
  <r>
    <x v="2"/>
    <n v="12"/>
    <n v="2004"/>
    <n v="12"/>
    <n v="9"/>
    <n v="1.48"/>
    <n v="1.48"/>
  </r>
  <r>
    <x v="2"/>
    <n v="12"/>
    <n v="2004"/>
    <n v="13"/>
    <n v="9"/>
    <n v="1.58"/>
    <n v="1.58"/>
  </r>
  <r>
    <x v="2"/>
    <n v="12"/>
    <n v="2004"/>
    <n v="14"/>
    <n v="9"/>
    <n v="1.55"/>
    <n v="1.55"/>
  </r>
  <r>
    <x v="2"/>
    <n v="12"/>
    <n v="2004"/>
    <n v="15"/>
    <n v="9"/>
    <n v="1.6"/>
    <n v="1.6"/>
  </r>
  <r>
    <x v="2"/>
    <n v="12"/>
    <n v="2004"/>
    <n v="16"/>
    <n v="9"/>
    <n v="1.61"/>
    <n v="1.61"/>
  </r>
  <r>
    <x v="2"/>
    <n v="12"/>
    <n v="2004"/>
    <n v="17"/>
    <n v="9"/>
    <n v="3.23"/>
    <n v="3.23"/>
  </r>
  <r>
    <x v="2"/>
    <n v="12"/>
    <n v="2004"/>
    <n v="18"/>
    <n v="9"/>
    <n v="2.39"/>
    <n v="2.39"/>
  </r>
  <r>
    <x v="2"/>
    <n v="12"/>
    <n v="2004"/>
    <n v="19"/>
    <n v="9"/>
    <n v="1.81"/>
    <n v="1.81"/>
  </r>
  <r>
    <x v="2"/>
    <n v="12"/>
    <n v="2004"/>
    <n v="20"/>
    <n v="9"/>
    <n v="1.65"/>
    <n v="1.65"/>
  </r>
  <r>
    <x v="2"/>
    <n v="12"/>
    <n v="2004"/>
    <n v="21"/>
    <n v="9"/>
    <n v="1.63"/>
    <n v="1.63"/>
  </r>
  <r>
    <x v="2"/>
    <n v="12"/>
    <n v="2004"/>
    <n v="22"/>
    <n v="9"/>
    <n v="1.7"/>
    <n v="1.7"/>
  </r>
  <r>
    <x v="2"/>
    <n v="12"/>
    <n v="2004"/>
    <n v="23"/>
    <n v="9"/>
    <n v="1.75"/>
    <n v="1.75"/>
  </r>
  <r>
    <x v="2"/>
    <n v="12"/>
    <n v="2004"/>
    <n v="24"/>
    <n v="9"/>
    <n v="1.79"/>
    <n v="1.79"/>
  </r>
  <r>
    <x v="2"/>
    <n v="12"/>
    <n v="2004"/>
    <n v="25"/>
    <n v="9"/>
    <n v="1.84"/>
    <n v="1.84"/>
  </r>
  <r>
    <x v="2"/>
    <n v="12"/>
    <n v="2004"/>
    <n v="26"/>
    <n v="9"/>
    <n v="1.88"/>
    <n v="1.88"/>
  </r>
  <r>
    <x v="2"/>
    <n v="12"/>
    <n v="2004"/>
    <n v="27"/>
    <n v="9"/>
    <n v="1.88"/>
    <n v="1.88"/>
  </r>
  <r>
    <x v="2"/>
    <n v="12"/>
    <n v="2004"/>
    <n v="28"/>
    <n v="9"/>
    <n v="1.91"/>
    <n v="1.91"/>
  </r>
  <r>
    <x v="2"/>
    <n v="12"/>
    <n v="2004"/>
    <n v="29"/>
    <n v="9"/>
    <n v="1.98"/>
    <n v="1.98"/>
  </r>
  <r>
    <x v="2"/>
    <n v="12"/>
    <n v="2004"/>
    <n v="30"/>
    <n v="9"/>
    <n v="1.94"/>
    <n v="1.94"/>
  </r>
  <r>
    <x v="3"/>
    <n v="1"/>
    <n v="2004"/>
    <n v="1"/>
    <n v="10"/>
    <n v="1.91"/>
    <n v="1.91"/>
  </r>
  <r>
    <x v="3"/>
    <n v="1"/>
    <n v="2004"/>
    <n v="2"/>
    <n v="10"/>
    <n v="1.94"/>
    <n v="1.94"/>
  </r>
  <r>
    <x v="3"/>
    <n v="1"/>
    <n v="2004"/>
    <n v="3"/>
    <n v="10"/>
    <n v="1.95"/>
    <n v="1.95"/>
  </r>
  <r>
    <x v="3"/>
    <n v="1"/>
    <n v="2004"/>
    <n v="4"/>
    <n v="10"/>
    <n v="2"/>
    <n v="2"/>
  </r>
  <r>
    <x v="3"/>
    <n v="1"/>
    <n v="2004"/>
    <n v="5"/>
    <n v="10"/>
    <n v="2"/>
    <n v="2"/>
  </r>
  <r>
    <x v="3"/>
    <n v="1"/>
    <n v="2004"/>
    <n v="6"/>
    <n v="10"/>
    <n v="3.14"/>
    <n v="3.14"/>
  </r>
  <r>
    <x v="3"/>
    <n v="1"/>
    <n v="2004"/>
    <n v="7"/>
    <n v="10"/>
    <n v="2.38"/>
    <n v="2.38"/>
  </r>
  <r>
    <x v="3"/>
    <n v="1"/>
    <n v="2004"/>
    <n v="8"/>
    <n v="10"/>
    <n v="4.62"/>
    <n v="4.62"/>
  </r>
  <r>
    <x v="3"/>
    <n v="1"/>
    <n v="2004"/>
    <n v="9"/>
    <n v="10"/>
    <n v="3.55"/>
    <n v="3.55"/>
  </r>
  <r>
    <x v="3"/>
    <n v="1"/>
    <n v="2004"/>
    <n v="10"/>
    <n v="10"/>
    <n v="2.67"/>
    <n v="2.67"/>
  </r>
  <r>
    <x v="3"/>
    <n v="1"/>
    <n v="2004"/>
    <n v="11"/>
    <n v="10"/>
    <n v="2.5"/>
    <n v="2.5"/>
  </r>
  <r>
    <x v="3"/>
    <n v="1"/>
    <n v="2004"/>
    <n v="12"/>
    <n v="10"/>
    <n v="2.35"/>
    <n v="2.35"/>
  </r>
  <r>
    <x v="3"/>
    <n v="1"/>
    <n v="2004"/>
    <n v="13"/>
    <n v="10"/>
    <n v="2.2599999999999998"/>
    <n v="2.2599999999999998"/>
  </r>
  <r>
    <x v="3"/>
    <n v="1"/>
    <n v="2004"/>
    <n v="14"/>
    <n v="10"/>
    <n v="2.2999999999999998"/>
    <n v="2.2999999999999998"/>
  </r>
  <r>
    <x v="3"/>
    <n v="1"/>
    <n v="2004"/>
    <n v="15"/>
    <n v="10"/>
    <n v="2.3199999999999998"/>
    <n v="2.3199999999999998"/>
  </r>
  <r>
    <x v="3"/>
    <n v="1"/>
    <n v="2004"/>
    <n v="16"/>
    <n v="10"/>
    <n v="2.25"/>
    <n v="2.25"/>
  </r>
  <r>
    <x v="3"/>
    <n v="1"/>
    <n v="2004"/>
    <n v="17"/>
    <n v="10"/>
    <n v="3.28"/>
    <n v="3.28"/>
  </r>
  <r>
    <x v="3"/>
    <n v="1"/>
    <n v="2004"/>
    <n v="18"/>
    <n v="10"/>
    <n v="4.8499999999999996"/>
    <n v="4.8499999999999996"/>
  </r>
  <r>
    <x v="3"/>
    <n v="1"/>
    <n v="2004"/>
    <n v="19"/>
    <n v="10"/>
    <n v="4.51"/>
    <n v="4.51"/>
  </r>
  <r>
    <x v="3"/>
    <n v="1"/>
    <n v="2004"/>
    <n v="20"/>
    <n v="10"/>
    <n v="3.65"/>
    <n v="3.65"/>
  </r>
  <r>
    <x v="3"/>
    <n v="1"/>
    <n v="2004"/>
    <n v="21"/>
    <n v="10"/>
    <n v="2.91"/>
    <n v="2.91"/>
  </r>
  <r>
    <x v="3"/>
    <n v="1"/>
    <n v="2004"/>
    <n v="22"/>
    <n v="10"/>
    <n v="2.68"/>
    <n v="2.68"/>
  </r>
  <r>
    <x v="3"/>
    <n v="1"/>
    <n v="2004"/>
    <n v="23"/>
    <n v="10"/>
    <n v="2.56"/>
    <n v="2.56"/>
  </r>
  <r>
    <x v="3"/>
    <n v="1"/>
    <n v="2004"/>
    <n v="24"/>
    <n v="10"/>
    <n v="2.52"/>
    <n v="2.52"/>
  </r>
  <r>
    <x v="3"/>
    <n v="1"/>
    <n v="2004"/>
    <n v="25"/>
    <n v="10"/>
    <n v="3.51"/>
    <n v="3.51"/>
  </r>
  <r>
    <x v="3"/>
    <n v="1"/>
    <n v="2004"/>
    <n v="26"/>
    <n v="10"/>
    <n v="4.1500000000000004"/>
    <n v="4.1500000000000004"/>
  </r>
  <r>
    <x v="3"/>
    <n v="1"/>
    <n v="2004"/>
    <n v="27"/>
    <n v="10"/>
    <n v="3.64"/>
    <n v="3.64"/>
  </r>
  <r>
    <x v="3"/>
    <n v="1"/>
    <n v="2004"/>
    <n v="28"/>
    <n v="10"/>
    <n v="2.98"/>
    <n v="2.98"/>
  </r>
  <r>
    <x v="3"/>
    <n v="1"/>
    <n v="2004"/>
    <n v="29"/>
    <n v="10"/>
    <n v="2.68"/>
    <n v="2.68"/>
  </r>
  <r>
    <x v="3"/>
    <n v="1"/>
    <n v="2004"/>
    <n v="30"/>
    <n v="10"/>
    <n v="3.92"/>
    <n v="3.92"/>
  </r>
  <r>
    <x v="3"/>
    <n v="1"/>
    <n v="2004"/>
    <n v="31"/>
    <n v="10"/>
    <n v="3.2"/>
    <n v="3.2"/>
  </r>
  <r>
    <x v="3"/>
    <n v="2"/>
    <n v="2004"/>
    <n v="1"/>
    <n v="11"/>
    <n v="3.12"/>
    <n v="3.12"/>
  </r>
  <r>
    <x v="3"/>
    <n v="2"/>
    <n v="2004"/>
    <n v="2"/>
    <n v="11"/>
    <n v="14.5"/>
    <n v="14.5"/>
  </r>
  <r>
    <x v="3"/>
    <n v="2"/>
    <n v="2004"/>
    <n v="3"/>
    <n v="11"/>
    <n v="5.73"/>
    <n v="5.73"/>
  </r>
  <r>
    <x v="3"/>
    <n v="2"/>
    <n v="2004"/>
    <n v="4"/>
    <n v="11"/>
    <n v="3.36"/>
    <n v="3.36"/>
  </r>
  <r>
    <x v="3"/>
    <n v="2"/>
    <n v="2004"/>
    <n v="5"/>
    <n v="11"/>
    <n v="2.83"/>
    <n v="2.83"/>
  </r>
  <r>
    <x v="3"/>
    <n v="2"/>
    <n v="2004"/>
    <n v="6"/>
    <n v="11"/>
    <n v="2.56"/>
    <n v="2.56"/>
  </r>
  <r>
    <x v="3"/>
    <n v="2"/>
    <n v="2004"/>
    <n v="7"/>
    <n v="11"/>
    <n v="2.21"/>
    <n v="2.21"/>
  </r>
  <r>
    <x v="3"/>
    <n v="2"/>
    <n v="2004"/>
    <n v="8"/>
    <n v="11"/>
    <n v="2.2599999999999998"/>
    <n v="2.2599999999999998"/>
  </r>
  <r>
    <x v="3"/>
    <n v="2"/>
    <n v="2004"/>
    <n v="9"/>
    <n v="11"/>
    <n v="2.04"/>
    <n v="2.04"/>
  </r>
  <r>
    <x v="3"/>
    <n v="2"/>
    <n v="2004"/>
    <n v="10"/>
    <n v="11"/>
    <n v="2.1800000000000002"/>
    <n v="2.1800000000000002"/>
  </r>
  <r>
    <x v="3"/>
    <n v="2"/>
    <n v="2004"/>
    <n v="11"/>
    <n v="11"/>
    <n v="2.78"/>
    <n v="2.78"/>
  </r>
  <r>
    <x v="3"/>
    <n v="2"/>
    <n v="2004"/>
    <n v="12"/>
    <n v="11"/>
    <n v="2.93"/>
    <n v="2.93"/>
  </r>
  <r>
    <x v="3"/>
    <n v="2"/>
    <n v="2004"/>
    <n v="13"/>
    <n v="11"/>
    <n v="3.02"/>
    <n v="3.02"/>
  </r>
  <r>
    <x v="3"/>
    <n v="2"/>
    <n v="2004"/>
    <n v="14"/>
    <n v="11"/>
    <n v="3.08"/>
    <n v="3.08"/>
  </r>
  <r>
    <x v="3"/>
    <n v="2"/>
    <n v="2004"/>
    <n v="15"/>
    <n v="11"/>
    <n v="4.38"/>
    <n v="4.38"/>
  </r>
  <r>
    <x v="3"/>
    <n v="2"/>
    <n v="2004"/>
    <n v="16"/>
    <n v="11"/>
    <n v="4.37"/>
    <n v="4.37"/>
  </r>
  <r>
    <x v="3"/>
    <n v="2"/>
    <n v="2004"/>
    <n v="17"/>
    <n v="11"/>
    <n v="3.88"/>
    <n v="3.88"/>
  </r>
  <r>
    <x v="3"/>
    <n v="2"/>
    <n v="2004"/>
    <n v="18"/>
    <n v="11"/>
    <n v="5.45"/>
    <n v="5.45"/>
  </r>
  <r>
    <x v="3"/>
    <n v="2"/>
    <n v="2004"/>
    <n v="19"/>
    <n v="11"/>
    <n v="4.58"/>
    <n v="4.58"/>
  </r>
  <r>
    <x v="3"/>
    <n v="2"/>
    <n v="2004"/>
    <n v="20"/>
    <n v="11"/>
    <n v="4.47"/>
    <n v="4.47"/>
  </r>
  <r>
    <x v="3"/>
    <n v="2"/>
    <n v="2004"/>
    <n v="21"/>
    <n v="11"/>
    <n v="4.22"/>
    <n v="4.22"/>
  </r>
  <r>
    <x v="3"/>
    <n v="2"/>
    <n v="2004"/>
    <n v="22"/>
    <n v="11"/>
    <n v="4.26"/>
    <n v="4.26"/>
  </r>
  <r>
    <x v="3"/>
    <n v="2"/>
    <n v="2004"/>
    <n v="23"/>
    <n v="11"/>
    <n v="4.59"/>
    <n v="4.59"/>
  </r>
  <r>
    <x v="3"/>
    <n v="2"/>
    <n v="2004"/>
    <n v="24"/>
    <n v="11"/>
    <n v="4.84"/>
    <n v="4.84"/>
  </r>
  <r>
    <x v="3"/>
    <n v="2"/>
    <n v="2004"/>
    <n v="25"/>
    <n v="11"/>
    <n v="6.73"/>
    <n v="6.73"/>
  </r>
  <r>
    <x v="3"/>
    <n v="2"/>
    <n v="2004"/>
    <n v="26"/>
    <n v="11"/>
    <n v="5.52"/>
    <n v="5.52"/>
  </r>
  <r>
    <x v="3"/>
    <n v="2"/>
    <n v="2004"/>
    <n v="27"/>
    <n v="11"/>
    <n v="6.27"/>
    <n v="6.27"/>
  </r>
  <r>
    <x v="3"/>
    <n v="2"/>
    <n v="2004"/>
    <n v="28"/>
    <n v="11"/>
    <n v="5.56"/>
    <n v="5.56"/>
  </r>
  <r>
    <x v="3"/>
    <n v="2"/>
    <n v="2004"/>
    <n v="29"/>
    <n v="11"/>
    <n v="5.6"/>
    <n v="5.6"/>
  </r>
  <r>
    <x v="3"/>
    <n v="2"/>
    <n v="2004"/>
    <n v="30"/>
    <n v="11"/>
    <n v="7.47"/>
    <n v="7.47"/>
  </r>
  <r>
    <x v="3"/>
    <n v="3"/>
    <n v="2004"/>
    <n v="1"/>
    <n v="12"/>
    <n v="7.35"/>
    <n v="7.35"/>
  </r>
  <r>
    <x v="3"/>
    <n v="3"/>
    <n v="2004"/>
    <n v="2"/>
    <n v="12"/>
    <n v="6.53"/>
    <n v="6.53"/>
  </r>
  <r>
    <x v="3"/>
    <n v="3"/>
    <n v="2004"/>
    <n v="3"/>
    <n v="12"/>
    <n v="6.55"/>
    <n v="6.55"/>
  </r>
  <r>
    <x v="3"/>
    <n v="3"/>
    <n v="2004"/>
    <n v="4"/>
    <n v="12"/>
    <n v="7.16"/>
    <n v="7.16"/>
  </r>
  <r>
    <x v="3"/>
    <n v="3"/>
    <n v="2004"/>
    <n v="5"/>
    <n v="12"/>
    <n v="10.199999999999999"/>
    <n v="10.199999999999999"/>
  </r>
  <r>
    <x v="3"/>
    <n v="3"/>
    <n v="2004"/>
    <n v="6"/>
    <n v="12"/>
    <n v="14"/>
    <n v="14"/>
  </r>
  <r>
    <x v="3"/>
    <n v="3"/>
    <n v="2004"/>
    <n v="7"/>
    <n v="12"/>
    <n v="21.7"/>
    <n v="21.7"/>
  </r>
  <r>
    <x v="3"/>
    <n v="3"/>
    <n v="2004"/>
    <n v="8"/>
    <n v="12"/>
    <n v="40.799999999999997"/>
    <n v="40.799999999999997"/>
  </r>
  <r>
    <x v="3"/>
    <n v="3"/>
    <n v="2004"/>
    <n v="9"/>
    <n v="12"/>
    <n v="24.6"/>
    <n v="24.6"/>
  </r>
  <r>
    <x v="3"/>
    <n v="3"/>
    <n v="2004"/>
    <n v="10"/>
    <n v="12"/>
    <n v="28.9"/>
    <n v="28.9"/>
  </r>
  <r>
    <x v="3"/>
    <n v="3"/>
    <n v="2004"/>
    <n v="11"/>
    <n v="12"/>
    <n v="36.5"/>
    <n v="36.5"/>
  </r>
  <r>
    <x v="3"/>
    <n v="3"/>
    <n v="2004"/>
    <n v="12"/>
    <n v="12"/>
    <n v="29.4"/>
    <n v="29.4"/>
  </r>
  <r>
    <x v="3"/>
    <n v="3"/>
    <n v="2004"/>
    <n v="13"/>
    <n v="12"/>
    <n v="28.7"/>
    <n v="28.7"/>
  </r>
  <r>
    <x v="3"/>
    <n v="3"/>
    <n v="2004"/>
    <n v="14"/>
    <n v="12"/>
    <n v="41.6"/>
    <n v="41.6"/>
  </r>
  <r>
    <x v="3"/>
    <n v="3"/>
    <n v="2004"/>
    <n v="15"/>
    <n v="12"/>
    <n v="33.799999999999997"/>
    <n v="33.799999999999997"/>
  </r>
  <r>
    <x v="3"/>
    <n v="3"/>
    <n v="2004"/>
    <n v="16"/>
    <n v="12"/>
    <n v="28.7"/>
    <n v="28.7"/>
  </r>
  <r>
    <x v="3"/>
    <n v="3"/>
    <n v="2004"/>
    <n v="17"/>
    <n v="12"/>
    <n v="24.7"/>
    <n v="24.7"/>
  </r>
  <r>
    <x v="3"/>
    <n v="3"/>
    <n v="2004"/>
    <n v="18"/>
    <n v="12"/>
    <n v="21.9"/>
    <n v="21.9"/>
  </r>
  <r>
    <x v="3"/>
    <n v="3"/>
    <n v="2004"/>
    <n v="19"/>
    <n v="12"/>
    <n v="20.2"/>
    <n v="20.2"/>
  </r>
  <r>
    <x v="3"/>
    <n v="3"/>
    <n v="2004"/>
    <n v="20"/>
    <n v="12"/>
    <n v="18.899999999999999"/>
    <n v="18.899999999999999"/>
  </r>
  <r>
    <x v="3"/>
    <n v="3"/>
    <n v="2004"/>
    <n v="21"/>
    <n v="12"/>
    <n v="18.2"/>
    <n v="18.2"/>
  </r>
  <r>
    <x v="3"/>
    <n v="3"/>
    <n v="2004"/>
    <n v="22"/>
    <n v="12"/>
    <n v="19"/>
    <n v="19"/>
  </r>
  <r>
    <x v="3"/>
    <n v="3"/>
    <n v="2004"/>
    <n v="23"/>
    <n v="12"/>
    <n v="17.399999999999999"/>
    <n v="17.399999999999999"/>
  </r>
  <r>
    <x v="3"/>
    <n v="3"/>
    <n v="2004"/>
    <n v="24"/>
    <n v="12"/>
    <n v="17"/>
    <n v="17"/>
  </r>
  <r>
    <x v="3"/>
    <n v="3"/>
    <n v="2004"/>
    <n v="25"/>
    <n v="12"/>
    <n v="20.7"/>
    <n v="20.7"/>
  </r>
  <r>
    <x v="3"/>
    <n v="3"/>
    <n v="2004"/>
    <n v="26"/>
    <n v="12"/>
    <n v="37.6"/>
    <n v="37.6"/>
  </r>
  <r>
    <x v="3"/>
    <n v="3"/>
    <n v="2004"/>
    <n v="27"/>
    <n v="12"/>
    <n v="27.4"/>
    <n v="27.4"/>
  </r>
  <r>
    <x v="3"/>
    <n v="3"/>
    <n v="2004"/>
    <n v="28"/>
    <n v="12"/>
    <n v="26.4"/>
    <n v="26.4"/>
  </r>
  <r>
    <x v="3"/>
    <n v="3"/>
    <n v="2004"/>
    <n v="29"/>
    <n v="12"/>
    <n v="28"/>
    <n v="28"/>
  </r>
  <r>
    <x v="3"/>
    <n v="3"/>
    <n v="2004"/>
    <n v="30"/>
    <n v="12"/>
    <n v="27.6"/>
    <n v="27.6"/>
  </r>
  <r>
    <x v="3"/>
    <n v="3"/>
    <n v="2004"/>
    <n v="31"/>
    <n v="12"/>
    <n v="33"/>
    <n v="33"/>
  </r>
  <r>
    <x v="3"/>
    <n v="4"/>
    <n v="2005"/>
    <n v="1"/>
    <n v="1"/>
    <n v="23"/>
    <n v="23"/>
  </r>
  <r>
    <x v="3"/>
    <n v="4"/>
    <n v="2005"/>
    <n v="2"/>
    <n v="1"/>
    <n v="20.8"/>
    <n v="20.8"/>
  </r>
  <r>
    <x v="3"/>
    <n v="4"/>
    <n v="2005"/>
    <n v="3"/>
    <n v="1"/>
    <n v="19.8"/>
    <n v="19.8"/>
  </r>
  <r>
    <x v="3"/>
    <n v="4"/>
    <n v="2005"/>
    <n v="4"/>
    <n v="1"/>
    <n v="19.100000000000001"/>
    <n v="19.100000000000001"/>
  </r>
  <r>
    <x v="3"/>
    <n v="4"/>
    <n v="2005"/>
    <n v="5"/>
    <n v="1"/>
    <n v="18.5"/>
    <n v="18.5"/>
  </r>
  <r>
    <x v="3"/>
    <n v="4"/>
    <n v="2005"/>
    <n v="6"/>
    <n v="1"/>
    <n v="18.5"/>
    <n v="18.5"/>
  </r>
  <r>
    <x v="3"/>
    <n v="4"/>
    <n v="2005"/>
    <n v="7"/>
    <n v="1"/>
    <n v="23.6"/>
    <n v="23.6"/>
  </r>
  <r>
    <x v="3"/>
    <n v="4"/>
    <n v="2005"/>
    <n v="8"/>
    <n v="1"/>
    <n v="23.4"/>
    <n v="23.4"/>
  </r>
  <r>
    <x v="3"/>
    <n v="4"/>
    <n v="2005"/>
    <n v="9"/>
    <n v="1"/>
    <n v="21.1"/>
    <n v="21.1"/>
  </r>
  <r>
    <x v="3"/>
    <n v="4"/>
    <n v="2005"/>
    <n v="10"/>
    <n v="1"/>
    <n v="21.1"/>
    <n v="21.1"/>
  </r>
  <r>
    <x v="3"/>
    <n v="4"/>
    <n v="2005"/>
    <n v="11"/>
    <n v="1"/>
    <n v="20.3"/>
    <n v="20.3"/>
  </r>
  <r>
    <x v="3"/>
    <n v="4"/>
    <n v="2005"/>
    <n v="12"/>
    <n v="1"/>
    <n v="19.8"/>
    <n v="19.8"/>
  </r>
  <r>
    <x v="3"/>
    <n v="4"/>
    <n v="2005"/>
    <n v="13"/>
    <n v="1"/>
    <n v="18.899999999999999"/>
    <n v="18.899999999999999"/>
  </r>
  <r>
    <x v="3"/>
    <n v="4"/>
    <n v="2005"/>
    <n v="14"/>
    <n v="1"/>
    <n v="18"/>
    <n v="18"/>
  </r>
  <r>
    <x v="3"/>
    <n v="4"/>
    <n v="2005"/>
    <n v="15"/>
    <n v="1"/>
    <n v="18.399999999999999"/>
    <n v="18.399999999999999"/>
  </r>
  <r>
    <x v="3"/>
    <n v="4"/>
    <n v="2005"/>
    <n v="16"/>
    <n v="1"/>
    <n v="18.7"/>
    <n v="18.7"/>
  </r>
  <r>
    <x v="3"/>
    <n v="4"/>
    <n v="2005"/>
    <n v="17"/>
    <n v="1"/>
    <n v="21.5"/>
    <n v="21.5"/>
  </r>
  <r>
    <x v="3"/>
    <n v="4"/>
    <n v="2005"/>
    <n v="18"/>
    <n v="1"/>
    <n v="30.7"/>
    <n v="30.7"/>
  </r>
  <r>
    <x v="3"/>
    <n v="4"/>
    <n v="2005"/>
    <n v="19"/>
    <n v="1"/>
    <n v="25.7"/>
    <n v="25.7"/>
  </r>
  <r>
    <x v="3"/>
    <n v="4"/>
    <n v="2005"/>
    <n v="20"/>
    <n v="1"/>
    <n v="25"/>
    <n v="25"/>
  </r>
  <r>
    <x v="3"/>
    <n v="4"/>
    <n v="2005"/>
    <n v="21"/>
    <n v="1"/>
    <n v="23.7"/>
    <n v="23.7"/>
  </r>
  <r>
    <x v="3"/>
    <n v="4"/>
    <n v="2005"/>
    <n v="22"/>
    <n v="1"/>
    <n v="21.9"/>
    <n v="21.9"/>
  </r>
  <r>
    <x v="3"/>
    <n v="4"/>
    <n v="2005"/>
    <n v="23"/>
    <n v="1"/>
    <n v="20.5"/>
    <n v="20.5"/>
  </r>
  <r>
    <x v="3"/>
    <n v="4"/>
    <n v="2005"/>
    <n v="24"/>
    <n v="1"/>
    <n v="19.399999999999999"/>
    <n v="19.399999999999999"/>
  </r>
  <r>
    <x v="3"/>
    <n v="4"/>
    <n v="2005"/>
    <n v="25"/>
    <n v="1"/>
    <n v="18.5"/>
    <n v="18.5"/>
  </r>
  <r>
    <x v="3"/>
    <n v="4"/>
    <n v="2005"/>
    <n v="26"/>
    <n v="1"/>
    <n v="18.100000000000001"/>
    <n v="18.100000000000001"/>
  </r>
  <r>
    <x v="3"/>
    <n v="4"/>
    <n v="2005"/>
    <n v="27"/>
    <n v="1"/>
    <n v="17.5"/>
    <n v="17.5"/>
  </r>
  <r>
    <x v="3"/>
    <n v="4"/>
    <n v="2005"/>
    <n v="28"/>
    <n v="1"/>
    <n v="19.2"/>
    <n v="19.2"/>
  </r>
  <r>
    <x v="3"/>
    <n v="4"/>
    <n v="2005"/>
    <n v="29"/>
    <n v="1"/>
    <n v="23.9"/>
    <n v="23.9"/>
  </r>
  <r>
    <x v="3"/>
    <n v="4"/>
    <n v="2005"/>
    <n v="30"/>
    <n v="1"/>
    <n v="20.100000000000001"/>
    <n v="20.100000000000001"/>
  </r>
  <r>
    <x v="3"/>
    <n v="4"/>
    <n v="2005"/>
    <n v="31"/>
    <n v="1"/>
    <n v="18.899999999999999"/>
    <n v="18.899999999999999"/>
  </r>
  <r>
    <x v="3"/>
    <n v="5"/>
    <n v="2005"/>
    <n v="1"/>
    <n v="2"/>
    <n v="18.600000000000001"/>
    <n v="18.600000000000001"/>
  </r>
  <r>
    <x v="3"/>
    <n v="5"/>
    <n v="2005"/>
    <n v="2"/>
    <n v="2"/>
    <n v="18.100000000000001"/>
    <n v="18.100000000000001"/>
  </r>
  <r>
    <x v="3"/>
    <n v="5"/>
    <n v="2005"/>
    <n v="3"/>
    <n v="2"/>
    <n v="17.7"/>
    <n v="17.7"/>
  </r>
  <r>
    <x v="3"/>
    <n v="5"/>
    <n v="2005"/>
    <n v="4"/>
    <n v="2"/>
    <n v="17.8"/>
    <n v="17.8"/>
  </r>
  <r>
    <x v="3"/>
    <n v="5"/>
    <n v="2005"/>
    <n v="5"/>
    <n v="2"/>
    <n v="17.2"/>
    <n v="17.2"/>
  </r>
  <r>
    <x v="3"/>
    <n v="5"/>
    <n v="2005"/>
    <n v="6"/>
    <n v="2"/>
    <n v="21.1"/>
    <n v="21.1"/>
  </r>
  <r>
    <x v="3"/>
    <n v="5"/>
    <n v="2005"/>
    <n v="7"/>
    <n v="2"/>
    <n v="20"/>
    <n v="20"/>
  </r>
  <r>
    <x v="3"/>
    <n v="5"/>
    <n v="2005"/>
    <n v="8"/>
    <n v="2"/>
    <n v="18.399999999999999"/>
    <n v="18.399999999999999"/>
  </r>
  <r>
    <x v="3"/>
    <n v="5"/>
    <n v="2005"/>
    <n v="9"/>
    <n v="2"/>
    <n v="18"/>
    <n v="18"/>
  </r>
  <r>
    <x v="3"/>
    <n v="5"/>
    <n v="2005"/>
    <n v="10"/>
    <n v="2"/>
    <n v="17.7"/>
    <n v="17.7"/>
  </r>
  <r>
    <x v="3"/>
    <n v="5"/>
    <n v="2005"/>
    <n v="11"/>
    <n v="2"/>
    <n v="17.5"/>
    <n v="17.5"/>
  </r>
  <r>
    <x v="3"/>
    <n v="5"/>
    <n v="2005"/>
    <n v="12"/>
    <n v="2"/>
    <n v="17.8"/>
    <n v="17.8"/>
  </r>
  <r>
    <x v="3"/>
    <n v="5"/>
    <n v="2005"/>
    <n v="13"/>
    <n v="2"/>
    <n v="17.3"/>
    <n v="17.3"/>
  </r>
  <r>
    <x v="3"/>
    <n v="5"/>
    <n v="2005"/>
    <n v="14"/>
    <n v="2"/>
    <n v="16.399999999999999"/>
    <n v="16.399999999999999"/>
  </r>
  <r>
    <x v="3"/>
    <n v="5"/>
    <n v="2005"/>
    <n v="15"/>
    <n v="2"/>
    <n v="15.8"/>
    <n v="15.8"/>
  </r>
  <r>
    <x v="3"/>
    <n v="5"/>
    <n v="2005"/>
    <n v="16"/>
    <n v="2"/>
    <n v="15.4"/>
    <n v="15.4"/>
  </r>
  <r>
    <x v="3"/>
    <n v="5"/>
    <n v="2005"/>
    <n v="17"/>
    <n v="2"/>
    <n v="16.600000000000001"/>
    <n v="16.600000000000001"/>
  </r>
  <r>
    <x v="3"/>
    <n v="5"/>
    <n v="2005"/>
    <n v="18"/>
    <n v="2"/>
    <n v="16.600000000000001"/>
    <n v="16.600000000000001"/>
  </r>
  <r>
    <x v="3"/>
    <n v="5"/>
    <n v="2005"/>
    <n v="19"/>
    <n v="2"/>
    <n v="17.100000000000001"/>
    <n v="17.100000000000001"/>
  </r>
  <r>
    <x v="3"/>
    <n v="5"/>
    <n v="2005"/>
    <n v="20"/>
    <n v="2"/>
    <n v="17"/>
    <n v="17"/>
  </r>
  <r>
    <x v="3"/>
    <n v="5"/>
    <n v="2005"/>
    <n v="21"/>
    <n v="2"/>
    <n v="16.8"/>
    <n v="16.8"/>
  </r>
  <r>
    <x v="3"/>
    <n v="5"/>
    <n v="2005"/>
    <n v="22"/>
    <n v="2"/>
    <n v="16.3"/>
    <n v="16.3"/>
  </r>
  <r>
    <x v="3"/>
    <n v="5"/>
    <n v="2005"/>
    <n v="23"/>
    <n v="2"/>
    <n v="16.2"/>
    <n v="16.2"/>
  </r>
  <r>
    <x v="3"/>
    <n v="5"/>
    <n v="2005"/>
    <n v="24"/>
    <n v="2"/>
    <n v="15.9"/>
    <n v="15.9"/>
  </r>
  <r>
    <x v="3"/>
    <n v="5"/>
    <n v="2005"/>
    <n v="25"/>
    <n v="2"/>
    <n v="15.4"/>
    <n v="15.4"/>
  </r>
  <r>
    <x v="3"/>
    <n v="5"/>
    <n v="2005"/>
    <n v="26"/>
    <n v="2"/>
    <n v="15.3"/>
    <n v="15.3"/>
  </r>
  <r>
    <x v="3"/>
    <n v="5"/>
    <n v="2005"/>
    <n v="27"/>
    <n v="2"/>
    <n v="15.6"/>
    <n v="15.6"/>
  </r>
  <r>
    <x v="3"/>
    <n v="5"/>
    <n v="2005"/>
    <n v="28"/>
    <n v="2"/>
    <n v="16"/>
    <n v="16"/>
  </r>
  <r>
    <x v="3"/>
    <n v="6"/>
    <n v="2005"/>
    <n v="1"/>
    <n v="3"/>
    <n v="16.8"/>
    <n v="16.8"/>
  </r>
  <r>
    <x v="3"/>
    <n v="6"/>
    <n v="2005"/>
    <n v="2"/>
    <n v="3"/>
    <n v="15.3"/>
    <n v="15.3"/>
  </r>
  <r>
    <x v="3"/>
    <n v="6"/>
    <n v="2005"/>
    <n v="3"/>
    <n v="3"/>
    <n v="14.9"/>
    <n v="14.9"/>
  </r>
  <r>
    <x v="3"/>
    <n v="6"/>
    <n v="2005"/>
    <n v="4"/>
    <n v="3"/>
    <n v="14.6"/>
    <n v="14.6"/>
  </r>
  <r>
    <x v="3"/>
    <n v="6"/>
    <n v="2005"/>
    <n v="5"/>
    <n v="3"/>
    <n v="14.6"/>
    <n v="14.6"/>
  </r>
  <r>
    <x v="3"/>
    <n v="6"/>
    <n v="2005"/>
    <n v="6"/>
    <n v="3"/>
    <n v="14.1"/>
    <n v="14.1"/>
  </r>
  <r>
    <x v="3"/>
    <n v="6"/>
    <n v="2005"/>
    <n v="7"/>
    <n v="3"/>
    <n v="13.8"/>
    <n v="13.8"/>
  </r>
  <r>
    <x v="3"/>
    <n v="6"/>
    <n v="2005"/>
    <n v="8"/>
    <n v="3"/>
    <n v="13.8"/>
    <n v="13.8"/>
  </r>
  <r>
    <x v="3"/>
    <n v="6"/>
    <n v="2005"/>
    <n v="9"/>
    <n v="3"/>
    <n v="13.7"/>
    <n v="13.7"/>
  </r>
  <r>
    <x v="3"/>
    <n v="6"/>
    <n v="2005"/>
    <n v="10"/>
    <n v="3"/>
    <n v="14.3"/>
    <n v="14.3"/>
  </r>
  <r>
    <x v="3"/>
    <n v="6"/>
    <n v="2005"/>
    <n v="11"/>
    <n v="3"/>
    <n v="14.4"/>
    <n v="14.4"/>
  </r>
  <r>
    <x v="3"/>
    <n v="6"/>
    <n v="2005"/>
    <n v="12"/>
    <n v="3"/>
    <n v="14.3"/>
    <n v="14.3"/>
  </r>
  <r>
    <x v="3"/>
    <n v="6"/>
    <n v="2005"/>
    <n v="13"/>
    <n v="3"/>
    <n v="14.7"/>
    <n v="14.7"/>
  </r>
  <r>
    <x v="3"/>
    <n v="6"/>
    <n v="2005"/>
    <n v="14"/>
    <n v="3"/>
    <n v="14.8"/>
    <n v="14.8"/>
  </r>
  <r>
    <x v="3"/>
    <n v="6"/>
    <n v="2005"/>
    <n v="15"/>
    <n v="3"/>
    <n v="15"/>
    <n v="15"/>
  </r>
  <r>
    <x v="3"/>
    <n v="6"/>
    <n v="2005"/>
    <n v="16"/>
    <n v="3"/>
    <n v="15.2"/>
    <n v="15.2"/>
  </r>
  <r>
    <x v="3"/>
    <n v="6"/>
    <n v="2005"/>
    <n v="17"/>
    <n v="3"/>
    <n v="15.3"/>
    <n v="15.3"/>
  </r>
  <r>
    <x v="3"/>
    <n v="6"/>
    <n v="2005"/>
    <n v="18"/>
    <n v="3"/>
    <n v="15.1"/>
    <n v="15.1"/>
  </r>
  <r>
    <x v="3"/>
    <n v="6"/>
    <n v="2005"/>
    <n v="19"/>
    <n v="3"/>
    <n v="18"/>
    <n v="18"/>
  </r>
  <r>
    <x v="3"/>
    <n v="6"/>
    <n v="2005"/>
    <n v="20"/>
    <n v="3"/>
    <n v="17.600000000000001"/>
    <n v="17.600000000000001"/>
  </r>
  <r>
    <x v="3"/>
    <n v="6"/>
    <n v="2005"/>
    <n v="21"/>
    <n v="3"/>
    <n v="16.5"/>
    <n v="16.5"/>
  </r>
  <r>
    <x v="3"/>
    <n v="6"/>
    <n v="2005"/>
    <n v="22"/>
    <n v="3"/>
    <n v="15.8"/>
    <n v="15.8"/>
  </r>
  <r>
    <x v="3"/>
    <n v="6"/>
    <n v="2005"/>
    <n v="23"/>
    <n v="3"/>
    <n v="16.5"/>
    <n v="16.5"/>
  </r>
  <r>
    <x v="3"/>
    <n v="6"/>
    <n v="2005"/>
    <n v="24"/>
    <n v="3"/>
    <n v="16.8"/>
    <n v="16.8"/>
  </r>
  <r>
    <x v="3"/>
    <n v="6"/>
    <n v="2005"/>
    <n v="25"/>
    <n v="3"/>
    <n v="16.3"/>
    <n v="16.3"/>
  </r>
  <r>
    <x v="3"/>
    <n v="6"/>
    <n v="2005"/>
    <n v="26"/>
    <n v="3"/>
    <n v="26"/>
    <n v="26"/>
  </r>
  <r>
    <x v="3"/>
    <n v="6"/>
    <n v="2005"/>
    <n v="27"/>
    <n v="3"/>
    <s v="r"/>
    <m/>
  </r>
  <r>
    <x v="3"/>
    <n v="6"/>
    <n v="2005"/>
    <n v="28"/>
    <n v="3"/>
    <s v="r"/>
    <m/>
  </r>
  <r>
    <x v="3"/>
    <n v="6"/>
    <n v="2005"/>
    <n v="29"/>
    <n v="3"/>
    <s v="r"/>
    <m/>
  </r>
  <r>
    <x v="3"/>
    <n v="6"/>
    <n v="2005"/>
    <n v="30"/>
    <n v="3"/>
    <n v="51.2"/>
    <n v="51.2"/>
  </r>
  <r>
    <x v="3"/>
    <n v="6"/>
    <n v="2005"/>
    <n v="31"/>
    <n v="3"/>
    <n v="38.299999999999997"/>
    <n v="38.299999999999997"/>
  </r>
  <r>
    <x v="3"/>
    <n v="7"/>
    <n v="2005"/>
    <n v="1"/>
    <n v="4"/>
    <n v="33.4"/>
    <n v="33.4"/>
  </r>
  <r>
    <x v="3"/>
    <n v="7"/>
    <n v="2005"/>
    <n v="2"/>
    <n v="4"/>
    <n v="28.5"/>
    <n v="28.5"/>
  </r>
  <r>
    <x v="3"/>
    <n v="7"/>
    <n v="2005"/>
    <n v="3"/>
    <n v="4"/>
    <n v="26.9"/>
    <n v="26.9"/>
  </r>
  <r>
    <x v="3"/>
    <n v="7"/>
    <n v="2005"/>
    <n v="4"/>
    <n v="4"/>
    <n v="24.5"/>
    <n v="24.5"/>
  </r>
  <r>
    <x v="3"/>
    <n v="7"/>
    <n v="2005"/>
    <n v="5"/>
    <n v="4"/>
    <n v="21.9"/>
    <n v="21.9"/>
  </r>
  <r>
    <x v="3"/>
    <n v="7"/>
    <n v="2005"/>
    <n v="6"/>
    <n v="4"/>
    <n v="20.399999999999999"/>
    <n v="20.399999999999999"/>
  </r>
  <r>
    <x v="3"/>
    <n v="7"/>
    <n v="2005"/>
    <n v="7"/>
    <n v="4"/>
    <n v="21.8"/>
    <n v="21.8"/>
  </r>
  <r>
    <x v="3"/>
    <n v="7"/>
    <n v="2005"/>
    <n v="8"/>
    <n v="4"/>
    <n v="20.7"/>
    <n v="20.7"/>
  </r>
  <r>
    <x v="3"/>
    <n v="7"/>
    <n v="2005"/>
    <n v="9"/>
    <n v="4"/>
    <n v="18.899999999999999"/>
    <n v="18.899999999999999"/>
  </r>
  <r>
    <x v="3"/>
    <n v="7"/>
    <n v="2005"/>
    <n v="10"/>
    <n v="4"/>
    <n v="18.8"/>
    <n v="18.8"/>
  </r>
  <r>
    <x v="3"/>
    <n v="7"/>
    <n v="2005"/>
    <n v="11"/>
    <n v="4"/>
    <n v="24.6"/>
    <n v="24.6"/>
  </r>
  <r>
    <x v="3"/>
    <n v="7"/>
    <n v="2005"/>
    <n v="12"/>
    <n v="4"/>
    <n v="21.4"/>
    <n v="21.4"/>
  </r>
  <r>
    <x v="3"/>
    <n v="7"/>
    <n v="2005"/>
    <n v="13"/>
    <n v="4"/>
    <n v="20.5"/>
    <n v="20.5"/>
  </r>
  <r>
    <x v="3"/>
    <n v="7"/>
    <n v="2005"/>
    <n v="14"/>
    <n v="4"/>
    <n v="19.600000000000001"/>
    <n v="19.600000000000001"/>
  </r>
  <r>
    <x v="3"/>
    <n v="7"/>
    <n v="2005"/>
    <n v="15"/>
    <n v="4"/>
    <n v="19.3"/>
    <n v="19.3"/>
  </r>
  <r>
    <x v="3"/>
    <n v="7"/>
    <n v="2005"/>
    <n v="16"/>
    <n v="4"/>
    <n v="25.5"/>
    <n v="25.5"/>
  </r>
  <r>
    <x v="3"/>
    <n v="7"/>
    <n v="2005"/>
    <n v="17"/>
    <n v="4"/>
    <n v="21.7"/>
    <n v="21.7"/>
  </r>
  <r>
    <x v="3"/>
    <n v="7"/>
    <n v="2005"/>
    <n v="18"/>
    <n v="4"/>
    <n v="22.1"/>
    <n v="22.1"/>
  </r>
  <r>
    <x v="3"/>
    <n v="7"/>
    <n v="2005"/>
    <n v="19"/>
    <n v="4"/>
    <n v="20.5"/>
    <n v="20.5"/>
  </r>
  <r>
    <x v="3"/>
    <n v="7"/>
    <n v="2005"/>
    <n v="20"/>
    <n v="4"/>
    <n v="19.5"/>
    <n v="19.5"/>
  </r>
  <r>
    <x v="3"/>
    <n v="7"/>
    <n v="2005"/>
    <n v="21"/>
    <n v="4"/>
    <n v="18.600000000000001"/>
    <n v="18.600000000000001"/>
  </r>
  <r>
    <x v="3"/>
    <n v="7"/>
    <n v="2005"/>
    <n v="22"/>
    <n v="4"/>
    <n v="17.600000000000001"/>
    <n v="17.600000000000001"/>
  </r>
  <r>
    <x v="3"/>
    <n v="7"/>
    <n v="2005"/>
    <n v="23"/>
    <n v="4"/>
    <n v="17.8"/>
    <n v="17.8"/>
  </r>
  <r>
    <x v="3"/>
    <n v="7"/>
    <n v="2005"/>
    <n v="24"/>
    <n v="4"/>
    <n v="17.3"/>
    <n v="17.3"/>
  </r>
  <r>
    <x v="3"/>
    <n v="7"/>
    <n v="2005"/>
    <n v="25"/>
    <n v="4"/>
    <n v="17.3"/>
    <n v="17.3"/>
  </r>
  <r>
    <x v="3"/>
    <n v="7"/>
    <n v="2005"/>
    <n v="26"/>
    <n v="4"/>
    <n v="16"/>
    <n v="16"/>
  </r>
  <r>
    <x v="3"/>
    <n v="7"/>
    <n v="2005"/>
    <n v="27"/>
    <n v="4"/>
    <n v="15"/>
    <n v="15"/>
  </r>
  <r>
    <x v="3"/>
    <n v="7"/>
    <n v="2005"/>
    <n v="28"/>
    <n v="4"/>
    <n v="14.3"/>
    <n v="14.3"/>
  </r>
  <r>
    <x v="3"/>
    <n v="7"/>
    <n v="2005"/>
    <n v="29"/>
    <n v="4"/>
    <n v="14"/>
    <n v="14"/>
  </r>
  <r>
    <x v="3"/>
    <n v="7"/>
    <n v="2005"/>
    <n v="30"/>
    <n v="4"/>
    <n v="13.6"/>
    <n v="13.6"/>
  </r>
  <r>
    <x v="3"/>
    <n v="8"/>
    <n v="2005"/>
    <n v="1"/>
    <n v="5"/>
    <n v="13.5"/>
    <n v="13.5"/>
  </r>
  <r>
    <x v="3"/>
    <n v="8"/>
    <n v="2005"/>
    <n v="2"/>
    <n v="5"/>
    <n v="14.3"/>
    <n v="14.3"/>
  </r>
  <r>
    <x v="3"/>
    <n v="8"/>
    <n v="2005"/>
    <n v="3"/>
    <n v="5"/>
    <n v="13.2"/>
    <n v="13.2"/>
  </r>
  <r>
    <x v="3"/>
    <n v="8"/>
    <n v="2005"/>
    <n v="4"/>
    <n v="5"/>
    <n v="15"/>
    <n v="15"/>
  </r>
  <r>
    <x v="3"/>
    <n v="8"/>
    <n v="2005"/>
    <n v="5"/>
    <n v="5"/>
    <n v="13.3"/>
    <n v="13.3"/>
  </r>
  <r>
    <x v="3"/>
    <n v="8"/>
    <n v="2005"/>
    <n v="6"/>
    <n v="5"/>
    <n v="12.5"/>
    <n v="12.5"/>
  </r>
  <r>
    <x v="3"/>
    <n v="8"/>
    <n v="2005"/>
    <n v="7"/>
    <n v="5"/>
    <n v="11.3"/>
    <n v="11.3"/>
  </r>
  <r>
    <x v="3"/>
    <n v="8"/>
    <n v="2005"/>
    <n v="8"/>
    <n v="5"/>
    <n v="12.5"/>
    <n v="12.5"/>
  </r>
  <r>
    <x v="3"/>
    <n v="8"/>
    <n v="2005"/>
    <n v="9"/>
    <n v="5"/>
    <n v="18.8"/>
    <n v="18.8"/>
  </r>
  <r>
    <x v="3"/>
    <n v="8"/>
    <n v="2005"/>
    <n v="10"/>
    <n v="5"/>
    <n v="24.2"/>
    <n v="24.2"/>
  </r>
  <r>
    <x v="3"/>
    <n v="8"/>
    <n v="2005"/>
    <n v="11"/>
    <n v="5"/>
    <n v="20.100000000000001"/>
    <n v="20.100000000000001"/>
  </r>
  <r>
    <x v="3"/>
    <n v="8"/>
    <n v="2005"/>
    <n v="12"/>
    <n v="5"/>
    <n v="19"/>
    <n v="19"/>
  </r>
  <r>
    <x v="3"/>
    <n v="8"/>
    <n v="2005"/>
    <n v="13"/>
    <n v="5"/>
    <n v="17.899999999999999"/>
    <n v="17.899999999999999"/>
  </r>
  <r>
    <x v="3"/>
    <n v="8"/>
    <n v="2005"/>
    <n v="14"/>
    <n v="5"/>
    <n v="18.5"/>
    <n v="18.5"/>
  </r>
  <r>
    <x v="3"/>
    <n v="8"/>
    <n v="2005"/>
    <n v="15"/>
    <n v="5"/>
    <n v="17.899999999999999"/>
    <n v="17.899999999999999"/>
  </r>
  <r>
    <x v="3"/>
    <n v="8"/>
    <n v="2005"/>
    <n v="16"/>
    <n v="5"/>
    <n v="19.399999999999999"/>
    <n v="19.399999999999999"/>
  </r>
  <r>
    <x v="3"/>
    <n v="8"/>
    <n v="2005"/>
    <n v="17"/>
    <n v="5"/>
    <n v="17.100000000000001"/>
    <n v="17.100000000000001"/>
  </r>
  <r>
    <x v="3"/>
    <n v="8"/>
    <n v="2005"/>
    <n v="18"/>
    <n v="5"/>
    <n v="25.2"/>
    <n v="25.2"/>
  </r>
  <r>
    <x v="3"/>
    <n v="8"/>
    <n v="2005"/>
    <n v="19"/>
    <n v="5"/>
    <n v="25.4"/>
    <n v="25.4"/>
  </r>
  <r>
    <x v="3"/>
    <n v="8"/>
    <n v="2005"/>
    <n v="20"/>
    <n v="5"/>
    <n v="23.9"/>
    <n v="23.9"/>
  </r>
  <r>
    <x v="3"/>
    <n v="8"/>
    <n v="2005"/>
    <n v="21"/>
    <n v="5"/>
    <n v="23"/>
    <n v="23"/>
  </r>
  <r>
    <x v="3"/>
    <n v="8"/>
    <n v="2005"/>
    <n v="22"/>
    <n v="5"/>
    <n v="23.3"/>
    <n v="23.3"/>
  </r>
  <r>
    <x v="3"/>
    <n v="8"/>
    <n v="2005"/>
    <n v="23"/>
    <n v="5"/>
    <n v="20.6"/>
    <n v="20.6"/>
  </r>
  <r>
    <x v="3"/>
    <n v="8"/>
    <n v="2005"/>
    <n v="24"/>
    <n v="5"/>
    <n v="19.100000000000001"/>
    <n v="19.100000000000001"/>
  </r>
  <r>
    <x v="3"/>
    <n v="8"/>
    <n v="2005"/>
    <n v="25"/>
    <n v="5"/>
    <n v="17.399999999999999"/>
    <n v="17.399999999999999"/>
  </r>
  <r>
    <x v="3"/>
    <n v="8"/>
    <n v="2005"/>
    <n v="26"/>
    <n v="5"/>
    <n v="16.399999999999999"/>
    <n v="16.399999999999999"/>
  </r>
  <r>
    <x v="3"/>
    <n v="8"/>
    <n v="2005"/>
    <n v="27"/>
    <n v="5"/>
    <n v="15.2"/>
    <n v="15.2"/>
  </r>
  <r>
    <x v="3"/>
    <n v="8"/>
    <n v="2005"/>
    <n v="28"/>
    <n v="5"/>
    <n v="14.6"/>
    <n v="14.6"/>
  </r>
  <r>
    <x v="3"/>
    <n v="8"/>
    <n v="2005"/>
    <n v="29"/>
    <n v="5"/>
    <n v="14.6"/>
    <n v="14.6"/>
  </r>
  <r>
    <x v="3"/>
    <n v="8"/>
    <n v="2005"/>
    <n v="30"/>
    <n v="5"/>
    <n v="14"/>
    <n v="14"/>
  </r>
  <r>
    <x v="3"/>
    <n v="8"/>
    <n v="2005"/>
    <n v="31"/>
    <n v="5"/>
    <n v="13.4"/>
    <n v="13.4"/>
  </r>
  <r>
    <x v="3"/>
    <n v="9"/>
    <n v="2005"/>
    <n v="1"/>
    <n v="6"/>
    <n v="17.100000000000001"/>
    <n v="17.100000000000001"/>
  </r>
  <r>
    <x v="3"/>
    <n v="9"/>
    <n v="2005"/>
    <n v="2"/>
    <n v="6"/>
    <n v="14.9"/>
    <n v="14.9"/>
  </r>
  <r>
    <x v="3"/>
    <n v="9"/>
    <n v="2005"/>
    <n v="3"/>
    <n v="6"/>
    <n v="13.3"/>
    <n v="13.3"/>
  </r>
  <r>
    <x v="3"/>
    <n v="9"/>
    <n v="2005"/>
    <n v="4"/>
    <n v="6"/>
    <n v="13.5"/>
    <n v="13.5"/>
  </r>
  <r>
    <x v="3"/>
    <n v="9"/>
    <n v="2005"/>
    <n v="5"/>
    <n v="6"/>
    <n v="14.2"/>
    <n v="14.2"/>
  </r>
  <r>
    <x v="3"/>
    <n v="9"/>
    <n v="2005"/>
    <n v="6"/>
    <n v="6"/>
    <n v="14.9"/>
    <n v="14.9"/>
  </r>
  <r>
    <x v="3"/>
    <n v="9"/>
    <n v="2005"/>
    <n v="7"/>
    <n v="6"/>
    <n v="14.7"/>
    <n v="14.7"/>
  </r>
  <r>
    <x v="3"/>
    <n v="9"/>
    <n v="2005"/>
    <n v="8"/>
    <n v="6"/>
    <n v="14.8"/>
    <n v="14.8"/>
  </r>
  <r>
    <x v="3"/>
    <n v="9"/>
    <n v="2005"/>
    <n v="9"/>
    <n v="6"/>
    <n v="14.8"/>
    <n v="14.8"/>
  </r>
  <r>
    <x v="3"/>
    <n v="9"/>
    <n v="2005"/>
    <n v="10"/>
    <n v="6"/>
    <n v="14.6"/>
    <n v="14.6"/>
  </r>
  <r>
    <x v="3"/>
    <n v="9"/>
    <n v="2005"/>
    <n v="11"/>
    <n v="6"/>
    <n v="14.8"/>
    <n v="14.8"/>
  </r>
  <r>
    <x v="3"/>
    <n v="9"/>
    <n v="2005"/>
    <n v="12"/>
    <n v="6"/>
    <n v="14.7"/>
    <n v="14.7"/>
  </r>
  <r>
    <x v="3"/>
    <n v="9"/>
    <n v="2005"/>
    <n v="13"/>
    <n v="6"/>
    <n v="14.2"/>
    <n v="14.2"/>
  </r>
  <r>
    <x v="3"/>
    <n v="9"/>
    <n v="2005"/>
    <n v="14"/>
    <n v="6"/>
    <n v="13.8"/>
    <n v="13.8"/>
  </r>
  <r>
    <x v="3"/>
    <n v="9"/>
    <n v="2005"/>
    <n v="15"/>
    <n v="6"/>
    <n v="13.6"/>
    <n v="13.6"/>
  </r>
  <r>
    <x v="3"/>
    <n v="9"/>
    <n v="2005"/>
    <n v="16"/>
    <n v="6"/>
    <n v="13.8"/>
    <n v="13.8"/>
  </r>
  <r>
    <x v="3"/>
    <n v="9"/>
    <n v="2005"/>
    <n v="17"/>
    <n v="6"/>
    <n v="15.7"/>
    <n v="15.7"/>
  </r>
  <r>
    <x v="3"/>
    <n v="9"/>
    <n v="2005"/>
    <n v="18"/>
    <n v="6"/>
    <n v="14.4"/>
    <n v="14.4"/>
  </r>
  <r>
    <x v="3"/>
    <n v="9"/>
    <n v="2005"/>
    <n v="19"/>
    <n v="6"/>
    <n v="13.7"/>
    <n v="13.7"/>
  </r>
  <r>
    <x v="3"/>
    <n v="9"/>
    <n v="2005"/>
    <n v="20"/>
    <n v="6"/>
    <n v="13.9"/>
    <n v="13.9"/>
  </r>
  <r>
    <x v="3"/>
    <n v="9"/>
    <n v="2005"/>
    <n v="21"/>
    <n v="6"/>
    <n v="13.6"/>
    <n v="13.6"/>
  </r>
  <r>
    <x v="3"/>
    <n v="9"/>
    <n v="2005"/>
    <n v="22"/>
    <n v="6"/>
    <n v="14.7"/>
    <n v="14.7"/>
  </r>
  <r>
    <x v="3"/>
    <n v="9"/>
    <n v="2005"/>
    <n v="23"/>
    <n v="6"/>
    <n v="14.7"/>
    <n v="14.7"/>
  </r>
  <r>
    <x v="3"/>
    <n v="9"/>
    <n v="2005"/>
    <n v="24"/>
    <n v="6"/>
    <n v="14"/>
    <n v="14"/>
  </r>
  <r>
    <x v="3"/>
    <n v="9"/>
    <n v="2005"/>
    <n v="25"/>
    <n v="6"/>
    <n v="14.2"/>
    <n v="14.2"/>
  </r>
  <r>
    <x v="3"/>
    <n v="9"/>
    <n v="2005"/>
    <n v="26"/>
    <n v="6"/>
    <n v="14.2"/>
    <n v="14.2"/>
  </r>
  <r>
    <x v="3"/>
    <n v="9"/>
    <n v="2005"/>
    <n v="27"/>
    <n v="6"/>
    <n v="16.3"/>
    <n v="16.3"/>
  </r>
  <r>
    <x v="3"/>
    <n v="9"/>
    <n v="2005"/>
    <n v="28"/>
    <n v="6"/>
    <n v="15"/>
    <n v="15"/>
  </r>
  <r>
    <x v="3"/>
    <n v="9"/>
    <n v="2005"/>
    <n v="29"/>
    <n v="6"/>
    <n v="14.7"/>
    <n v="14.7"/>
  </r>
  <r>
    <x v="3"/>
    <n v="9"/>
    <n v="2005"/>
    <n v="30"/>
    <n v="6"/>
    <n v="14.9"/>
    <n v="14.9"/>
  </r>
  <r>
    <x v="3"/>
    <n v="10"/>
    <n v="2005"/>
    <n v="1"/>
    <n v="7"/>
    <n v="14.5"/>
    <n v="14.5"/>
  </r>
  <r>
    <x v="3"/>
    <n v="10"/>
    <n v="2005"/>
    <n v="2"/>
    <n v="7"/>
    <n v="14.1"/>
    <n v="14.1"/>
  </r>
  <r>
    <x v="3"/>
    <n v="10"/>
    <n v="2005"/>
    <n v="3"/>
    <n v="7"/>
    <n v="13.6"/>
    <n v="13.6"/>
  </r>
  <r>
    <x v="3"/>
    <n v="10"/>
    <n v="2005"/>
    <n v="4"/>
    <n v="7"/>
    <n v="13.5"/>
    <n v="13.5"/>
  </r>
  <r>
    <x v="3"/>
    <n v="10"/>
    <n v="2005"/>
    <n v="5"/>
    <n v="7"/>
    <n v="13.2"/>
    <n v="13.2"/>
  </r>
  <r>
    <x v="3"/>
    <n v="10"/>
    <n v="2005"/>
    <n v="6"/>
    <n v="7"/>
    <n v="13.2"/>
    <n v="13.2"/>
  </r>
  <r>
    <x v="3"/>
    <n v="10"/>
    <n v="2005"/>
    <n v="7"/>
    <n v="7"/>
    <n v="12.8"/>
    <n v="12.8"/>
  </r>
  <r>
    <x v="3"/>
    <n v="10"/>
    <n v="2005"/>
    <n v="8"/>
    <n v="7"/>
    <n v="13.9"/>
    <n v="13.9"/>
  </r>
  <r>
    <x v="3"/>
    <n v="10"/>
    <n v="2005"/>
    <n v="9"/>
    <n v="7"/>
    <n v="14.5"/>
    <n v="14.5"/>
  </r>
  <r>
    <x v="3"/>
    <n v="10"/>
    <n v="2005"/>
    <n v="10"/>
    <n v="7"/>
    <n v="13.7"/>
    <n v="13.7"/>
  </r>
  <r>
    <x v="3"/>
    <n v="10"/>
    <n v="2005"/>
    <n v="11"/>
    <n v="7"/>
    <n v="13.5"/>
    <n v="13.5"/>
  </r>
  <r>
    <x v="3"/>
    <n v="10"/>
    <n v="2005"/>
    <n v="12"/>
    <n v="7"/>
    <n v="13.1"/>
    <n v="13.1"/>
  </r>
  <r>
    <x v="3"/>
    <n v="10"/>
    <n v="2005"/>
    <n v="13"/>
    <n v="7"/>
    <n v="13"/>
    <n v="13"/>
  </r>
  <r>
    <x v="3"/>
    <n v="10"/>
    <n v="2005"/>
    <n v="14"/>
    <n v="7"/>
    <n v="13.1"/>
    <n v="13.1"/>
  </r>
  <r>
    <x v="3"/>
    <n v="10"/>
    <n v="2005"/>
    <n v="15"/>
    <n v="7"/>
    <n v="12.8"/>
    <n v="12.8"/>
  </r>
  <r>
    <x v="3"/>
    <n v="10"/>
    <n v="2005"/>
    <n v="16"/>
    <n v="7"/>
    <n v="12.6"/>
    <n v="12.6"/>
  </r>
  <r>
    <x v="3"/>
    <n v="10"/>
    <n v="2005"/>
    <n v="17"/>
    <n v="7"/>
    <n v="12.2"/>
    <n v="12.2"/>
  </r>
  <r>
    <x v="3"/>
    <n v="10"/>
    <n v="2005"/>
    <n v="18"/>
    <n v="7"/>
    <n v="11.8"/>
    <n v="11.8"/>
  </r>
  <r>
    <x v="3"/>
    <n v="10"/>
    <n v="2005"/>
    <n v="19"/>
    <n v="7"/>
    <n v="11.4"/>
    <n v="11.4"/>
  </r>
  <r>
    <x v="3"/>
    <n v="10"/>
    <n v="2005"/>
    <n v="20"/>
    <n v="7"/>
    <n v="11.1"/>
    <n v="11.1"/>
  </r>
  <r>
    <x v="3"/>
    <n v="10"/>
    <n v="2005"/>
    <n v="21"/>
    <n v="7"/>
    <n v="10.9"/>
    <n v="10.9"/>
  </r>
  <r>
    <x v="3"/>
    <n v="10"/>
    <n v="2005"/>
    <n v="22"/>
    <n v="7"/>
    <n v="11.8"/>
    <n v="11.8"/>
  </r>
  <r>
    <x v="3"/>
    <n v="10"/>
    <n v="2005"/>
    <n v="23"/>
    <n v="7"/>
    <n v="10.5"/>
    <n v="10.5"/>
  </r>
  <r>
    <x v="3"/>
    <n v="10"/>
    <n v="2005"/>
    <n v="24"/>
    <n v="7"/>
    <n v="9.4600000000000009"/>
    <n v="9.4600000000000009"/>
  </r>
  <r>
    <x v="3"/>
    <n v="10"/>
    <n v="2005"/>
    <n v="25"/>
    <n v="7"/>
    <n v="9.11"/>
    <n v="9.11"/>
  </r>
  <r>
    <x v="3"/>
    <n v="10"/>
    <n v="2005"/>
    <n v="26"/>
    <n v="7"/>
    <n v="8.4"/>
    <n v="8.4"/>
  </r>
  <r>
    <x v="3"/>
    <n v="10"/>
    <n v="2005"/>
    <n v="27"/>
    <n v="7"/>
    <n v="7.9"/>
    <n v="7.9"/>
  </r>
  <r>
    <x v="3"/>
    <n v="10"/>
    <n v="2005"/>
    <n v="28"/>
    <n v="7"/>
    <n v="7.21"/>
    <n v="7.21"/>
  </r>
  <r>
    <x v="3"/>
    <n v="10"/>
    <n v="2005"/>
    <n v="29"/>
    <n v="7"/>
    <n v="6.88"/>
    <n v="6.88"/>
  </r>
  <r>
    <x v="3"/>
    <n v="10"/>
    <n v="2005"/>
    <n v="30"/>
    <n v="7"/>
    <n v="6.05"/>
    <n v="6.05"/>
  </r>
  <r>
    <x v="3"/>
    <n v="10"/>
    <n v="2005"/>
    <n v="31"/>
    <n v="7"/>
    <n v="5.64"/>
    <n v="5.64"/>
  </r>
  <r>
    <x v="3"/>
    <n v="11"/>
    <n v="2005"/>
    <n v="1"/>
    <n v="8"/>
    <n v="5.2"/>
    <n v="5.2"/>
  </r>
  <r>
    <x v="3"/>
    <n v="11"/>
    <n v="2005"/>
    <n v="2"/>
    <n v="8"/>
    <n v="4.72"/>
    <n v="4.72"/>
  </r>
  <r>
    <x v="3"/>
    <n v="11"/>
    <n v="2005"/>
    <n v="3"/>
    <n v="8"/>
    <n v="4.6500000000000004"/>
    <n v="4.6500000000000004"/>
  </r>
  <r>
    <x v="3"/>
    <n v="11"/>
    <n v="2005"/>
    <n v="4"/>
    <n v="8"/>
    <n v="4.1100000000000003"/>
    <n v="4.1100000000000003"/>
  </r>
  <r>
    <x v="3"/>
    <n v="11"/>
    <n v="2005"/>
    <n v="5"/>
    <n v="8"/>
    <n v="3.96"/>
    <n v="3.96"/>
  </r>
  <r>
    <x v="3"/>
    <n v="11"/>
    <n v="2005"/>
    <n v="6"/>
    <n v="8"/>
    <n v="3.94"/>
    <n v="3.94"/>
  </r>
  <r>
    <x v="3"/>
    <n v="11"/>
    <n v="2005"/>
    <n v="7"/>
    <n v="8"/>
    <n v="2.73"/>
    <n v="2.73"/>
  </r>
  <r>
    <x v="3"/>
    <n v="11"/>
    <n v="2005"/>
    <n v="8"/>
    <n v="8"/>
    <s v="r"/>
    <m/>
  </r>
  <r>
    <x v="3"/>
    <n v="11"/>
    <n v="2005"/>
    <n v="9"/>
    <n v="8"/>
    <s v="r"/>
    <m/>
  </r>
  <r>
    <x v="3"/>
    <n v="11"/>
    <n v="2005"/>
    <n v="10"/>
    <n v="8"/>
    <s v="r"/>
    <m/>
  </r>
  <r>
    <x v="3"/>
    <n v="11"/>
    <n v="2005"/>
    <n v="11"/>
    <n v="8"/>
    <s v="r"/>
    <m/>
  </r>
  <r>
    <x v="3"/>
    <n v="11"/>
    <n v="2005"/>
    <n v="12"/>
    <n v="8"/>
    <s v="r"/>
    <m/>
  </r>
  <r>
    <x v="3"/>
    <n v="11"/>
    <n v="2005"/>
    <n v="13"/>
    <n v="8"/>
    <s v="r"/>
    <m/>
  </r>
  <r>
    <x v="3"/>
    <n v="11"/>
    <n v="2005"/>
    <n v="14"/>
    <n v="8"/>
    <s v="r"/>
    <m/>
  </r>
  <r>
    <x v="3"/>
    <n v="11"/>
    <n v="2005"/>
    <n v="15"/>
    <n v="8"/>
    <s v="r"/>
    <m/>
  </r>
  <r>
    <x v="3"/>
    <n v="11"/>
    <n v="2005"/>
    <n v="16"/>
    <n v="8"/>
    <s v="r"/>
    <m/>
  </r>
  <r>
    <x v="3"/>
    <n v="11"/>
    <n v="2005"/>
    <n v="17"/>
    <n v="8"/>
    <s v="r"/>
    <m/>
  </r>
  <r>
    <x v="3"/>
    <n v="11"/>
    <n v="2005"/>
    <n v="18"/>
    <n v="8"/>
    <s v="r"/>
    <m/>
  </r>
  <r>
    <x v="3"/>
    <n v="11"/>
    <n v="2005"/>
    <n v="19"/>
    <n v="8"/>
    <n v="1.78"/>
    <n v="1.78"/>
  </r>
  <r>
    <x v="3"/>
    <n v="11"/>
    <n v="2005"/>
    <n v="20"/>
    <n v="8"/>
    <s v="r"/>
    <m/>
  </r>
  <r>
    <x v="3"/>
    <n v="11"/>
    <n v="2005"/>
    <n v="21"/>
    <n v="8"/>
    <n v="2.0099999999999998"/>
    <n v="2.0099999999999998"/>
  </r>
  <r>
    <x v="3"/>
    <n v="11"/>
    <n v="2005"/>
    <n v="22"/>
    <n v="8"/>
    <n v="3.14"/>
    <n v="3.14"/>
  </r>
  <r>
    <x v="3"/>
    <n v="11"/>
    <n v="2005"/>
    <n v="23"/>
    <n v="8"/>
    <n v="3.53"/>
    <n v="3.53"/>
  </r>
  <r>
    <x v="3"/>
    <n v="11"/>
    <n v="2005"/>
    <n v="24"/>
    <n v="8"/>
    <n v="4.28"/>
    <n v="4.28"/>
  </r>
  <r>
    <x v="3"/>
    <n v="11"/>
    <n v="2005"/>
    <n v="25"/>
    <n v="8"/>
    <n v="5.72"/>
    <n v="5.72"/>
  </r>
  <r>
    <x v="3"/>
    <n v="11"/>
    <n v="2005"/>
    <n v="26"/>
    <n v="8"/>
    <n v="6.34"/>
    <n v="6.34"/>
  </r>
  <r>
    <x v="3"/>
    <n v="11"/>
    <n v="2005"/>
    <n v="27"/>
    <n v="8"/>
    <n v="4.8099999999999996"/>
    <n v="4.8099999999999996"/>
  </r>
  <r>
    <x v="3"/>
    <n v="11"/>
    <n v="2005"/>
    <n v="28"/>
    <n v="8"/>
    <n v="6.04"/>
    <n v="6.04"/>
  </r>
  <r>
    <x v="3"/>
    <n v="11"/>
    <n v="2005"/>
    <n v="29"/>
    <n v="8"/>
    <n v="6.74"/>
    <n v="6.74"/>
  </r>
  <r>
    <x v="3"/>
    <n v="11"/>
    <n v="2005"/>
    <n v="30"/>
    <n v="8"/>
    <n v="8.02"/>
    <n v="8.02"/>
  </r>
  <r>
    <x v="3"/>
    <n v="11"/>
    <n v="2005"/>
    <n v="31"/>
    <n v="8"/>
    <n v="8.4499999999999993"/>
    <n v="8.4499999999999993"/>
  </r>
  <r>
    <x v="3"/>
    <n v="12"/>
    <n v="2005"/>
    <n v="1"/>
    <n v="9"/>
    <n v="8.57"/>
    <n v="8.57"/>
  </r>
  <r>
    <x v="3"/>
    <n v="12"/>
    <n v="2005"/>
    <n v="2"/>
    <n v="9"/>
    <n v="8.6"/>
    <n v="8.6"/>
  </r>
  <r>
    <x v="3"/>
    <n v="12"/>
    <n v="2005"/>
    <n v="3"/>
    <n v="9"/>
    <n v="9.08"/>
    <n v="9.08"/>
  </r>
  <r>
    <x v="3"/>
    <n v="12"/>
    <n v="2005"/>
    <n v="4"/>
    <n v="9"/>
    <n v="9.3800000000000008"/>
    <n v="9.3800000000000008"/>
  </r>
  <r>
    <x v="3"/>
    <n v="12"/>
    <n v="2005"/>
    <n v="5"/>
    <n v="9"/>
    <n v="9.4700000000000006"/>
    <n v="9.4700000000000006"/>
  </r>
  <r>
    <x v="3"/>
    <n v="12"/>
    <n v="2005"/>
    <n v="6"/>
    <n v="9"/>
    <n v="8.8699999999999992"/>
    <n v="8.8699999999999992"/>
  </r>
  <r>
    <x v="3"/>
    <n v="12"/>
    <n v="2005"/>
    <n v="7"/>
    <n v="9"/>
    <n v="8.9"/>
    <n v="8.9"/>
  </r>
  <r>
    <x v="3"/>
    <n v="12"/>
    <n v="2005"/>
    <n v="8"/>
    <n v="9"/>
    <n v="9.6300000000000008"/>
    <n v="9.6300000000000008"/>
  </r>
  <r>
    <x v="3"/>
    <n v="12"/>
    <n v="2005"/>
    <n v="9"/>
    <n v="9"/>
    <n v="9.99"/>
    <n v="9.99"/>
  </r>
  <r>
    <x v="3"/>
    <n v="12"/>
    <n v="2005"/>
    <n v="10"/>
    <n v="9"/>
    <n v="10.4"/>
    <n v="10.4"/>
  </r>
  <r>
    <x v="3"/>
    <n v="12"/>
    <n v="2005"/>
    <n v="11"/>
    <n v="9"/>
    <n v="10.6"/>
    <n v="10.6"/>
  </r>
  <r>
    <x v="3"/>
    <n v="12"/>
    <n v="2005"/>
    <n v="12"/>
    <n v="9"/>
    <n v="10.5"/>
    <n v="10.5"/>
  </r>
  <r>
    <x v="3"/>
    <n v="12"/>
    <n v="2005"/>
    <n v="13"/>
    <n v="9"/>
    <n v="10.5"/>
    <n v="10.5"/>
  </r>
  <r>
    <x v="3"/>
    <n v="12"/>
    <n v="2005"/>
    <n v="14"/>
    <n v="9"/>
    <n v="9.94"/>
    <n v="9.94"/>
  </r>
  <r>
    <x v="3"/>
    <n v="12"/>
    <n v="2005"/>
    <n v="15"/>
    <n v="9"/>
    <n v="9.66"/>
    <n v="9.66"/>
  </r>
  <r>
    <x v="3"/>
    <n v="12"/>
    <n v="2005"/>
    <n v="16"/>
    <n v="9"/>
    <n v="11.4"/>
    <n v="11.4"/>
  </r>
  <r>
    <x v="3"/>
    <n v="12"/>
    <n v="2005"/>
    <n v="17"/>
    <n v="9"/>
    <n v="11.5"/>
    <n v="11.5"/>
  </r>
  <r>
    <x v="3"/>
    <n v="12"/>
    <n v="2005"/>
    <n v="18"/>
    <n v="9"/>
    <n v="10.4"/>
    <n v="10.4"/>
  </r>
  <r>
    <x v="3"/>
    <n v="12"/>
    <n v="2005"/>
    <n v="19"/>
    <n v="9"/>
    <n v="9.9700000000000006"/>
    <n v="9.9700000000000006"/>
  </r>
  <r>
    <x v="3"/>
    <n v="12"/>
    <n v="2005"/>
    <n v="20"/>
    <n v="9"/>
    <n v="10"/>
    <n v="10"/>
  </r>
  <r>
    <x v="3"/>
    <n v="12"/>
    <n v="2005"/>
    <n v="21"/>
    <n v="9"/>
    <n v="9.94"/>
    <n v="9.94"/>
  </r>
  <r>
    <x v="3"/>
    <n v="12"/>
    <n v="2005"/>
    <n v="22"/>
    <n v="9"/>
    <n v="9.83"/>
    <n v="9.83"/>
  </r>
  <r>
    <x v="3"/>
    <n v="12"/>
    <n v="2005"/>
    <n v="23"/>
    <n v="9"/>
    <n v="10"/>
    <n v="10"/>
  </r>
  <r>
    <x v="3"/>
    <n v="12"/>
    <n v="2005"/>
    <n v="24"/>
    <n v="9"/>
    <n v="9.4600000000000009"/>
    <n v="9.4600000000000009"/>
  </r>
  <r>
    <x v="3"/>
    <n v="12"/>
    <n v="2005"/>
    <n v="25"/>
    <n v="9"/>
    <n v="9.75"/>
    <n v="9.75"/>
  </r>
  <r>
    <x v="3"/>
    <n v="12"/>
    <n v="2005"/>
    <n v="26"/>
    <n v="9"/>
    <n v="10.1"/>
    <n v="10.1"/>
  </r>
  <r>
    <x v="3"/>
    <n v="12"/>
    <n v="2005"/>
    <n v="27"/>
    <n v="9"/>
    <n v="7.73"/>
    <n v="7.73"/>
  </r>
  <r>
    <x v="3"/>
    <n v="12"/>
    <n v="2005"/>
    <n v="28"/>
    <n v="9"/>
    <n v="9"/>
    <n v="9"/>
  </r>
  <r>
    <x v="3"/>
    <n v="12"/>
    <n v="2005"/>
    <n v="29"/>
    <n v="9"/>
    <n v="9.09"/>
    <n v="9.09"/>
  </r>
  <r>
    <x v="3"/>
    <n v="12"/>
    <n v="2005"/>
    <n v="30"/>
    <n v="9"/>
    <n v="19.8"/>
    <n v="19.8"/>
  </r>
  <r>
    <x v="4"/>
    <n v="1"/>
    <n v="2005"/>
    <n v="1"/>
    <n v="10"/>
    <n v="15.6"/>
    <n v="15.6"/>
  </r>
  <r>
    <x v="4"/>
    <n v="1"/>
    <n v="2005"/>
    <n v="2"/>
    <n v="10"/>
    <n v="12.5"/>
    <n v="12.5"/>
  </r>
  <r>
    <x v="4"/>
    <n v="1"/>
    <n v="2005"/>
    <n v="3"/>
    <n v="10"/>
    <n v="12.1"/>
    <n v="12.1"/>
  </r>
  <r>
    <x v="4"/>
    <n v="1"/>
    <n v="2005"/>
    <n v="4"/>
    <n v="10"/>
    <n v="11.5"/>
    <n v="11.5"/>
  </r>
  <r>
    <x v="4"/>
    <n v="1"/>
    <n v="2005"/>
    <n v="5"/>
    <n v="10"/>
    <n v="11.1"/>
    <n v="11.1"/>
  </r>
  <r>
    <x v="4"/>
    <n v="1"/>
    <n v="2005"/>
    <n v="6"/>
    <n v="10"/>
    <n v="10.8"/>
    <n v="10.8"/>
  </r>
  <r>
    <x v="4"/>
    <n v="1"/>
    <n v="2005"/>
    <n v="7"/>
    <n v="10"/>
    <n v="11.8"/>
    <n v="11.8"/>
  </r>
  <r>
    <x v="4"/>
    <n v="1"/>
    <n v="2005"/>
    <n v="8"/>
    <n v="10"/>
    <n v="13"/>
    <n v="13"/>
  </r>
  <r>
    <x v="4"/>
    <n v="1"/>
    <n v="2005"/>
    <n v="9"/>
    <n v="10"/>
    <n v="12.6"/>
    <n v="12.6"/>
  </r>
  <r>
    <x v="4"/>
    <n v="1"/>
    <n v="2005"/>
    <n v="10"/>
    <n v="10"/>
    <n v="11.8"/>
    <n v="11.8"/>
  </r>
  <r>
    <x v="4"/>
    <n v="1"/>
    <n v="2005"/>
    <n v="11"/>
    <n v="10"/>
    <n v="11.6"/>
    <n v="11.6"/>
  </r>
  <r>
    <x v="4"/>
    <n v="1"/>
    <n v="2005"/>
    <n v="12"/>
    <n v="10"/>
    <n v="11.9"/>
    <n v="11.9"/>
  </r>
  <r>
    <x v="4"/>
    <n v="1"/>
    <n v="2005"/>
    <n v="13"/>
    <n v="10"/>
    <n v="12.1"/>
    <n v="12.1"/>
  </r>
  <r>
    <x v="4"/>
    <n v="1"/>
    <n v="2005"/>
    <n v="14"/>
    <n v="10"/>
    <n v="13"/>
    <n v="13"/>
  </r>
  <r>
    <x v="4"/>
    <n v="1"/>
    <n v="2005"/>
    <n v="15"/>
    <n v="10"/>
    <n v="13.6"/>
    <n v="13.6"/>
  </r>
  <r>
    <x v="4"/>
    <n v="1"/>
    <n v="2005"/>
    <n v="16"/>
    <n v="10"/>
    <n v="13.8"/>
    <n v="13.8"/>
  </r>
  <r>
    <x v="4"/>
    <n v="1"/>
    <n v="2005"/>
    <n v="17"/>
    <n v="10"/>
    <n v="13.9"/>
    <n v="13.9"/>
  </r>
  <r>
    <x v="4"/>
    <n v="1"/>
    <n v="2005"/>
    <n v="18"/>
    <n v="10"/>
    <n v="13.5"/>
    <n v="13.5"/>
  </r>
  <r>
    <x v="4"/>
    <n v="1"/>
    <n v="2005"/>
    <n v="19"/>
    <n v="10"/>
    <n v="14.1"/>
    <n v="14.1"/>
  </r>
  <r>
    <x v="4"/>
    <n v="1"/>
    <n v="2005"/>
    <n v="20"/>
    <n v="10"/>
    <n v="13.8"/>
    <n v="13.8"/>
  </r>
  <r>
    <x v="4"/>
    <n v="1"/>
    <n v="2005"/>
    <n v="21"/>
    <n v="10"/>
    <n v="13.4"/>
    <n v="13.4"/>
  </r>
  <r>
    <x v="4"/>
    <n v="1"/>
    <n v="2005"/>
    <n v="22"/>
    <n v="10"/>
    <n v="13.3"/>
    <n v="13.3"/>
  </r>
  <r>
    <x v="4"/>
    <n v="1"/>
    <n v="2005"/>
    <n v="23"/>
    <n v="10"/>
    <n v="13.6"/>
    <n v="13.6"/>
  </r>
  <r>
    <x v="4"/>
    <n v="1"/>
    <n v="2005"/>
    <n v="24"/>
    <n v="10"/>
    <n v="13.9"/>
    <n v="13.9"/>
  </r>
  <r>
    <x v="4"/>
    <n v="1"/>
    <n v="2005"/>
    <n v="25"/>
    <n v="10"/>
    <n v="14.8"/>
    <n v="14.8"/>
  </r>
  <r>
    <x v="4"/>
    <n v="1"/>
    <n v="2005"/>
    <n v="26"/>
    <n v="10"/>
    <n v="14.8"/>
    <n v="14.8"/>
  </r>
  <r>
    <x v="4"/>
    <n v="1"/>
    <n v="2005"/>
    <n v="27"/>
    <n v="10"/>
    <n v="13.6"/>
    <n v="13.6"/>
  </r>
  <r>
    <x v="4"/>
    <n v="1"/>
    <n v="2005"/>
    <n v="28"/>
    <n v="10"/>
    <n v="17.3"/>
    <n v="17.3"/>
  </r>
  <r>
    <x v="4"/>
    <n v="1"/>
    <n v="2005"/>
    <n v="29"/>
    <n v="10"/>
    <n v="14.3"/>
    <n v="14.3"/>
  </r>
  <r>
    <x v="4"/>
    <n v="1"/>
    <n v="2005"/>
    <n v="30"/>
    <n v="10"/>
    <n v="13.4"/>
    <n v="13.4"/>
  </r>
  <r>
    <x v="4"/>
    <n v="1"/>
    <n v="2005"/>
    <n v="31"/>
    <n v="10"/>
    <n v="32.5"/>
    <n v="32.5"/>
  </r>
  <r>
    <x v="4"/>
    <n v="2"/>
    <n v="2005"/>
    <n v="1"/>
    <n v="11"/>
    <s v="r"/>
    <m/>
  </r>
  <r>
    <x v="4"/>
    <n v="2"/>
    <n v="2005"/>
    <n v="2"/>
    <n v="11"/>
    <n v="19"/>
    <n v="19"/>
  </r>
  <r>
    <x v="4"/>
    <n v="2"/>
    <n v="2005"/>
    <n v="3"/>
    <n v="11"/>
    <n v="23"/>
    <n v="23"/>
  </r>
  <r>
    <x v="4"/>
    <n v="2"/>
    <n v="2005"/>
    <n v="4"/>
    <n v="11"/>
    <n v="25.4"/>
    <n v="25.4"/>
  </r>
  <r>
    <x v="4"/>
    <n v="2"/>
    <n v="2005"/>
    <n v="5"/>
    <n v="11"/>
    <n v="29"/>
    <n v="29"/>
  </r>
  <r>
    <x v="4"/>
    <n v="2"/>
    <n v="2005"/>
    <n v="6"/>
    <n v="11"/>
    <n v="23.1"/>
    <n v="23.1"/>
  </r>
  <r>
    <x v="4"/>
    <n v="2"/>
    <n v="2005"/>
    <n v="7"/>
    <n v="11"/>
    <n v="19.3"/>
    <n v="19.3"/>
  </r>
  <r>
    <x v="4"/>
    <n v="2"/>
    <n v="2005"/>
    <n v="8"/>
    <n v="11"/>
    <n v="16.5"/>
    <n v="16.5"/>
  </r>
  <r>
    <x v="4"/>
    <n v="2"/>
    <n v="2005"/>
    <n v="9"/>
    <n v="11"/>
    <n v="15.2"/>
    <n v="15.2"/>
  </r>
  <r>
    <x v="4"/>
    <n v="2"/>
    <n v="2005"/>
    <n v="10"/>
    <n v="11"/>
    <n v="14.9"/>
    <n v="14.9"/>
  </r>
  <r>
    <x v="4"/>
    <n v="2"/>
    <n v="2005"/>
    <n v="11"/>
    <n v="11"/>
    <n v="16.600000000000001"/>
    <n v="16.600000000000001"/>
  </r>
  <r>
    <x v="4"/>
    <n v="2"/>
    <n v="2005"/>
    <n v="12"/>
    <n v="11"/>
    <n v="20"/>
    <n v="20"/>
  </r>
  <r>
    <x v="4"/>
    <n v="2"/>
    <n v="2005"/>
    <n v="13"/>
    <n v="11"/>
    <n v="26.2"/>
    <n v="26.2"/>
  </r>
  <r>
    <x v="4"/>
    <n v="2"/>
    <n v="2005"/>
    <n v="14"/>
    <n v="11"/>
    <n v="18.7"/>
    <n v="18.7"/>
  </r>
  <r>
    <x v="4"/>
    <n v="2"/>
    <n v="2005"/>
    <n v="15"/>
    <n v="11"/>
    <n v="16.8"/>
    <n v="16.8"/>
  </r>
  <r>
    <x v="4"/>
    <n v="2"/>
    <n v="2005"/>
    <n v="16"/>
    <n v="11"/>
    <n v="15.8"/>
    <n v="15.8"/>
  </r>
  <r>
    <x v="4"/>
    <n v="2"/>
    <n v="2005"/>
    <n v="17"/>
    <n v="11"/>
    <n v="15"/>
    <n v="15"/>
  </r>
  <r>
    <x v="4"/>
    <n v="2"/>
    <n v="2005"/>
    <n v="18"/>
    <n v="11"/>
    <n v="14.3"/>
    <n v="14.3"/>
  </r>
  <r>
    <x v="4"/>
    <n v="2"/>
    <n v="2005"/>
    <n v="19"/>
    <n v="11"/>
    <n v="13.8"/>
    <n v="13.8"/>
  </r>
  <r>
    <x v="4"/>
    <n v="2"/>
    <n v="2005"/>
    <n v="20"/>
    <n v="11"/>
    <n v="13.2"/>
    <n v="13.2"/>
  </r>
  <r>
    <x v="4"/>
    <n v="2"/>
    <n v="2005"/>
    <n v="21"/>
    <n v="11"/>
    <n v="12.7"/>
    <n v="12.7"/>
  </r>
  <r>
    <x v="4"/>
    <n v="2"/>
    <n v="2005"/>
    <n v="22"/>
    <n v="11"/>
    <n v="12.7"/>
    <n v="12.7"/>
  </r>
  <r>
    <x v="4"/>
    <n v="2"/>
    <n v="2005"/>
    <n v="23"/>
    <n v="11"/>
    <n v="12.2"/>
    <n v="12.2"/>
  </r>
  <r>
    <x v="4"/>
    <n v="2"/>
    <n v="2005"/>
    <n v="24"/>
    <n v="11"/>
    <n v="13.5"/>
    <n v="13.5"/>
  </r>
  <r>
    <x v="4"/>
    <n v="2"/>
    <n v="2005"/>
    <n v="25"/>
    <n v="11"/>
    <n v="28"/>
    <n v="28"/>
  </r>
  <r>
    <x v="4"/>
    <n v="2"/>
    <n v="2005"/>
    <n v="26"/>
    <n v="11"/>
    <n v="19.3"/>
    <n v="19.3"/>
  </r>
  <r>
    <x v="4"/>
    <n v="2"/>
    <n v="2005"/>
    <n v="27"/>
    <n v="11"/>
    <n v="17.600000000000001"/>
    <n v="17.600000000000001"/>
  </r>
  <r>
    <x v="4"/>
    <n v="2"/>
    <n v="2005"/>
    <n v="28"/>
    <n v="11"/>
    <n v="17.8"/>
    <n v="17.8"/>
  </r>
  <r>
    <x v="4"/>
    <n v="2"/>
    <n v="2005"/>
    <n v="29"/>
    <n v="11"/>
    <n v="25.5"/>
    <n v="25.5"/>
  </r>
  <r>
    <x v="4"/>
    <n v="2"/>
    <n v="2005"/>
    <n v="30"/>
    <n v="11"/>
    <n v="20.8"/>
    <n v="20.8"/>
  </r>
  <r>
    <x v="4"/>
    <n v="3"/>
    <n v="2005"/>
    <n v="1"/>
    <n v="12"/>
    <n v="24.4"/>
    <n v="24.4"/>
  </r>
  <r>
    <x v="4"/>
    <n v="3"/>
    <n v="2005"/>
    <n v="2"/>
    <n v="12"/>
    <n v="59.8"/>
    <n v="59.8"/>
  </r>
  <r>
    <x v="4"/>
    <n v="3"/>
    <n v="2005"/>
    <n v="3"/>
    <n v="12"/>
    <n v="44"/>
    <n v="44"/>
  </r>
  <r>
    <x v="4"/>
    <n v="3"/>
    <n v="2005"/>
    <n v="4"/>
    <n v="12"/>
    <n v="31.1"/>
    <n v="31.1"/>
  </r>
  <r>
    <x v="4"/>
    <n v="3"/>
    <n v="2005"/>
    <n v="5"/>
    <n v="12"/>
    <n v="25.9"/>
    <n v="25.9"/>
  </r>
  <r>
    <x v="4"/>
    <n v="3"/>
    <n v="2005"/>
    <n v="6"/>
    <n v="12"/>
    <n v="22.7"/>
    <n v="22.7"/>
  </r>
  <r>
    <x v="4"/>
    <n v="3"/>
    <n v="2005"/>
    <n v="7"/>
    <n v="12"/>
    <n v="20.2"/>
    <n v="20.2"/>
  </r>
  <r>
    <x v="4"/>
    <n v="3"/>
    <n v="2005"/>
    <n v="8"/>
    <n v="12"/>
    <n v="18.2"/>
    <n v="18.2"/>
  </r>
  <r>
    <x v="4"/>
    <n v="3"/>
    <n v="2005"/>
    <n v="9"/>
    <n v="12"/>
    <n v="16.5"/>
    <n v="16.5"/>
  </r>
  <r>
    <x v="4"/>
    <n v="3"/>
    <n v="2005"/>
    <n v="10"/>
    <n v="12"/>
    <n v="15.4"/>
    <n v="15.4"/>
  </r>
  <r>
    <x v="4"/>
    <n v="3"/>
    <n v="2005"/>
    <n v="11"/>
    <n v="12"/>
    <n v="14.6"/>
    <n v="14.6"/>
  </r>
  <r>
    <x v="4"/>
    <n v="3"/>
    <n v="2005"/>
    <n v="12"/>
    <n v="12"/>
    <n v="13.8"/>
    <n v="13.8"/>
  </r>
  <r>
    <x v="4"/>
    <n v="3"/>
    <n v="2005"/>
    <n v="13"/>
    <n v="12"/>
    <n v="13.4"/>
    <n v="13.4"/>
  </r>
  <r>
    <x v="4"/>
    <n v="3"/>
    <n v="2005"/>
    <n v="14"/>
    <n v="12"/>
    <n v="12.9"/>
    <n v="12.9"/>
  </r>
  <r>
    <x v="4"/>
    <n v="3"/>
    <n v="2005"/>
    <n v="15"/>
    <n v="12"/>
    <n v="12.5"/>
    <n v="12.5"/>
  </r>
  <r>
    <x v="4"/>
    <n v="3"/>
    <n v="2005"/>
    <n v="16"/>
    <n v="12"/>
    <n v="12.2"/>
    <n v="12.2"/>
  </r>
  <r>
    <x v="4"/>
    <n v="3"/>
    <n v="2005"/>
    <n v="17"/>
    <n v="12"/>
    <n v="12"/>
    <n v="12"/>
  </r>
  <r>
    <x v="4"/>
    <n v="3"/>
    <n v="2005"/>
    <n v="18"/>
    <n v="12"/>
    <n v="11.8"/>
    <n v="11.8"/>
  </r>
  <r>
    <x v="4"/>
    <n v="3"/>
    <n v="2005"/>
    <n v="19"/>
    <n v="12"/>
    <n v="20.2"/>
    <n v="20.2"/>
  </r>
  <r>
    <x v="4"/>
    <n v="3"/>
    <n v="2005"/>
    <n v="20"/>
    <n v="12"/>
    <n v="20.399999999999999"/>
    <n v="20.399999999999999"/>
  </r>
  <r>
    <x v="4"/>
    <n v="3"/>
    <n v="2005"/>
    <n v="21"/>
    <n v="12"/>
    <n v="37.799999999999997"/>
    <n v="37.799999999999997"/>
  </r>
  <r>
    <x v="4"/>
    <n v="3"/>
    <n v="2005"/>
    <n v="22"/>
    <n v="12"/>
    <m/>
    <m/>
  </r>
  <r>
    <x v="4"/>
    <n v="3"/>
    <n v="2005"/>
    <n v="23"/>
    <n v="12"/>
    <m/>
    <m/>
  </r>
  <r>
    <x v="4"/>
    <n v="3"/>
    <n v="2005"/>
    <n v="24"/>
    <n v="12"/>
    <n v="50.3"/>
    <n v="50.3"/>
  </r>
  <r>
    <x v="4"/>
    <n v="3"/>
    <n v="2005"/>
    <n v="25"/>
    <n v="12"/>
    <n v="39.200000000000003"/>
    <n v="39.200000000000003"/>
  </r>
  <r>
    <x v="4"/>
    <n v="3"/>
    <n v="2005"/>
    <n v="26"/>
    <n v="12"/>
    <n v="41"/>
    <n v="41"/>
  </r>
  <r>
    <x v="4"/>
    <n v="3"/>
    <n v="2005"/>
    <n v="27"/>
    <n v="12"/>
    <m/>
    <m/>
  </r>
  <r>
    <x v="4"/>
    <n v="3"/>
    <n v="2005"/>
    <n v="28"/>
    <n v="12"/>
    <m/>
    <m/>
  </r>
  <r>
    <x v="4"/>
    <n v="3"/>
    <n v="2005"/>
    <n v="29"/>
    <n v="12"/>
    <m/>
    <m/>
  </r>
  <r>
    <x v="4"/>
    <n v="3"/>
    <n v="2005"/>
    <n v="30"/>
    <n v="12"/>
    <m/>
    <m/>
  </r>
  <r>
    <x v="4"/>
    <n v="3"/>
    <n v="2005"/>
    <n v="31"/>
    <n v="12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61">
  <r>
    <x v="0"/>
    <n v="4"/>
    <n v="2002"/>
    <n v="1"/>
    <x v="0"/>
    <m/>
    <m/>
    <m/>
    <d v="2002-01-01T00:00:00"/>
    <m/>
    <e v="#N/A"/>
    <e v="#N/A"/>
    <s v=" "/>
    <s v=" "/>
  </r>
  <r>
    <x v="0"/>
    <n v="4"/>
    <n v="2002"/>
    <n v="2"/>
    <x v="0"/>
    <m/>
    <m/>
    <m/>
    <d v="2002-01-02T00:00:00"/>
    <m/>
    <e v="#N/A"/>
    <e v="#N/A"/>
    <s v=" "/>
    <s v=" "/>
  </r>
  <r>
    <x v="0"/>
    <n v="4"/>
    <n v="2002"/>
    <n v="3"/>
    <x v="0"/>
    <m/>
    <m/>
    <m/>
    <d v="2002-01-03T00:00:00"/>
    <m/>
    <e v="#N/A"/>
    <e v="#N/A"/>
    <s v=" "/>
    <s v=" "/>
  </r>
  <r>
    <x v="0"/>
    <n v="4"/>
    <n v="2002"/>
    <n v="4"/>
    <x v="0"/>
    <m/>
    <m/>
    <m/>
    <d v="2002-01-04T00:00:00"/>
    <m/>
    <e v="#N/A"/>
    <e v="#N/A"/>
    <s v=" "/>
    <s v=" "/>
  </r>
  <r>
    <x v="0"/>
    <n v="4"/>
    <n v="2002"/>
    <n v="5"/>
    <x v="0"/>
    <m/>
    <m/>
    <m/>
    <d v="2002-01-05T00:00:00"/>
    <m/>
    <e v="#N/A"/>
    <e v="#N/A"/>
    <s v=" "/>
    <s v=" "/>
  </r>
  <r>
    <x v="0"/>
    <n v="4"/>
    <n v="2002"/>
    <n v="6"/>
    <x v="0"/>
    <m/>
    <m/>
    <m/>
    <d v="2002-01-06T00:00:00"/>
    <m/>
    <e v="#N/A"/>
    <e v="#N/A"/>
    <s v=" "/>
    <s v=" "/>
  </r>
  <r>
    <x v="0"/>
    <n v="4"/>
    <n v="2002"/>
    <n v="7"/>
    <x v="0"/>
    <m/>
    <m/>
    <m/>
    <d v="2002-01-07T00:00:00"/>
    <m/>
    <e v="#N/A"/>
    <e v="#N/A"/>
    <s v=" "/>
    <s v=" "/>
  </r>
  <r>
    <x v="0"/>
    <n v="4"/>
    <n v="2002"/>
    <n v="8"/>
    <x v="0"/>
    <m/>
    <m/>
    <m/>
    <d v="2002-01-08T00:00:00"/>
    <m/>
    <e v="#N/A"/>
    <e v="#N/A"/>
    <s v=" "/>
    <s v=" "/>
  </r>
  <r>
    <x v="0"/>
    <n v="4"/>
    <n v="2002"/>
    <n v="9"/>
    <x v="0"/>
    <m/>
    <m/>
    <m/>
    <d v="2002-01-09T00:00:00"/>
    <m/>
    <e v="#N/A"/>
    <e v="#N/A"/>
    <s v=" "/>
    <s v=" "/>
  </r>
  <r>
    <x v="0"/>
    <n v="4"/>
    <n v="2002"/>
    <n v="10"/>
    <x v="0"/>
    <m/>
    <m/>
    <m/>
    <d v="2002-01-10T00:00:00"/>
    <m/>
    <e v="#N/A"/>
    <e v="#N/A"/>
    <s v=" "/>
    <s v=" "/>
  </r>
  <r>
    <x v="0"/>
    <n v="4"/>
    <n v="2002"/>
    <n v="11"/>
    <x v="0"/>
    <m/>
    <m/>
    <m/>
    <d v="2002-01-11T00:00:00"/>
    <m/>
    <e v="#N/A"/>
    <e v="#N/A"/>
    <s v=" "/>
    <s v=" "/>
  </r>
  <r>
    <x v="0"/>
    <n v="4"/>
    <n v="2002"/>
    <n v="12"/>
    <x v="0"/>
    <m/>
    <m/>
    <m/>
    <d v="2002-01-12T00:00:00"/>
    <m/>
    <e v="#N/A"/>
    <e v="#N/A"/>
    <s v=" "/>
    <s v=" "/>
  </r>
  <r>
    <x v="0"/>
    <n v="4"/>
    <n v="2002"/>
    <n v="13"/>
    <x v="0"/>
    <m/>
    <m/>
    <m/>
    <d v="2002-01-13T00:00:00"/>
    <m/>
    <e v="#N/A"/>
    <e v="#N/A"/>
    <s v=" "/>
    <s v=" "/>
  </r>
  <r>
    <x v="0"/>
    <n v="4"/>
    <n v="2002"/>
    <n v="14"/>
    <x v="0"/>
    <m/>
    <m/>
    <m/>
    <d v="2002-01-14T00:00:00"/>
    <m/>
    <e v="#N/A"/>
    <e v="#N/A"/>
    <s v=" "/>
    <s v=" "/>
  </r>
  <r>
    <x v="0"/>
    <n v="4"/>
    <n v="2002"/>
    <n v="15"/>
    <x v="0"/>
    <m/>
    <m/>
    <m/>
    <d v="2002-01-15T00:00:00"/>
    <m/>
    <e v="#N/A"/>
    <e v="#N/A"/>
    <s v=" "/>
    <s v=" "/>
  </r>
  <r>
    <x v="0"/>
    <n v="4"/>
    <n v="2002"/>
    <n v="16"/>
    <x v="0"/>
    <m/>
    <m/>
    <m/>
    <d v="2002-01-16T00:00:00"/>
    <m/>
    <e v="#N/A"/>
    <e v="#N/A"/>
    <s v=" "/>
    <s v=" "/>
  </r>
  <r>
    <x v="0"/>
    <n v="4"/>
    <n v="2002"/>
    <n v="17"/>
    <x v="0"/>
    <m/>
    <m/>
    <m/>
    <d v="2002-01-17T00:00:00"/>
    <m/>
    <e v="#N/A"/>
    <e v="#N/A"/>
    <s v=" "/>
    <s v=" "/>
  </r>
  <r>
    <x v="0"/>
    <n v="4"/>
    <n v="2002"/>
    <n v="18"/>
    <x v="0"/>
    <m/>
    <m/>
    <m/>
    <d v="2002-01-18T00:00:00"/>
    <m/>
    <e v="#N/A"/>
    <e v="#N/A"/>
    <s v=" "/>
    <s v=" "/>
  </r>
  <r>
    <x v="0"/>
    <n v="4"/>
    <n v="2002"/>
    <n v="19"/>
    <x v="0"/>
    <m/>
    <m/>
    <m/>
    <d v="2002-01-19T00:00:00"/>
    <m/>
    <e v="#N/A"/>
    <e v="#N/A"/>
    <s v=" "/>
    <s v=" "/>
  </r>
  <r>
    <x v="0"/>
    <n v="4"/>
    <n v="2002"/>
    <n v="20"/>
    <x v="0"/>
    <m/>
    <m/>
    <m/>
    <d v="2002-01-20T00:00:00"/>
    <m/>
    <e v="#N/A"/>
    <e v="#N/A"/>
    <s v=" "/>
    <s v=" "/>
  </r>
  <r>
    <x v="0"/>
    <n v="4"/>
    <n v="2002"/>
    <n v="21"/>
    <x v="0"/>
    <m/>
    <m/>
    <m/>
    <d v="2002-01-21T00:00:00"/>
    <m/>
    <e v="#N/A"/>
    <e v="#N/A"/>
    <s v=" "/>
    <s v=" "/>
  </r>
  <r>
    <x v="0"/>
    <n v="4"/>
    <n v="2002"/>
    <n v="22"/>
    <x v="0"/>
    <m/>
    <m/>
    <m/>
    <d v="2002-01-22T00:00:00"/>
    <m/>
    <e v="#N/A"/>
    <e v="#N/A"/>
    <s v=" "/>
    <s v=" "/>
  </r>
  <r>
    <x v="0"/>
    <n v="4"/>
    <n v="2002"/>
    <n v="23"/>
    <x v="0"/>
    <m/>
    <m/>
    <m/>
    <d v="2002-01-23T00:00:00"/>
    <m/>
    <e v="#N/A"/>
    <e v="#N/A"/>
    <s v=" "/>
    <s v=" "/>
  </r>
  <r>
    <x v="0"/>
    <n v="4"/>
    <n v="2002"/>
    <n v="24"/>
    <x v="0"/>
    <m/>
    <m/>
    <m/>
    <d v="2002-01-24T00:00:00"/>
    <m/>
    <e v="#N/A"/>
    <e v="#N/A"/>
    <s v=" "/>
    <s v=" "/>
  </r>
  <r>
    <x v="0"/>
    <n v="4"/>
    <n v="2002"/>
    <n v="25"/>
    <x v="0"/>
    <m/>
    <m/>
    <m/>
    <d v="2002-01-25T00:00:00"/>
    <m/>
    <e v="#N/A"/>
    <e v="#N/A"/>
    <s v=" "/>
    <s v=" "/>
  </r>
  <r>
    <x v="0"/>
    <n v="4"/>
    <n v="2002"/>
    <n v="26"/>
    <x v="0"/>
    <m/>
    <m/>
    <m/>
    <d v="2002-01-26T00:00:00"/>
    <m/>
    <e v="#N/A"/>
    <e v="#N/A"/>
    <s v=" "/>
    <s v=" "/>
  </r>
  <r>
    <x v="0"/>
    <n v="4"/>
    <n v="2002"/>
    <n v="27"/>
    <x v="0"/>
    <m/>
    <m/>
    <m/>
    <d v="2002-01-27T00:00:00"/>
    <m/>
    <e v="#N/A"/>
    <e v="#N/A"/>
    <s v=" "/>
    <s v=" "/>
  </r>
  <r>
    <x v="0"/>
    <n v="4"/>
    <n v="2002"/>
    <n v="28"/>
    <x v="0"/>
    <m/>
    <m/>
    <m/>
    <d v="2002-01-28T00:00:00"/>
    <m/>
    <e v="#N/A"/>
    <e v="#N/A"/>
    <s v=" "/>
    <s v=" "/>
  </r>
  <r>
    <x v="0"/>
    <n v="4"/>
    <n v="2002"/>
    <n v="29"/>
    <x v="0"/>
    <m/>
    <m/>
    <m/>
    <d v="2002-01-29T00:00:00"/>
    <m/>
    <e v="#N/A"/>
    <e v="#N/A"/>
    <s v=" "/>
    <s v=" "/>
  </r>
  <r>
    <x v="0"/>
    <n v="4"/>
    <n v="2002"/>
    <n v="30"/>
    <x v="0"/>
    <m/>
    <m/>
    <m/>
    <d v="2002-01-30T00:00:00"/>
    <m/>
    <e v="#N/A"/>
    <e v="#N/A"/>
    <s v=" "/>
    <s v=" "/>
  </r>
  <r>
    <x v="0"/>
    <n v="4"/>
    <n v="2002"/>
    <n v="31"/>
    <x v="0"/>
    <m/>
    <m/>
    <m/>
    <d v="2002-01-31T00:00:00"/>
    <m/>
    <e v="#N/A"/>
    <e v="#N/A"/>
    <s v=" "/>
    <s v=" "/>
  </r>
  <r>
    <x v="0"/>
    <n v="5"/>
    <n v="2002"/>
    <n v="1"/>
    <x v="1"/>
    <m/>
    <m/>
    <m/>
    <d v="2002-02-01T00:00:00"/>
    <m/>
    <e v="#N/A"/>
    <e v="#N/A"/>
    <s v=" "/>
    <s v=" "/>
  </r>
  <r>
    <x v="0"/>
    <n v="5"/>
    <n v="2002"/>
    <n v="2"/>
    <x v="1"/>
    <m/>
    <m/>
    <m/>
    <d v="2002-02-02T00:00:00"/>
    <m/>
    <e v="#N/A"/>
    <e v="#N/A"/>
    <s v=" "/>
    <s v=" "/>
  </r>
  <r>
    <x v="0"/>
    <n v="5"/>
    <n v="2002"/>
    <n v="3"/>
    <x v="1"/>
    <m/>
    <m/>
    <m/>
    <d v="2002-02-03T00:00:00"/>
    <m/>
    <e v="#N/A"/>
    <e v="#N/A"/>
    <s v=" "/>
    <s v=" "/>
  </r>
  <r>
    <x v="0"/>
    <n v="5"/>
    <n v="2002"/>
    <n v="4"/>
    <x v="1"/>
    <m/>
    <m/>
    <m/>
    <d v="2002-02-04T00:00:00"/>
    <m/>
    <e v="#N/A"/>
    <e v="#N/A"/>
    <s v=" "/>
    <s v=" "/>
  </r>
  <r>
    <x v="0"/>
    <n v="5"/>
    <n v="2002"/>
    <n v="5"/>
    <x v="1"/>
    <m/>
    <m/>
    <m/>
    <d v="2002-02-05T00:00:00"/>
    <m/>
    <e v="#N/A"/>
    <e v="#N/A"/>
    <s v=" "/>
    <s v=" "/>
  </r>
  <r>
    <x v="0"/>
    <n v="5"/>
    <n v="2002"/>
    <n v="6"/>
    <x v="1"/>
    <m/>
    <m/>
    <m/>
    <d v="2002-02-06T00:00:00"/>
    <m/>
    <e v="#N/A"/>
    <e v="#N/A"/>
    <s v=" "/>
    <s v=" "/>
  </r>
  <r>
    <x v="0"/>
    <n v="5"/>
    <n v="2002"/>
    <n v="7"/>
    <x v="1"/>
    <m/>
    <m/>
    <m/>
    <d v="2002-02-07T00:00:00"/>
    <m/>
    <e v="#N/A"/>
    <e v="#N/A"/>
    <s v=" "/>
    <s v=" "/>
  </r>
  <r>
    <x v="0"/>
    <n v="5"/>
    <n v="2002"/>
    <n v="8"/>
    <x v="1"/>
    <m/>
    <m/>
    <m/>
    <d v="2002-02-08T00:00:00"/>
    <m/>
    <e v="#N/A"/>
    <e v="#N/A"/>
    <s v=" "/>
    <s v=" "/>
  </r>
  <r>
    <x v="0"/>
    <n v="5"/>
    <n v="2002"/>
    <n v="9"/>
    <x v="1"/>
    <m/>
    <m/>
    <m/>
    <d v="2002-02-09T00:00:00"/>
    <m/>
    <e v="#N/A"/>
    <e v="#N/A"/>
    <s v=" "/>
    <s v=" "/>
  </r>
  <r>
    <x v="0"/>
    <n v="5"/>
    <n v="2002"/>
    <n v="10"/>
    <x v="1"/>
    <m/>
    <m/>
    <m/>
    <d v="2002-02-10T00:00:00"/>
    <m/>
    <e v="#N/A"/>
    <e v="#N/A"/>
    <s v=" "/>
    <s v=" "/>
  </r>
  <r>
    <x v="0"/>
    <n v="5"/>
    <n v="2002"/>
    <n v="11"/>
    <x v="1"/>
    <m/>
    <m/>
    <m/>
    <d v="2002-02-11T00:00:00"/>
    <m/>
    <e v="#N/A"/>
    <e v="#N/A"/>
    <s v=" "/>
    <s v=" "/>
  </r>
  <r>
    <x v="0"/>
    <n v="5"/>
    <n v="2002"/>
    <n v="12"/>
    <x v="1"/>
    <m/>
    <m/>
    <m/>
    <d v="2002-02-12T00:00:00"/>
    <m/>
    <e v="#N/A"/>
    <e v="#N/A"/>
    <s v=" "/>
    <s v=" "/>
  </r>
  <r>
    <x v="0"/>
    <n v="5"/>
    <n v="2002"/>
    <n v="13"/>
    <x v="1"/>
    <m/>
    <m/>
    <m/>
    <d v="2002-02-13T00:00:00"/>
    <m/>
    <e v="#N/A"/>
    <e v="#N/A"/>
    <s v=" "/>
    <s v=" "/>
  </r>
  <r>
    <x v="0"/>
    <n v="5"/>
    <n v="2002"/>
    <n v="14"/>
    <x v="1"/>
    <m/>
    <m/>
    <m/>
    <d v="2002-02-14T00:00:00"/>
    <m/>
    <e v="#N/A"/>
    <e v="#N/A"/>
    <s v=" "/>
    <s v=" "/>
  </r>
  <r>
    <x v="0"/>
    <n v="5"/>
    <n v="2002"/>
    <n v="15"/>
    <x v="1"/>
    <m/>
    <m/>
    <m/>
    <d v="2002-02-15T00:00:00"/>
    <m/>
    <e v="#N/A"/>
    <e v="#N/A"/>
    <s v=" "/>
    <s v=" "/>
  </r>
  <r>
    <x v="0"/>
    <n v="5"/>
    <n v="2002"/>
    <n v="16"/>
    <x v="1"/>
    <m/>
    <m/>
    <m/>
    <d v="2002-02-16T00:00:00"/>
    <m/>
    <e v="#N/A"/>
    <e v="#N/A"/>
    <s v=" "/>
    <s v=" "/>
  </r>
  <r>
    <x v="0"/>
    <n v="5"/>
    <n v="2002"/>
    <n v="17"/>
    <x v="1"/>
    <m/>
    <m/>
    <m/>
    <d v="2002-02-17T00:00:00"/>
    <m/>
    <e v="#N/A"/>
    <e v="#N/A"/>
    <s v=" "/>
    <s v=" "/>
  </r>
  <r>
    <x v="0"/>
    <n v="5"/>
    <n v="2002"/>
    <n v="18"/>
    <x v="1"/>
    <m/>
    <m/>
    <m/>
    <d v="2002-02-18T00:00:00"/>
    <m/>
    <e v="#N/A"/>
    <e v="#N/A"/>
    <s v=" "/>
    <s v=" "/>
  </r>
  <r>
    <x v="0"/>
    <n v="5"/>
    <n v="2002"/>
    <n v="19"/>
    <x v="1"/>
    <m/>
    <m/>
    <m/>
    <d v="2002-02-19T00:00:00"/>
    <m/>
    <e v="#N/A"/>
    <e v="#N/A"/>
    <s v=" "/>
    <s v=" "/>
  </r>
  <r>
    <x v="0"/>
    <n v="5"/>
    <n v="2002"/>
    <n v="20"/>
    <x v="1"/>
    <m/>
    <m/>
    <m/>
    <d v="2002-02-20T00:00:00"/>
    <m/>
    <e v="#N/A"/>
    <e v="#N/A"/>
    <s v=" "/>
    <s v=" "/>
  </r>
  <r>
    <x v="0"/>
    <n v="5"/>
    <n v="2002"/>
    <n v="21"/>
    <x v="1"/>
    <n v="23.8"/>
    <n v="23.8"/>
    <m/>
    <d v="2002-02-21T00:00:00"/>
    <n v="23.8"/>
    <n v="163"/>
    <n v="14.051724137931036"/>
    <s v=" "/>
    <s v=" "/>
  </r>
  <r>
    <x v="0"/>
    <n v="5"/>
    <n v="2002"/>
    <n v="22"/>
    <x v="1"/>
    <n v="19.600000000000001"/>
    <n v="19.600000000000001"/>
    <m/>
    <d v="2002-02-22T00:00:00"/>
    <n v="19.600000000000001"/>
    <n v="238"/>
    <n v="20.517241379310345"/>
    <s v=" "/>
    <s v=" "/>
  </r>
  <r>
    <x v="0"/>
    <n v="5"/>
    <n v="2002"/>
    <n v="23"/>
    <x v="1"/>
    <s v="r"/>
    <m/>
    <s v="r"/>
    <d v="2002-02-23T00:00:00"/>
    <m/>
    <e v="#N/A"/>
    <e v="#N/A"/>
    <s v=" "/>
    <s v=" "/>
  </r>
  <r>
    <x v="0"/>
    <n v="5"/>
    <n v="2002"/>
    <n v="24"/>
    <x v="1"/>
    <s v="r"/>
    <m/>
    <s v="r"/>
    <d v="2002-02-24T00:00:00"/>
    <m/>
    <e v="#N/A"/>
    <e v="#N/A"/>
    <s v=" "/>
    <s v=" "/>
  </r>
  <r>
    <x v="0"/>
    <n v="5"/>
    <n v="2002"/>
    <n v="25"/>
    <x v="1"/>
    <s v="r"/>
    <m/>
    <s v="r"/>
    <d v="2002-02-25T00:00:00"/>
    <m/>
    <e v="#N/A"/>
    <e v="#N/A"/>
    <s v=" "/>
    <s v=" "/>
  </r>
  <r>
    <x v="0"/>
    <n v="5"/>
    <n v="2002"/>
    <n v="26"/>
    <x v="1"/>
    <s v="r"/>
    <m/>
    <s v="r"/>
    <d v="2002-02-26T00:00:00"/>
    <m/>
    <e v="#N/A"/>
    <e v="#N/A"/>
    <s v=" "/>
    <s v=" "/>
  </r>
  <r>
    <x v="0"/>
    <n v="5"/>
    <n v="2002"/>
    <n v="27"/>
    <x v="1"/>
    <n v="28.7"/>
    <n v="28.7"/>
    <m/>
    <d v="2002-02-27T00:00:00"/>
    <n v="28.7"/>
    <n v="114"/>
    <n v="9.8275862068965516"/>
    <n v="16.342857142857145"/>
    <n v="16.109090909090909"/>
  </r>
  <r>
    <x v="0"/>
    <n v="5"/>
    <n v="2002"/>
    <n v="28"/>
    <x v="1"/>
    <n v="21.6"/>
    <n v="21.6"/>
    <m/>
    <d v="2002-02-28T00:00:00"/>
    <n v="21.6"/>
    <n v="192"/>
    <n v="16.551724137931036"/>
    <s v=" "/>
    <s v=" "/>
  </r>
  <r>
    <x v="0"/>
    <n v="6"/>
    <n v="2002"/>
    <n v="1"/>
    <x v="2"/>
    <n v="17.100000000000001"/>
    <n v="17.100000000000001"/>
    <m/>
    <d v="2002-03-01T00:00:00"/>
    <n v="17.100000000000001"/>
    <n v="315"/>
    <n v="27.155172413793103"/>
    <s v=" "/>
    <s v=" "/>
  </r>
  <r>
    <x v="0"/>
    <n v="6"/>
    <n v="2002"/>
    <n v="2"/>
    <x v="2"/>
    <n v="13.9"/>
    <n v="13.9"/>
    <m/>
    <d v="2002-03-02T00:00:00"/>
    <n v="13.9"/>
    <n v="436"/>
    <n v="37.586206896551722"/>
    <s v=" "/>
    <s v=" "/>
  </r>
  <r>
    <x v="0"/>
    <n v="6"/>
    <n v="2002"/>
    <n v="3"/>
    <x v="2"/>
    <n v="12"/>
    <n v="12"/>
    <m/>
    <d v="2002-03-03T00:00:00"/>
    <n v="12"/>
    <n v="513"/>
    <n v="44.224137931034484"/>
    <s v=" "/>
    <s v=" "/>
  </r>
  <r>
    <x v="0"/>
    <n v="6"/>
    <n v="2002"/>
    <n v="4"/>
    <x v="2"/>
    <n v="10.6"/>
    <n v="10.6"/>
    <m/>
    <d v="2002-03-04T00:00:00"/>
    <n v="10.6"/>
    <n v="549"/>
    <n v="47.327586206896548"/>
    <s v=" "/>
    <s v=" "/>
  </r>
  <r>
    <x v="0"/>
    <n v="6"/>
    <n v="2002"/>
    <n v="5"/>
    <x v="2"/>
    <n v="10.5"/>
    <n v="10.5"/>
    <m/>
    <d v="2002-03-05T00:00:00"/>
    <n v="10.5"/>
    <n v="553"/>
    <n v="47.672413793103445"/>
    <s v=" "/>
    <s v=" "/>
  </r>
  <r>
    <x v="0"/>
    <n v="6"/>
    <n v="2002"/>
    <n v="6"/>
    <x v="2"/>
    <s v="r"/>
    <m/>
    <s v="r"/>
    <d v="2002-03-06T00:00:00"/>
    <m/>
    <e v="#N/A"/>
    <e v="#N/A"/>
    <s v=" "/>
    <s v=" "/>
  </r>
  <r>
    <x v="0"/>
    <n v="6"/>
    <n v="2002"/>
    <n v="7"/>
    <x v="2"/>
    <s v="r"/>
    <m/>
    <s v="r"/>
    <d v="2002-03-07T00:00:00"/>
    <m/>
    <e v="#N/A"/>
    <e v="#N/A"/>
    <s v=" "/>
    <s v=" "/>
  </r>
  <r>
    <x v="0"/>
    <n v="6"/>
    <n v="2002"/>
    <n v="8"/>
    <x v="2"/>
    <s v="r"/>
    <m/>
    <s v="r"/>
    <d v="2002-03-08T00:00:00"/>
    <m/>
    <e v="#N/A"/>
    <e v="#N/A"/>
    <s v=" "/>
    <s v=" "/>
  </r>
  <r>
    <x v="0"/>
    <n v="6"/>
    <n v="2002"/>
    <n v="9"/>
    <x v="2"/>
    <s v="r"/>
    <m/>
    <s v="r"/>
    <d v="2002-03-09T00:00:00"/>
    <m/>
    <e v="#N/A"/>
    <e v="#N/A"/>
    <s v=" "/>
    <s v=" "/>
  </r>
  <r>
    <x v="0"/>
    <n v="6"/>
    <n v="2002"/>
    <n v="10"/>
    <x v="2"/>
    <s v="r"/>
    <m/>
    <s v="r"/>
    <d v="2002-03-10T00:00:00"/>
    <m/>
    <e v="#N/A"/>
    <e v="#N/A"/>
    <s v=" "/>
    <s v=" "/>
  </r>
  <r>
    <x v="0"/>
    <n v="6"/>
    <n v="2002"/>
    <n v="11"/>
    <x v="2"/>
    <s v="r"/>
    <m/>
    <s v="r"/>
    <d v="2002-03-11T00:00:00"/>
    <m/>
    <e v="#N/A"/>
    <e v="#N/A"/>
    <s v=" "/>
    <s v=" "/>
  </r>
  <r>
    <x v="0"/>
    <n v="6"/>
    <n v="2002"/>
    <n v="12"/>
    <x v="2"/>
    <s v="r"/>
    <m/>
    <s v="r"/>
    <d v="2002-03-12T00:00:00"/>
    <m/>
    <e v="#N/A"/>
    <e v="#N/A"/>
    <s v=" "/>
    <s v=" "/>
  </r>
  <r>
    <x v="0"/>
    <n v="6"/>
    <n v="2002"/>
    <n v="13"/>
    <x v="2"/>
    <s v="r"/>
    <m/>
    <s v="r"/>
    <d v="2002-03-13T00:00:00"/>
    <m/>
    <e v="#N/A"/>
    <e v="#N/A"/>
    <s v=" "/>
    <s v=" "/>
  </r>
  <r>
    <x v="0"/>
    <n v="6"/>
    <n v="2002"/>
    <n v="14"/>
    <x v="2"/>
    <s v="r"/>
    <m/>
    <s v="r"/>
    <d v="2002-03-14T00:00:00"/>
    <m/>
    <e v="#N/A"/>
    <e v="#N/A"/>
    <s v=" "/>
    <s v=" "/>
  </r>
  <r>
    <x v="0"/>
    <n v="6"/>
    <n v="2002"/>
    <n v="15"/>
    <x v="2"/>
    <s v="r"/>
    <m/>
    <s v="r"/>
    <d v="2002-03-15T00:00:00"/>
    <m/>
    <e v="#N/A"/>
    <e v="#N/A"/>
    <s v=" "/>
    <s v=" "/>
  </r>
  <r>
    <x v="0"/>
    <n v="6"/>
    <n v="2002"/>
    <n v="16"/>
    <x v="2"/>
    <s v="r"/>
    <m/>
    <s v="r"/>
    <d v="2002-03-16T00:00:00"/>
    <m/>
    <e v="#N/A"/>
    <e v="#N/A"/>
    <s v=" "/>
    <s v=" "/>
  </r>
  <r>
    <x v="0"/>
    <n v="6"/>
    <n v="2002"/>
    <n v="17"/>
    <x v="2"/>
    <s v="r"/>
    <m/>
    <s v="r"/>
    <d v="2002-03-17T00:00:00"/>
    <m/>
    <e v="#N/A"/>
    <e v="#N/A"/>
    <s v=" "/>
    <s v=" "/>
  </r>
  <r>
    <x v="0"/>
    <n v="6"/>
    <n v="2002"/>
    <n v="18"/>
    <x v="2"/>
    <s v="r"/>
    <m/>
    <s v="r"/>
    <d v="2002-03-18T00:00:00"/>
    <m/>
    <e v="#N/A"/>
    <e v="#N/A"/>
    <s v=" "/>
    <s v=" "/>
  </r>
  <r>
    <x v="0"/>
    <n v="6"/>
    <n v="2002"/>
    <n v="19"/>
    <x v="2"/>
    <s v="r"/>
    <m/>
    <s v="r"/>
    <d v="2002-03-19T00:00:00"/>
    <m/>
    <e v="#N/A"/>
    <e v="#N/A"/>
    <s v=" "/>
    <s v=" "/>
  </r>
  <r>
    <x v="0"/>
    <n v="6"/>
    <n v="2002"/>
    <n v="20"/>
    <x v="2"/>
    <s v="r"/>
    <m/>
    <s v="r"/>
    <d v="2002-03-20T00:00:00"/>
    <m/>
    <e v="#N/A"/>
    <e v="#N/A"/>
    <s v=" "/>
    <s v=" "/>
  </r>
  <r>
    <x v="0"/>
    <n v="6"/>
    <n v="2002"/>
    <n v="21"/>
    <x v="2"/>
    <s v="r"/>
    <m/>
    <s v="r"/>
    <d v="2002-03-21T00:00:00"/>
    <m/>
    <e v="#N/A"/>
    <e v="#N/A"/>
    <s v=" "/>
    <s v=" "/>
  </r>
  <r>
    <x v="0"/>
    <n v="6"/>
    <n v="2002"/>
    <n v="22"/>
    <x v="2"/>
    <s v="r"/>
    <m/>
    <s v="r"/>
    <d v="2002-03-22T00:00:00"/>
    <m/>
    <e v="#N/A"/>
    <e v="#N/A"/>
    <s v=" "/>
    <s v=" "/>
  </r>
  <r>
    <x v="0"/>
    <n v="6"/>
    <n v="2002"/>
    <n v="23"/>
    <x v="2"/>
    <s v="r"/>
    <m/>
    <s v="r"/>
    <d v="2002-03-23T00:00:00"/>
    <m/>
    <e v="#N/A"/>
    <e v="#N/A"/>
    <s v=" "/>
    <s v=" "/>
  </r>
  <r>
    <x v="0"/>
    <n v="6"/>
    <n v="2002"/>
    <n v="24"/>
    <x v="2"/>
    <s v="r"/>
    <m/>
    <s v="r"/>
    <d v="2002-03-24T00:00:00"/>
    <m/>
    <e v="#N/A"/>
    <e v="#N/A"/>
    <s v=" "/>
    <s v=" "/>
  </r>
  <r>
    <x v="0"/>
    <n v="6"/>
    <n v="2002"/>
    <n v="25"/>
    <x v="2"/>
    <n v="21.9"/>
    <n v="21.9"/>
    <m/>
    <d v="2002-03-25T00:00:00"/>
    <n v="21.9"/>
    <n v="183"/>
    <n v="15.775862068965518"/>
    <n v="12.56142857142857"/>
    <n v="11.042592592592595"/>
  </r>
  <r>
    <x v="0"/>
    <n v="6"/>
    <n v="2002"/>
    <n v="26"/>
    <x v="2"/>
    <n v="16.600000000000001"/>
    <n v="16.600000000000001"/>
    <m/>
    <d v="2002-03-26T00:00:00"/>
    <n v="16.600000000000001"/>
    <n v="329"/>
    <n v="28.362068965517238"/>
    <n v="10.408571428571429"/>
    <n v="10.491111111111111"/>
  </r>
  <r>
    <x v="0"/>
    <n v="6"/>
    <n v="2002"/>
    <n v="27"/>
    <x v="2"/>
    <n v="13.3"/>
    <n v="13.3"/>
    <m/>
    <d v="2002-03-27T00:00:00"/>
    <n v="13.3"/>
    <n v="474"/>
    <n v="40.862068965517238"/>
    <n v="9.02"/>
    <n v="10.130370370370372"/>
  </r>
  <r>
    <x v="0"/>
    <n v="6"/>
    <n v="2002"/>
    <n v="28"/>
    <x v="2"/>
    <n v="11"/>
    <n v="11"/>
    <m/>
    <d v="2002-03-28T00:00:00"/>
    <n v="11"/>
    <n v="543"/>
    <n v="46.810344827586206"/>
    <n v="8.0814285714285727"/>
    <n v="9.8929629629629634"/>
  </r>
  <r>
    <x v="0"/>
    <n v="6"/>
    <n v="2002"/>
    <n v="29"/>
    <x v="2"/>
    <n v="9.42"/>
    <n v="9.42"/>
    <m/>
    <d v="2002-03-29T00:00:00"/>
    <n v="9.42"/>
    <n v="590"/>
    <n v="50.862068965517238"/>
    <n v="7.4714285714285733"/>
    <n v="9.7559259259259274"/>
  </r>
  <r>
    <x v="0"/>
    <n v="6"/>
    <n v="2002"/>
    <n v="30"/>
    <x v="2"/>
    <n v="8.33"/>
    <n v="8.33"/>
    <m/>
    <d v="2002-03-30T00:00:00"/>
    <n v="8.33"/>
    <n v="623"/>
    <n v="53.706896551724135"/>
    <n v="7.3514285714285705"/>
    <n v="9.637777777777778"/>
  </r>
  <r>
    <x v="0"/>
    <n v="6"/>
    <n v="2002"/>
    <n v="31"/>
    <x v="2"/>
    <n v="7.38"/>
    <n v="7.38"/>
    <m/>
    <d v="2002-03-31T00:00:00"/>
    <n v="7.38"/>
    <n v="645"/>
    <n v="55.603448275862064"/>
    <n v="7.2014285714285711"/>
    <n v="9.5481481481481492"/>
  </r>
  <r>
    <x v="0"/>
    <n v="7"/>
    <n v="2002"/>
    <n v="1"/>
    <x v="3"/>
    <n v="6.83"/>
    <n v="6.83"/>
    <m/>
    <d v="2002-04-01T00:00:00"/>
    <n v="6.83"/>
    <n v="665"/>
    <n v="57.327586206896555"/>
    <n v="7.0214285714285714"/>
    <n v="9.4755555555555553"/>
  </r>
  <r>
    <x v="0"/>
    <n v="7"/>
    <n v="2002"/>
    <n v="2"/>
    <x v="3"/>
    <n v="6.88"/>
    <n v="6.88"/>
    <m/>
    <d v="2002-04-02T00:00:00"/>
    <n v="6.88"/>
    <n v="662"/>
    <n v="57.068965517241374"/>
    <n v="6.9128571428571428"/>
    <n v="9.4133333333333322"/>
  </r>
  <r>
    <x v="0"/>
    <n v="7"/>
    <n v="2002"/>
    <n v="3"/>
    <x v="3"/>
    <n v="6.73"/>
    <n v="6.73"/>
    <m/>
    <d v="2002-04-03T00:00:00"/>
    <n v="6.73"/>
    <n v="670"/>
    <n v="57.758620689655174"/>
    <n v="7.3871428571428561"/>
    <n v="9.3355555555555547"/>
  </r>
  <r>
    <x v="0"/>
    <n v="7"/>
    <n v="2002"/>
    <n v="4"/>
    <x v="3"/>
    <n v="6.73"/>
    <n v="6.73"/>
    <m/>
    <d v="2002-04-04T00:00:00"/>
    <n v="6.73"/>
    <n v="670"/>
    <n v="57.758620689655174"/>
    <s v=" "/>
    <s v=" "/>
  </r>
  <r>
    <x v="0"/>
    <n v="7"/>
    <n v="2002"/>
    <n v="5"/>
    <x v="3"/>
    <n v="8.58"/>
    <n v="8.58"/>
    <m/>
    <d v="2002-04-05T00:00:00"/>
    <n v="8.58"/>
    <n v="615"/>
    <n v="53.017241379310342"/>
    <s v=" "/>
    <s v=" "/>
  </r>
  <r>
    <x v="0"/>
    <n v="7"/>
    <n v="2002"/>
    <n v="6"/>
    <x v="3"/>
    <n v="7.28"/>
    <n v="7.28"/>
    <m/>
    <d v="2002-04-06T00:00:00"/>
    <n v="7.28"/>
    <n v="648"/>
    <n v="55.862068965517238"/>
    <s v=" "/>
    <s v=" "/>
  </r>
  <r>
    <x v="0"/>
    <n v="7"/>
    <n v="2002"/>
    <n v="7"/>
    <x v="3"/>
    <n v="6.12"/>
    <n v="6.12"/>
    <m/>
    <d v="2002-04-07T00:00:00"/>
    <n v="6.12"/>
    <n v="689"/>
    <n v="59.396551724137936"/>
    <s v=" "/>
    <s v=" "/>
  </r>
  <r>
    <x v="0"/>
    <n v="7"/>
    <n v="2002"/>
    <n v="8"/>
    <x v="3"/>
    <n v="6.07"/>
    <n v="6.07"/>
    <m/>
    <d v="2002-04-08T00:00:00"/>
    <n v="6.07"/>
    <n v="695"/>
    <n v="59.913793103448278"/>
    <s v=" "/>
    <s v=" "/>
  </r>
  <r>
    <x v="0"/>
    <n v="7"/>
    <n v="2002"/>
    <n v="9"/>
    <x v="3"/>
    <n v="10.199999999999999"/>
    <n v="10.199999999999999"/>
    <m/>
    <d v="2002-04-09T00:00:00"/>
    <n v="10.199999999999999"/>
    <n v="564"/>
    <n v="48.620689655172413"/>
    <s v=" "/>
    <s v=" "/>
  </r>
  <r>
    <x v="0"/>
    <n v="7"/>
    <n v="2002"/>
    <n v="10"/>
    <x v="3"/>
    <s v="r"/>
    <m/>
    <s v="r"/>
    <d v="2002-04-10T00:00:00"/>
    <m/>
    <e v="#N/A"/>
    <e v="#N/A"/>
    <s v=" "/>
    <s v=" "/>
  </r>
  <r>
    <x v="0"/>
    <n v="7"/>
    <n v="2002"/>
    <n v="11"/>
    <x v="3"/>
    <n v="14"/>
    <n v="14"/>
    <m/>
    <d v="2002-04-11T00:00:00"/>
    <n v="14"/>
    <n v="431"/>
    <n v="37.155172413793103"/>
    <s v=" "/>
    <s v=" "/>
  </r>
  <r>
    <x v="0"/>
    <n v="7"/>
    <n v="2002"/>
    <n v="12"/>
    <x v="3"/>
    <n v="10.6"/>
    <n v="10.6"/>
    <m/>
    <d v="2002-04-12T00:00:00"/>
    <n v="10.6"/>
    <n v="549"/>
    <n v="47.327586206896548"/>
    <s v=" "/>
    <s v=" "/>
  </r>
  <r>
    <x v="0"/>
    <n v="7"/>
    <n v="2002"/>
    <n v="13"/>
    <x v="3"/>
    <s v="r"/>
    <m/>
    <s v="r"/>
    <d v="2002-04-13T00:00:00"/>
    <m/>
    <e v="#N/A"/>
    <e v="#N/A"/>
    <s v=" "/>
    <s v=" "/>
  </r>
  <r>
    <x v="0"/>
    <n v="7"/>
    <n v="2002"/>
    <n v="14"/>
    <x v="3"/>
    <s v="r"/>
    <m/>
    <s v="r"/>
    <d v="2002-04-14T00:00:00"/>
    <m/>
    <e v="#N/A"/>
    <e v="#N/A"/>
    <s v=" "/>
    <s v=" "/>
  </r>
  <r>
    <x v="0"/>
    <n v="7"/>
    <n v="2002"/>
    <n v="15"/>
    <x v="3"/>
    <n v="16.8"/>
    <n v="16.8"/>
    <m/>
    <d v="2002-04-15T00:00:00"/>
    <n v="16.8"/>
    <n v="323"/>
    <n v="27.844827586206893"/>
    <n v="14.742857142857142"/>
    <n v="7.8663333333333316"/>
  </r>
  <r>
    <x v="0"/>
    <n v="7"/>
    <n v="2002"/>
    <n v="16"/>
    <x v="3"/>
    <n v="21.5"/>
    <n v="21.5"/>
    <m/>
    <d v="2002-04-16T00:00:00"/>
    <n v="21.5"/>
    <n v="193"/>
    <n v="16.637931034482758"/>
    <n v="13.639999999999999"/>
    <n v="7.4949999999999992"/>
  </r>
  <r>
    <x v="0"/>
    <n v="7"/>
    <n v="2002"/>
    <n v="17"/>
    <x v="3"/>
    <n v="17.399999999999999"/>
    <n v="17.399999999999999"/>
    <m/>
    <d v="2002-04-17T00:00:00"/>
    <n v="17.399999999999999"/>
    <n v="301"/>
    <n v="25.948275862068964"/>
    <n v="11.700000000000001"/>
    <n v="6.968"/>
  </r>
  <r>
    <x v="0"/>
    <n v="7"/>
    <n v="2002"/>
    <n v="18"/>
    <x v="3"/>
    <n v="14.3"/>
    <n v="14.3"/>
    <m/>
    <d v="2002-04-18T00:00:00"/>
    <n v="14.3"/>
    <n v="412"/>
    <n v="35.517241379310342"/>
    <n v="10.215714285714286"/>
    <n v="6.5916666666666668"/>
  </r>
  <r>
    <x v="0"/>
    <n v="7"/>
    <n v="2002"/>
    <n v="19"/>
    <x v="3"/>
    <n v="12"/>
    <n v="12"/>
    <m/>
    <d v="2002-04-19T00:00:00"/>
    <n v="12"/>
    <n v="513"/>
    <n v="44.224137931034484"/>
    <n v="9.1528571428571439"/>
    <n v="6.302999999999999"/>
  </r>
  <r>
    <x v="0"/>
    <n v="7"/>
    <n v="2002"/>
    <n v="20"/>
    <x v="3"/>
    <n v="11.1"/>
    <n v="11.1"/>
    <m/>
    <d v="2002-04-20T00:00:00"/>
    <n v="11.1"/>
    <n v="539"/>
    <n v="46.46551724137931"/>
    <n v="8.4228571428571435"/>
    <n v="6.0889999999999995"/>
  </r>
  <r>
    <x v="0"/>
    <n v="7"/>
    <n v="2002"/>
    <n v="21"/>
    <x v="3"/>
    <n v="10.1"/>
    <n v="10.1"/>
    <m/>
    <d v="2002-04-21T00:00:00"/>
    <n v="10.1"/>
    <n v="566"/>
    <n v="48.793103448275858"/>
    <n v="7.88"/>
    <n v="5.9219999999999997"/>
  </r>
  <r>
    <x v="0"/>
    <n v="7"/>
    <n v="2002"/>
    <n v="22"/>
    <x v="3"/>
    <n v="9.08"/>
    <n v="9.08"/>
    <m/>
    <d v="2002-04-22T00:00:00"/>
    <n v="9.08"/>
    <n v="596"/>
    <n v="51.379310344827587"/>
    <n v="7.3271428571428556"/>
    <n v="5.7753333333333341"/>
  </r>
  <r>
    <x v="0"/>
    <n v="7"/>
    <n v="2002"/>
    <n v="23"/>
    <x v="3"/>
    <n v="7.92"/>
    <n v="7.92"/>
    <m/>
    <d v="2002-04-23T00:00:00"/>
    <n v="7.92"/>
    <n v="631"/>
    <n v="54.396551724137929"/>
    <n v="6.8742857142857128"/>
    <n v="5.6483333333333343"/>
  </r>
  <r>
    <x v="0"/>
    <n v="7"/>
    <n v="2002"/>
    <n v="24"/>
    <x v="3"/>
    <n v="7.01"/>
    <n v="7.01"/>
    <m/>
    <d v="2002-04-24T00:00:00"/>
    <n v="7.01"/>
    <n v="658"/>
    <n v="56.724137931034477"/>
    <n v="6.5171428571428578"/>
    <n v="5.5533333333333328"/>
  </r>
  <r>
    <x v="0"/>
    <n v="7"/>
    <n v="2002"/>
    <n v="25"/>
    <x v="3"/>
    <n v="6.86"/>
    <n v="6.86"/>
    <m/>
    <d v="2002-04-25T00:00:00"/>
    <n v="6.86"/>
    <n v="664"/>
    <n v="57.241379310344833"/>
    <n v="6.2514285714285709"/>
    <n v="5.4803333333333333"/>
  </r>
  <r>
    <x v="0"/>
    <n v="7"/>
    <n v="2002"/>
    <n v="26"/>
    <x v="3"/>
    <n v="6.89"/>
    <n v="6.89"/>
    <m/>
    <d v="2002-04-26T00:00:00"/>
    <n v="6.89"/>
    <n v="661"/>
    <n v="56.982758620689658"/>
    <n v="5.9542857142857146"/>
    <n v="5.4033333333333342"/>
  </r>
  <r>
    <x v="0"/>
    <n v="7"/>
    <n v="2002"/>
    <n v="27"/>
    <x v="3"/>
    <n v="7.3"/>
    <n v="7.3"/>
    <m/>
    <d v="2002-04-27T00:00:00"/>
    <n v="7.3"/>
    <n v="647"/>
    <n v="55.775862068965523"/>
    <n v="5.6242857142857137"/>
    <n v="5.3170000000000011"/>
  </r>
  <r>
    <x v="0"/>
    <n v="7"/>
    <n v="2002"/>
    <n v="28"/>
    <x v="3"/>
    <n v="6.23"/>
    <n v="6.23"/>
    <m/>
    <d v="2002-04-28T00:00:00"/>
    <n v="6.23"/>
    <n v="687"/>
    <n v="59.224137931034484"/>
    <n v="5.177142857142857"/>
    <n v="5.2286666666666672"/>
  </r>
  <r>
    <x v="0"/>
    <n v="7"/>
    <n v="2002"/>
    <n v="29"/>
    <x v="3"/>
    <n v="5.91"/>
    <n v="5.91"/>
    <m/>
    <d v="2002-04-29T00:00:00"/>
    <n v="5.91"/>
    <n v="704"/>
    <n v="60.689655172413794"/>
    <n v="4.7742857142857149"/>
    <n v="5.2353333333333341"/>
  </r>
  <r>
    <x v="0"/>
    <n v="7"/>
    <n v="2002"/>
    <n v="30"/>
    <x v="3"/>
    <n v="5.42"/>
    <n v="5.42"/>
    <m/>
    <d v="2002-04-30T00:00:00"/>
    <n v="5.42"/>
    <n v="732"/>
    <n v="63.103448275862071"/>
    <n v="4.5857142857142863"/>
    <n v="5.2126666666666663"/>
  </r>
  <r>
    <x v="0"/>
    <n v="8"/>
    <n v="2002"/>
    <n v="1"/>
    <x v="4"/>
    <n v="5.15"/>
    <n v="5.15"/>
    <m/>
    <d v="2002-05-01T00:00:00"/>
    <n v="5.15"/>
    <n v="738"/>
    <n v="63.620689655172413"/>
    <n v="4.4457142857142857"/>
    <n v="5.1660000000000004"/>
  </r>
  <r>
    <x v="0"/>
    <n v="8"/>
    <n v="2002"/>
    <n v="2"/>
    <x v="4"/>
    <n v="4.78"/>
    <n v="4.78"/>
    <m/>
    <d v="2002-05-02T00:00:00"/>
    <n v="4.78"/>
    <n v="751"/>
    <n v="64.741379310344826"/>
    <n v="4.4414285714285713"/>
    <n v="5.1173333333333337"/>
  </r>
  <r>
    <x v="0"/>
    <n v="8"/>
    <n v="2002"/>
    <n v="3"/>
    <x v="4"/>
    <n v="4.58"/>
    <n v="4.58"/>
    <m/>
    <d v="2002-05-03T00:00:00"/>
    <n v="4.58"/>
    <n v="760"/>
    <n v="65.517241379310349"/>
    <n v="4.5957142857142861"/>
    <n v="5.0843333333333334"/>
  </r>
  <r>
    <x v="0"/>
    <n v="8"/>
    <n v="2002"/>
    <n v="4"/>
    <x v="4"/>
    <n v="4.17"/>
    <n v="4.17"/>
    <m/>
    <d v="2002-05-04T00:00:00"/>
    <n v="4.17"/>
    <n v="778"/>
    <n v="67.068965517241381"/>
    <n v="4.7471428571428564"/>
    <n v="5.0613333333333328"/>
  </r>
  <r>
    <x v="0"/>
    <n v="8"/>
    <n v="2002"/>
    <n v="5"/>
    <x v="4"/>
    <n v="3.41"/>
    <n v="3.41"/>
    <m/>
    <d v="2002-05-05T00:00:00"/>
    <n v="3.41"/>
    <n v="823"/>
    <n v="70.948275862068968"/>
    <n v="4.9428571428571431"/>
    <n v="5.0386666666666668"/>
  </r>
  <r>
    <x v="0"/>
    <n v="8"/>
    <n v="2002"/>
    <n v="6"/>
    <x v="4"/>
    <n v="4.59"/>
    <n v="4.59"/>
    <m/>
    <d v="2002-05-06T00:00:00"/>
    <n v="4.59"/>
    <n v="758"/>
    <n v="65.344827586206904"/>
    <n v="5.2771428571428567"/>
    <n v="5.0383333333333322"/>
  </r>
  <r>
    <x v="0"/>
    <n v="8"/>
    <n v="2002"/>
    <n v="7"/>
    <x v="4"/>
    <n v="4.4400000000000004"/>
    <n v="4.4400000000000004"/>
    <m/>
    <d v="2002-05-07T00:00:00"/>
    <n v="4.4400000000000004"/>
    <n v="766"/>
    <n v="66.034482758620697"/>
    <n v="5.4"/>
    <n v="5.0030000000000001"/>
  </r>
  <r>
    <x v="0"/>
    <n v="8"/>
    <n v="2002"/>
    <n v="8"/>
    <x v="4"/>
    <n v="5.12"/>
    <n v="5.12"/>
    <m/>
    <d v="2002-05-08T00:00:00"/>
    <n v="5.12"/>
    <n v="739"/>
    <n v="63.706896551724135"/>
    <n v="5.5785714285714283"/>
    <n v="4.9723333333333333"/>
  </r>
  <r>
    <x v="0"/>
    <n v="8"/>
    <n v="2002"/>
    <n v="9"/>
    <x v="4"/>
    <n v="5.86"/>
    <n v="5.86"/>
    <m/>
    <d v="2002-05-09T00:00:00"/>
    <n v="5.86"/>
    <n v="705"/>
    <n v="60.775862068965516"/>
    <n v="5.6557142857142866"/>
    <n v="4.9230000000000009"/>
  </r>
  <r>
    <x v="0"/>
    <n v="8"/>
    <n v="2002"/>
    <n v="10"/>
    <x v="4"/>
    <n v="5.64"/>
    <n v="5.64"/>
    <m/>
    <d v="2002-05-10T00:00:00"/>
    <n v="5.64"/>
    <n v="718"/>
    <n v="61.896551724137929"/>
    <n v="5.6314285714285717"/>
    <n v="4.844666666666666"/>
  </r>
  <r>
    <x v="0"/>
    <n v="8"/>
    <n v="2002"/>
    <n v="11"/>
    <x v="4"/>
    <n v="5.54"/>
    <n v="5.54"/>
    <m/>
    <d v="2002-05-11T00:00:00"/>
    <n v="5.54"/>
    <n v="727"/>
    <n v="62.672413793103445"/>
    <n v="5.6985714285714284"/>
    <n v="4.7736666666666663"/>
  </r>
  <r>
    <x v="0"/>
    <n v="8"/>
    <n v="2002"/>
    <n v="12"/>
    <x v="4"/>
    <n v="5.75"/>
    <n v="5.75"/>
    <m/>
    <d v="2002-05-12T00:00:00"/>
    <n v="5.75"/>
    <n v="708"/>
    <n v="61.03448275862069"/>
    <n v="5.7128571428571435"/>
    <n v="4.7059999999999986"/>
  </r>
  <r>
    <x v="0"/>
    <n v="8"/>
    <n v="2002"/>
    <n v="13"/>
    <x v="4"/>
    <n v="5.45"/>
    <n v="5.45"/>
    <m/>
    <d v="2002-05-13T00:00:00"/>
    <n v="5.45"/>
    <n v="730"/>
    <n v="62.931034482758619"/>
    <n v="5.6885714285714286"/>
    <n v="4.6319999999999997"/>
  </r>
  <r>
    <x v="0"/>
    <n v="8"/>
    <n v="2002"/>
    <n v="14"/>
    <x v="4"/>
    <n v="5.69"/>
    <n v="5.69"/>
    <m/>
    <d v="2002-05-14T00:00:00"/>
    <n v="5.69"/>
    <n v="713"/>
    <n v="61.46551724137931"/>
    <n v="5.7800000000000011"/>
    <n v="4.5766666666666671"/>
  </r>
  <r>
    <x v="0"/>
    <n v="8"/>
    <n v="2002"/>
    <n v="15"/>
    <x v="4"/>
    <n v="5.66"/>
    <n v="5.66"/>
    <m/>
    <d v="2002-05-15T00:00:00"/>
    <n v="5.66"/>
    <n v="716"/>
    <n v="61.724137931034484"/>
    <n v="5.7814285714285711"/>
    <n v="4.5073333333333343"/>
  </r>
  <r>
    <x v="0"/>
    <n v="8"/>
    <n v="2002"/>
    <n v="16"/>
    <x v="4"/>
    <n v="5.69"/>
    <n v="5.69"/>
    <m/>
    <d v="2002-05-16T00:00:00"/>
    <n v="5.69"/>
    <n v="713"/>
    <n v="61.46551724137931"/>
    <n v="5.7257142857142851"/>
    <n v="4.4390000000000018"/>
  </r>
  <r>
    <x v="0"/>
    <n v="8"/>
    <n v="2002"/>
    <n v="17"/>
    <x v="4"/>
    <n v="6.11"/>
    <n v="6.11"/>
    <m/>
    <d v="2002-05-17T00:00:00"/>
    <n v="6.11"/>
    <n v="691"/>
    <n v="59.568965517241381"/>
    <n v="5.637142857142857"/>
    <n v="4.3680000000000003"/>
  </r>
  <r>
    <x v="0"/>
    <n v="8"/>
    <n v="2002"/>
    <n v="18"/>
    <x v="4"/>
    <n v="5.64"/>
    <n v="5.64"/>
    <m/>
    <d v="2002-05-18T00:00:00"/>
    <n v="5.64"/>
    <n v="718"/>
    <n v="61.896551724137929"/>
    <n v="5.452857142857142"/>
    <n v="4.2803333333333331"/>
  </r>
  <r>
    <x v="0"/>
    <n v="8"/>
    <n v="2002"/>
    <n v="19"/>
    <x v="4"/>
    <n v="5.58"/>
    <n v="5.58"/>
    <m/>
    <d v="2002-05-19T00:00:00"/>
    <n v="5.58"/>
    <n v="723"/>
    <n v="62.327586206896555"/>
    <n v="5.2971428571428572"/>
    <n v="4.2296666666666676"/>
  </r>
  <r>
    <x v="0"/>
    <n v="8"/>
    <n v="2002"/>
    <n v="20"/>
    <x v="4"/>
    <n v="6.09"/>
    <n v="6.09"/>
    <m/>
    <d v="2002-05-20T00:00:00"/>
    <n v="6.09"/>
    <n v="693"/>
    <n v="59.741379310344826"/>
    <n v="5.1142857142857139"/>
    <n v="4.147333333333334"/>
  </r>
  <r>
    <x v="0"/>
    <n v="8"/>
    <n v="2002"/>
    <n v="21"/>
    <x v="4"/>
    <n v="5.7"/>
    <n v="5.7"/>
    <m/>
    <d v="2002-05-21T00:00:00"/>
    <n v="5.7"/>
    <n v="712"/>
    <n v="61.379310344827587"/>
    <n v="4.9085714285714284"/>
    <n v="4.0293333333333345"/>
  </r>
  <r>
    <x v="0"/>
    <n v="8"/>
    <n v="2002"/>
    <n v="22"/>
    <x v="4"/>
    <n v="5.27"/>
    <n v="5.27"/>
    <m/>
    <d v="2002-05-22T00:00:00"/>
    <n v="5.27"/>
    <n v="735"/>
    <n v="63.362068965517238"/>
    <n v="5.0128571428571433"/>
    <n v="3.9123333333333341"/>
  </r>
  <r>
    <x v="0"/>
    <n v="8"/>
    <n v="2002"/>
    <n v="23"/>
    <x v="4"/>
    <n v="5.07"/>
    <n v="5.07"/>
    <m/>
    <d v="2002-05-23T00:00:00"/>
    <n v="5.07"/>
    <n v="742"/>
    <n v="63.96551724137931"/>
    <n v="5.0071428571428571"/>
    <n v="3.8310000000000008"/>
  </r>
  <r>
    <x v="0"/>
    <n v="8"/>
    <n v="2002"/>
    <n v="24"/>
    <x v="4"/>
    <n v="4.82"/>
    <n v="4.82"/>
    <m/>
    <d v="2002-05-24T00:00:00"/>
    <n v="4.82"/>
    <n v="748"/>
    <n v="64.482758620689651"/>
    <n v="4.8571428571428568"/>
    <n v="3.7546666666666675"/>
  </r>
  <r>
    <x v="0"/>
    <n v="8"/>
    <n v="2002"/>
    <n v="25"/>
    <x v="4"/>
    <n v="4.55"/>
    <n v="4.55"/>
    <m/>
    <d v="2002-05-25T00:00:00"/>
    <n v="4.55"/>
    <n v="762"/>
    <n v="65.689655172413794"/>
    <n v="4.6957142857142857"/>
    <n v="3.6856666666666675"/>
  </r>
  <r>
    <x v="0"/>
    <n v="8"/>
    <n v="2002"/>
    <n v="26"/>
    <x v="4"/>
    <n v="4.3"/>
    <n v="4.3"/>
    <m/>
    <d v="2002-05-26T00:00:00"/>
    <n v="4.3"/>
    <n v="774"/>
    <n v="66.724137931034477"/>
    <n v="4.5871428571428572"/>
    <n v="3.6230000000000002"/>
  </r>
  <r>
    <x v="0"/>
    <n v="8"/>
    <n v="2002"/>
    <n v="27"/>
    <x v="4"/>
    <n v="4.6500000000000004"/>
    <n v="4.6500000000000004"/>
    <m/>
    <d v="2002-05-27T00:00:00"/>
    <n v="4.6500000000000004"/>
    <n v="753"/>
    <n v="64.913793103448285"/>
    <n v="4.5285714285714294"/>
    <n v="3.5753333333333339"/>
  </r>
  <r>
    <x v="0"/>
    <n v="8"/>
    <n v="2002"/>
    <n v="28"/>
    <x v="4"/>
    <n v="6.43"/>
    <n v="6.43"/>
    <m/>
    <d v="2002-05-28T00:00:00"/>
    <n v="6.43"/>
    <n v="682"/>
    <n v="58.793103448275865"/>
    <n v="4.362857142857143"/>
    <n v="3.5233333333333339"/>
  </r>
  <r>
    <x v="0"/>
    <n v="8"/>
    <n v="2002"/>
    <n v="29"/>
    <x v="4"/>
    <n v="5.23"/>
    <n v="5.23"/>
    <m/>
    <d v="2002-05-29T00:00:00"/>
    <n v="5.23"/>
    <n v="736"/>
    <n v="63.448275862068968"/>
    <n v="3.9299999999999997"/>
    <n v="3.4056666666666673"/>
  </r>
  <r>
    <x v="0"/>
    <n v="8"/>
    <n v="2002"/>
    <n v="30"/>
    <x v="4"/>
    <n v="4.0199999999999996"/>
    <n v="4.0199999999999996"/>
    <m/>
    <d v="2002-05-30T00:00:00"/>
    <n v="4.0199999999999996"/>
    <n v="785"/>
    <n v="67.672413793103445"/>
    <n v="3.6871428571428573"/>
    <n v="3.3590000000000004"/>
  </r>
  <r>
    <x v="0"/>
    <n v="8"/>
    <n v="2002"/>
    <n v="31"/>
    <x v="4"/>
    <n v="3.69"/>
    <n v="3.69"/>
    <m/>
    <d v="2002-05-31T00:00:00"/>
    <n v="3.69"/>
    <n v="801"/>
    <n v="69.051724137931032"/>
    <n v="3.6157142857142861"/>
    <n v="3.3703333333333334"/>
  </r>
  <r>
    <x v="0"/>
    <n v="9"/>
    <n v="2002"/>
    <n v="1"/>
    <x v="5"/>
    <n v="3.79"/>
    <n v="3.79"/>
    <m/>
    <d v="2002-06-01T00:00:00"/>
    <n v="3.79"/>
    <n v="796"/>
    <n v="68.620689655172413"/>
    <n v="3.608571428571429"/>
    <n v="3.3083333333333331"/>
  </r>
  <r>
    <x v="0"/>
    <n v="9"/>
    <n v="2002"/>
    <n v="2"/>
    <x v="5"/>
    <n v="3.89"/>
    <n v="3.89"/>
    <m/>
    <d v="2002-06-02T00:00:00"/>
    <n v="3.89"/>
    <n v="792"/>
    <n v="68.275862068965523"/>
    <n v="3.5685714285714289"/>
    <n v="3.2403333333333335"/>
  </r>
  <r>
    <x v="0"/>
    <n v="9"/>
    <n v="2002"/>
    <n v="3"/>
    <x v="5"/>
    <n v="3.49"/>
    <n v="3.49"/>
    <m/>
    <d v="2002-06-03T00:00:00"/>
    <n v="3.49"/>
    <n v="819"/>
    <n v="70.603448275862064"/>
    <n v="3.5142857142857133"/>
    <n v="3.1639999999999997"/>
  </r>
  <r>
    <x v="0"/>
    <n v="9"/>
    <n v="2002"/>
    <n v="4"/>
    <x v="5"/>
    <n v="3.4"/>
    <n v="3.4"/>
    <m/>
    <d v="2002-06-04T00:00:00"/>
    <n v="3.4"/>
    <n v="824"/>
    <n v="71.034482758620683"/>
    <n v="3.5171428571428569"/>
    <n v="3.1076666666666664"/>
  </r>
  <r>
    <x v="0"/>
    <n v="9"/>
    <n v="2002"/>
    <n v="5"/>
    <x v="5"/>
    <n v="3.53"/>
    <n v="3.53"/>
    <m/>
    <d v="2002-06-05T00:00:00"/>
    <n v="3.53"/>
    <n v="811"/>
    <n v="69.91379310344827"/>
    <n v="3.5357142857142856"/>
    <n v="3.0623333333333331"/>
  </r>
  <r>
    <x v="0"/>
    <n v="9"/>
    <n v="2002"/>
    <n v="6"/>
    <x v="5"/>
    <n v="3.52"/>
    <n v="3.52"/>
    <m/>
    <d v="2002-06-06T00:00:00"/>
    <n v="3.52"/>
    <n v="814"/>
    <n v="70.172413793103445"/>
    <n v="3.5728571428571425"/>
    <n v="3.0159999999999996"/>
  </r>
  <r>
    <x v="0"/>
    <n v="9"/>
    <n v="2002"/>
    <n v="7"/>
    <x v="5"/>
    <n v="3.64"/>
    <n v="3.64"/>
    <m/>
    <d v="2002-06-07T00:00:00"/>
    <n v="3.64"/>
    <n v="804"/>
    <n v="69.310344827586206"/>
    <n v="3.5857142857142854"/>
    <n v="2.9843333333333324"/>
  </r>
  <r>
    <x v="0"/>
    <n v="9"/>
    <n v="2002"/>
    <n v="8"/>
    <x v="5"/>
    <n v="3.51"/>
    <n v="3.51"/>
    <m/>
    <d v="2002-06-08T00:00:00"/>
    <n v="3.51"/>
    <n v="815"/>
    <n v="70.258620689655174"/>
    <n v="3.581428571428571"/>
    <n v="2.9546666666666659"/>
  </r>
  <r>
    <x v="0"/>
    <n v="9"/>
    <n v="2002"/>
    <n v="9"/>
    <x v="5"/>
    <n v="3.51"/>
    <n v="3.51"/>
    <m/>
    <d v="2002-06-09T00:00:00"/>
    <n v="3.51"/>
    <n v="815"/>
    <n v="70.258620689655174"/>
    <n v="3.5885714285714281"/>
    <n v="2.9286666666666661"/>
  </r>
  <r>
    <x v="0"/>
    <n v="9"/>
    <n v="2002"/>
    <n v="10"/>
    <x v="5"/>
    <n v="3.51"/>
    <n v="3.51"/>
    <m/>
    <d v="2002-06-10T00:00:00"/>
    <n v="3.51"/>
    <n v="815"/>
    <n v="70.258620689655174"/>
    <n v="3.5842857142857136"/>
    <n v="2.8996666666666666"/>
  </r>
  <r>
    <x v="0"/>
    <n v="9"/>
    <n v="2002"/>
    <n v="11"/>
    <x v="5"/>
    <n v="3.53"/>
    <n v="3.53"/>
    <m/>
    <d v="2002-06-11T00:00:00"/>
    <n v="3.53"/>
    <n v="811"/>
    <n v="69.91379310344827"/>
    <n v="3.6714285714285713"/>
    <n v="2.8776666666666655"/>
  </r>
  <r>
    <x v="0"/>
    <n v="9"/>
    <n v="2002"/>
    <n v="12"/>
    <x v="5"/>
    <n v="3.79"/>
    <n v="3.79"/>
    <m/>
    <d v="2002-06-12T00:00:00"/>
    <n v="3.79"/>
    <n v="796"/>
    <n v="68.620689655172413"/>
    <n v="3.6114285714285717"/>
    <n v="2.85"/>
  </r>
  <r>
    <x v="0"/>
    <n v="9"/>
    <n v="2002"/>
    <n v="13"/>
    <x v="5"/>
    <n v="3.61"/>
    <n v="3.61"/>
    <m/>
    <d v="2002-06-13T00:00:00"/>
    <n v="3.61"/>
    <n v="807"/>
    <n v="69.568965517241381"/>
    <n v="3.4342857142857142"/>
    <n v="2.8066666666666658"/>
  </r>
  <r>
    <x v="0"/>
    <n v="9"/>
    <n v="2002"/>
    <n v="14"/>
    <x v="5"/>
    <n v="3.61"/>
    <n v="3.61"/>
    <m/>
    <d v="2002-06-14T00:00:00"/>
    <n v="3.61"/>
    <n v="807"/>
    <n v="69.568965517241381"/>
    <n v="3.2314285714285718"/>
    <n v="2.7796666666666661"/>
  </r>
  <r>
    <x v="0"/>
    <n v="9"/>
    <n v="2002"/>
    <n v="15"/>
    <x v="5"/>
    <n v="3.56"/>
    <n v="3.56"/>
    <m/>
    <d v="2002-06-15T00:00:00"/>
    <n v="3.56"/>
    <n v="809"/>
    <n v="69.741379310344826"/>
    <n v="3.1200000000000006"/>
    <n v="2.7609999999999997"/>
  </r>
  <r>
    <x v="0"/>
    <n v="9"/>
    <n v="2002"/>
    <n v="16"/>
    <x v="5"/>
    <n v="3.48"/>
    <n v="3.48"/>
    <m/>
    <d v="2002-06-16T00:00:00"/>
    <n v="3.48"/>
    <n v="820"/>
    <n v="70.689655172413794"/>
    <n v="3.0085714285714285"/>
    <n v="2.7376666666666654"/>
  </r>
  <r>
    <x v="0"/>
    <n v="9"/>
    <n v="2002"/>
    <n v="17"/>
    <x v="5"/>
    <n v="4.12"/>
    <n v="4.12"/>
    <m/>
    <d v="2002-06-17T00:00:00"/>
    <n v="4.12"/>
    <n v="782"/>
    <n v="67.41379310344827"/>
    <n v="2.9042857142857144"/>
    <n v="2.7226666666666661"/>
  </r>
  <r>
    <x v="0"/>
    <n v="9"/>
    <n v="2002"/>
    <n v="18"/>
    <x v="5"/>
    <n v="3.11"/>
    <n v="3.11"/>
    <m/>
    <d v="2002-06-18T00:00:00"/>
    <n v="3.11"/>
    <n v="837"/>
    <n v="72.155172413793096"/>
    <n v="2.6971428571428575"/>
    <n v="2.6744827586206892"/>
  </r>
  <r>
    <x v="0"/>
    <n v="9"/>
    <n v="2002"/>
    <n v="19"/>
    <x v="5"/>
    <n v="2.5499999999999998"/>
    <n v="2.5499999999999998"/>
    <m/>
    <d v="2002-06-19T00:00:00"/>
    <n v="2.5499999999999998"/>
    <n v="898"/>
    <n v="77.413793103448285"/>
    <n v="2.6628571428571428"/>
    <n v="2.6589285714285715"/>
  </r>
  <r>
    <x v="0"/>
    <n v="9"/>
    <n v="2002"/>
    <n v="20"/>
    <x v="5"/>
    <n v="2.19"/>
    <n v="2.19"/>
    <m/>
    <d v="2002-06-20T00:00:00"/>
    <n v="2.19"/>
    <n v="936"/>
    <n v="80.689655172413794"/>
    <n v="2.7399999999999998"/>
    <n v="2.6114285714285712"/>
  </r>
  <r>
    <x v="0"/>
    <n v="9"/>
    <n v="2002"/>
    <n v="21"/>
    <x v="5"/>
    <n v="2.83"/>
    <n v="2.83"/>
    <m/>
    <d v="2002-06-21T00:00:00"/>
    <n v="2.83"/>
    <n v="859"/>
    <n v="74.051724137931032"/>
    <n v="2.8414285714285712"/>
    <n v="2.5917857142857139"/>
  </r>
  <r>
    <x v="0"/>
    <n v="9"/>
    <n v="2002"/>
    <n v="22"/>
    <x v="5"/>
    <n v="2.78"/>
    <n v="2.78"/>
    <m/>
    <d v="2002-06-22T00:00:00"/>
    <n v="2.78"/>
    <n v="865"/>
    <n v="74.568965517241381"/>
    <n v="2.9842857142857144"/>
    <n v="2.5646428571428568"/>
  </r>
  <r>
    <x v="0"/>
    <n v="9"/>
    <n v="2002"/>
    <n v="23"/>
    <x v="5"/>
    <n v="2.75"/>
    <n v="2.75"/>
    <m/>
    <d v="2002-06-23T00:00:00"/>
    <n v="2.75"/>
    <n v="869"/>
    <n v="74.913793103448285"/>
    <n v="3.21"/>
    <n v="2.5449999999999995"/>
  </r>
  <r>
    <x v="0"/>
    <n v="9"/>
    <n v="2002"/>
    <n v="24"/>
    <x v="5"/>
    <n v="2.67"/>
    <n v="2.67"/>
    <m/>
    <d v="2002-06-24T00:00:00"/>
    <n v="2.67"/>
    <n v="883"/>
    <n v="76.120689655172413"/>
    <n v="3.0785714285714283"/>
    <n v="2.5299999999999998"/>
  </r>
  <r>
    <x v="0"/>
    <n v="9"/>
    <n v="2002"/>
    <n v="25"/>
    <x v="5"/>
    <n v="2.87"/>
    <n v="2.87"/>
    <m/>
    <d v="2002-06-25T00:00:00"/>
    <n v="2.87"/>
    <n v="856"/>
    <n v="73.793103448275872"/>
    <n v="2.9471428571428575"/>
    <n v="2.5196428571428569"/>
  </r>
  <r>
    <x v="0"/>
    <n v="9"/>
    <n v="2002"/>
    <n v="26"/>
    <x v="5"/>
    <n v="3.09"/>
    <n v="3.09"/>
    <m/>
    <d v="2002-06-26T00:00:00"/>
    <n v="3.09"/>
    <n v="838"/>
    <n v="72.241379310344826"/>
    <n v="2.7657142857142856"/>
    <n v="2.5010714285714282"/>
  </r>
  <r>
    <x v="0"/>
    <n v="9"/>
    <n v="2002"/>
    <n v="27"/>
    <x v="5"/>
    <n v="2.9"/>
    <n v="2.9"/>
    <m/>
    <d v="2002-06-27T00:00:00"/>
    <n v="2.9"/>
    <n v="855"/>
    <n v="73.706896551724128"/>
    <n v="2.5814285714285714"/>
    <n v="2.4789285714285709"/>
  </r>
  <r>
    <x v="0"/>
    <n v="9"/>
    <n v="2002"/>
    <n v="28"/>
    <x v="5"/>
    <n v="3.83"/>
    <n v="3.83"/>
    <m/>
    <d v="2002-06-28T00:00:00"/>
    <n v="3.83"/>
    <n v="795"/>
    <n v="68.534482758620683"/>
    <n v="2.4585714285714286"/>
    <n v="2.4628571428571426"/>
  </r>
  <r>
    <x v="0"/>
    <n v="9"/>
    <n v="2002"/>
    <n v="29"/>
    <x v="5"/>
    <n v="4.3600000000000003"/>
    <n v="4.3600000000000003"/>
    <m/>
    <d v="2002-06-29T00:00:00"/>
    <n v="4.3600000000000003"/>
    <n v="769"/>
    <n v="66.293103448275858"/>
    <n v="2.2171428571428575"/>
    <n v="2.4203571428571427"/>
  </r>
  <r>
    <x v="0"/>
    <n v="9"/>
    <n v="2002"/>
    <n v="30"/>
    <x v="5"/>
    <n v="1.83"/>
    <n v="1.83"/>
    <m/>
    <d v="2002-06-30T00:00:00"/>
    <n v="1.83"/>
    <n v="984"/>
    <n v="84.827586206896555"/>
    <n v="1.9614285714285715"/>
    <n v="2.3196428571428571"/>
  </r>
  <r>
    <x v="0"/>
    <n v="10"/>
    <n v="2002"/>
    <n v="1"/>
    <x v="6"/>
    <n v="1.75"/>
    <n v="1.75"/>
    <m/>
    <d v="2002-07-01T00:00:00"/>
    <n v="1.75"/>
    <n v="994"/>
    <n v="85.689655172413794"/>
    <n v="2.092857142857143"/>
    <n v="2.288214285714286"/>
  </r>
  <r>
    <x v="0"/>
    <n v="10"/>
    <n v="2002"/>
    <n v="2"/>
    <x v="6"/>
    <n v="1.6"/>
    <n v="1.6"/>
    <m/>
    <d v="2002-07-02T00:00:00"/>
    <n v="1.6"/>
    <n v="1007"/>
    <n v="86.810344827586206"/>
    <n v="2.2328571428571431"/>
    <n v="2.2889285714285714"/>
  </r>
  <r>
    <x v="0"/>
    <n v="10"/>
    <n v="2002"/>
    <n v="3"/>
    <x v="6"/>
    <n v="1.8"/>
    <n v="1.8"/>
    <m/>
    <d v="2002-07-03T00:00:00"/>
    <n v="1.8"/>
    <n v="987"/>
    <n v="85.086206896551715"/>
    <n v="2.3814285714285717"/>
    <n v="2.3042857142857147"/>
  </r>
  <r>
    <x v="0"/>
    <n v="10"/>
    <n v="2002"/>
    <n v="4"/>
    <x v="6"/>
    <n v="2.04"/>
    <n v="2.04"/>
    <m/>
    <d v="2002-07-04T00:00:00"/>
    <n v="2.04"/>
    <n v="951"/>
    <n v="81.982758620689651"/>
    <n v="2.5314285714285716"/>
    <n v="2.3150000000000004"/>
  </r>
  <r>
    <x v="0"/>
    <n v="10"/>
    <n v="2002"/>
    <n v="5"/>
    <x v="6"/>
    <n v="2.14"/>
    <n v="2.14"/>
    <m/>
    <d v="2002-07-05T00:00:00"/>
    <n v="2.14"/>
    <n v="942"/>
    <n v="81.206896551724142"/>
    <n v="2.6257142857142854"/>
    <n v="2.3235714285714288"/>
  </r>
  <r>
    <x v="0"/>
    <n v="10"/>
    <n v="2002"/>
    <n v="6"/>
    <x v="6"/>
    <n v="2.57"/>
    <n v="2.57"/>
    <m/>
    <d v="2002-07-06T00:00:00"/>
    <n v="2.57"/>
    <n v="893"/>
    <n v="76.982758620689651"/>
    <n v="2.6757142857142862"/>
    <n v="2.3417857142857152"/>
  </r>
  <r>
    <x v="0"/>
    <n v="10"/>
    <n v="2002"/>
    <n v="7"/>
    <x v="6"/>
    <n v="2.75"/>
    <n v="2.75"/>
    <m/>
    <d v="2002-07-07T00:00:00"/>
    <n v="2.75"/>
    <n v="869"/>
    <n v="74.913793103448285"/>
    <n v="2.7085714285714291"/>
    <n v="2.3453571428571434"/>
  </r>
  <r>
    <x v="0"/>
    <n v="10"/>
    <n v="2002"/>
    <n v="8"/>
    <x v="6"/>
    <n v="2.73"/>
    <n v="2.73"/>
    <m/>
    <d v="2002-07-08T00:00:00"/>
    <n v="2.73"/>
    <n v="871"/>
    <n v="75.086206896551715"/>
    <n v="2.7514285714285718"/>
    <n v="2.3357142857142863"/>
  </r>
  <r>
    <x v="0"/>
    <n v="10"/>
    <n v="2002"/>
    <n v="9"/>
    <x v="6"/>
    <n v="2.64"/>
    <n v="2.64"/>
    <m/>
    <d v="2002-07-09T00:00:00"/>
    <n v="2.64"/>
    <n v="887"/>
    <n v="76.465517241379317"/>
    <n v="2.77"/>
    <n v="2.3278571428571437"/>
  </r>
  <r>
    <x v="0"/>
    <n v="10"/>
    <n v="2002"/>
    <n v="10"/>
    <x v="6"/>
    <n v="2.85"/>
    <n v="2.85"/>
    <m/>
    <d v="2002-07-10T00:00:00"/>
    <n v="2.85"/>
    <n v="858"/>
    <n v="73.965517241379303"/>
    <n v="2.8257142857142861"/>
    <n v="2.3267857142857147"/>
  </r>
  <r>
    <x v="0"/>
    <n v="10"/>
    <n v="2002"/>
    <n v="11"/>
    <x v="6"/>
    <n v="2.7"/>
    <n v="2.7"/>
    <m/>
    <d v="2002-07-11T00:00:00"/>
    <n v="2.7"/>
    <n v="876"/>
    <n v="75.517241379310335"/>
    <s v=" "/>
    <s v=" "/>
  </r>
  <r>
    <x v="0"/>
    <n v="10"/>
    <n v="2002"/>
    <n v="12"/>
    <x v="6"/>
    <n v="2.4900000000000002"/>
    <n v="2.4900000000000002"/>
    <m/>
    <d v="2002-07-12T00:00:00"/>
    <n v="2.4900000000000002"/>
    <n v="903"/>
    <n v="77.844827586206904"/>
    <s v=" "/>
    <s v=" "/>
  </r>
  <r>
    <x v="0"/>
    <n v="10"/>
    <n v="2002"/>
    <n v="13"/>
    <x v="6"/>
    <n v="2.8"/>
    <n v="2.8"/>
    <m/>
    <d v="2002-07-13T00:00:00"/>
    <n v="2.8"/>
    <n v="864"/>
    <n v="74.482758620689665"/>
    <s v=" "/>
    <s v=" "/>
  </r>
  <r>
    <x v="0"/>
    <n v="10"/>
    <n v="2002"/>
    <n v="14"/>
    <x v="6"/>
    <n v="3.05"/>
    <n v="3.05"/>
    <m/>
    <d v="2002-07-14T00:00:00"/>
    <n v="3.05"/>
    <n v="843"/>
    <n v="72.672413793103459"/>
    <s v=" "/>
    <s v=" "/>
  </r>
  <r>
    <x v="0"/>
    <n v="10"/>
    <n v="2002"/>
    <n v="15"/>
    <x v="6"/>
    <n v="2.86"/>
    <n v="2.86"/>
    <m/>
    <d v="2002-07-15T00:00:00"/>
    <n v="2.86"/>
    <n v="857"/>
    <n v="73.879310344827587"/>
    <s v=" "/>
    <s v=" "/>
  </r>
  <r>
    <x v="0"/>
    <n v="10"/>
    <n v="2002"/>
    <n v="16"/>
    <x v="6"/>
    <n v="3.03"/>
    <n v="3.03"/>
    <m/>
    <d v="2002-07-16T00:00:00"/>
    <n v="3.03"/>
    <n v="845"/>
    <n v="72.84482758620689"/>
    <s v=" "/>
    <s v=" "/>
  </r>
  <r>
    <x v="0"/>
    <n v="10"/>
    <n v="2002"/>
    <n v="17"/>
    <x v="6"/>
    <s v="r"/>
    <m/>
    <s v="r"/>
    <d v="2002-07-17T00:00:00"/>
    <m/>
    <e v="#N/A"/>
    <e v="#N/A"/>
    <s v=" "/>
    <s v=" "/>
  </r>
  <r>
    <x v="0"/>
    <n v="10"/>
    <n v="2002"/>
    <n v="18"/>
    <x v="6"/>
    <s v="r"/>
    <m/>
    <s v="r"/>
    <d v="2002-07-18T00:00:00"/>
    <m/>
    <e v="#N/A"/>
    <e v="#N/A"/>
    <s v=" "/>
    <s v=" "/>
  </r>
  <r>
    <x v="0"/>
    <n v="10"/>
    <n v="2002"/>
    <n v="19"/>
    <x v="6"/>
    <n v="1.22"/>
    <n v="1.22"/>
    <m/>
    <d v="2002-07-19T00:00:00"/>
    <n v="1.22"/>
    <n v="1040"/>
    <n v="89.65517241379311"/>
    <n v="2.0314285714285716"/>
    <n v="2.3750000000000004"/>
  </r>
  <r>
    <x v="0"/>
    <n v="10"/>
    <n v="2002"/>
    <n v="20"/>
    <x v="6"/>
    <n v="1.64"/>
    <n v="1.64"/>
    <m/>
    <d v="2002-07-20T00:00:00"/>
    <n v="1.64"/>
    <n v="1002"/>
    <n v="86.379310344827587"/>
    <n v="2.21"/>
    <n v="2.421333333333334"/>
  </r>
  <r>
    <x v="0"/>
    <n v="10"/>
    <n v="2002"/>
    <n v="21"/>
    <x v="6"/>
    <n v="2.0699999999999998"/>
    <n v="2.0699999999999998"/>
    <m/>
    <d v="2002-07-21T00:00:00"/>
    <n v="2.0699999999999998"/>
    <n v="948"/>
    <n v="81.724137931034477"/>
    <n v="2.3257142857142861"/>
    <n v="2.4536666666666673"/>
  </r>
  <r>
    <x v="0"/>
    <n v="10"/>
    <n v="2002"/>
    <n v="22"/>
    <x v="6"/>
    <n v="2.23"/>
    <n v="2.23"/>
    <m/>
    <d v="2002-07-22T00:00:00"/>
    <n v="2.23"/>
    <n v="934"/>
    <n v="80.517241379310349"/>
    <n v="2.4071428571428575"/>
    <n v="2.4783333333333335"/>
  </r>
  <r>
    <x v="0"/>
    <n v="10"/>
    <n v="2002"/>
    <n v="23"/>
    <x v="6"/>
    <n v="2.33"/>
    <n v="2.33"/>
    <m/>
    <d v="2002-07-23T00:00:00"/>
    <n v="2.33"/>
    <n v="922"/>
    <n v="79.482758620689651"/>
    <n v="2.3085714285714287"/>
    <n v="2.4943333333333331"/>
  </r>
  <r>
    <x v="0"/>
    <n v="10"/>
    <n v="2002"/>
    <n v="24"/>
    <x v="6"/>
    <n v="2.38"/>
    <n v="2.38"/>
    <m/>
    <d v="2002-07-24T00:00:00"/>
    <n v="2.38"/>
    <n v="915"/>
    <n v="78.879310344827587"/>
    <n v="2.1114285714285717"/>
    <n v="2.5020000000000002"/>
  </r>
  <r>
    <x v="0"/>
    <n v="10"/>
    <n v="2002"/>
    <n v="25"/>
    <x v="6"/>
    <n v="2.35"/>
    <n v="2.35"/>
    <m/>
    <d v="2002-07-25T00:00:00"/>
    <n v="2.35"/>
    <n v="919"/>
    <n v="79.224137931034477"/>
    <n v="2.024285714285714"/>
    <n v="2.5026666666666673"/>
  </r>
  <r>
    <x v="0"/>
    <n v="10"/>
    <n v="2002"/>
    <n v="26"/>
    <x v="6"/>
    <n v="2.4700000000000002"/>
    <n v="2.4700000000000002"/>
    <m/>
    <d v="2002-07-26T00:00:00"/>
    <n v="2.4700000000000002"/>
    <n v="906"/>
    <n v="78.103448275862064"/>
    <n v="1.9785714285714284"/>
    <n v="2.504"/>
  </r>
  <r>
    <x v="0"/>
    <n v="10"/>
    <n v="2002"/>
    <n v="27"/>
    <x v="6"/>
    <n v="2.4500000000000002"/>
    <n v="2.4500000000000002"/>
    <m/>
    <d v="2002-07-27T00:00:00"/>
    <n v="2.4500000000000002"/>
    <n v="907"/>
    <n v="78.189655172413794"/>
    <n v="1.9257142857142855"/>
    <n v="2.4980000000000002"/>
  </r>
  <r>
    <x v="0"/>
    <n v="10"/>
    <n v="2002"/>
    <n v="28"/>
    <x v="6"/>
    <n v="2.64"/>
    <n v="2.64"/>
    <m/>
    <d v="2002-07-28T00:00:00"/>
    <n v="2.64"/>
    <n v="887"/>
    <n v="76.465517241379317"/>
    <n v="1.9014285714285712"/>
    <n v="2.4883333333333337"/>
  </r>
  <r>
    <x v="0"/>
    <n v="10"/>
    <n v="2002"/>
    <n v="29"/>
    <x v="6"/>
    <n v="1.54"/>
    <n v="1.54"/>
    <m/>
    <d v="2002-07-29T00:00:00"/>
    <n v="1.54"/>
    <n v="1017"/>
    <n v="87.672413793103445"/>
    <n v="1.9028571428571426"/>
    <n v="2.4713333333333334"/>
  </r>
  <r>
    <x v="0"/>
    <n v="10"/>
    <n v="2002"/>
    <n v="30"/>
    <x v="6"/>
    <n v="0.95"/>
    <n v="0.95"/>
    <m/>
    <d v="2002-07-30T00:00:00"/>
    <n v="0.95"/>
    <n v="1102"/>
    <n v="95"/>
    <n v="2.0642857142857141"/>
    <n v="2.4899999999999998"/>
  </r>
  <r>
    <x v="0"/>
    <n v="10"/>
    <n v="2002"/>
    <n v="31"/>
    <x v="6"/>
    <n v="1.77"/>
    <n v="1.77"/>
    <m/>
    <d v="2002-07-31T00:00:00"/>
    <n v="1.77"/>
    <n v="991"/>
    <n v="85.431034482758619"/>
    <n v="2.2828571428571429"/>
    <n v="2.5246666666666666"/>
  </r>
  <r>
    <x v="0"/>
    <n v="11"/>
    <n v="2002"/>
    <n v="1"/>
    <x v="7"/>
    <n v="2.0299999999999998"/>
    <n v="2.0299999999999998"/>
    <m/>
    <d v="2002-08-01T00:00:00"/>
    <n v="2.0299999999999998"/>
    <n v="953"/>
    <n v="82.155172413793096"/>
    <n v="2.3885714285714283"/>
    <n v="2.5323333333333329"/>
  </r>
  <r>
    <x v="0"/>
    <n v="11"/>
    <n v="2002"/>
    <n v="2"/>
    <x v="7"/>
    <n v="2.1"/>
    <n v="2.1"/>
    <m/>
    <d v="2002-08-02T00:00:00"/>
    <n v="2.1"/>
    <n v="945"/>
    <n v="81.465517241379317"/>
    <n v="2.4714285714285715"/>
    <n v="2.5303333333333327"/>
  </r>
  <r>
    <x v="0"/>
    <n v="11"/>
    <n v="2002"/>
    <n v="3"/>
    <x v="7"/>
    <n v="2.2799999999999998"/>
    <n v="2.2799999999999998"/>
    <m/>
    <d v="2002-08-03T00:00:00"/>
    <n v="2.2799999999999998"/>
    <n v="927"/>
    <n v="79.91379310344827"/>
    <n v="2.61"/>
    <n v="2.5226666666666659"/>
  </r>
  <r>
    <x v="0"/>
    <n v="11"/>
    <n v="2002"/>
    <n v="4"/>
    <x v="7"/>
    <n v="2.65"/>
    <n v="2.65"/>
    <m/>
    <d v="2002-08-04T00:00:00"/>
    <n v="2.65"/>
    <n v="886"/>
    <n v="76.379310344827587"/>
    <n v="2.7157142857142857"/>
    <n v="2.5093333333333332"/>
  </r>
  <r>
    <x v="0"/>
    <n v="11"/>
    <n v="2002"/>
    <n v="5"/>
    <x v="7"/>
    <n v="2.67"/>
    <n v="2.67"/>
    <m/>
    <d v="2002-08-05T00:00:00"/>
    <n v="2.67"/>
    <n v="883"/>
    <n v="76.120689655172413"/>
    <n v="2.7771428571428567"/>
    <n v="2.484"/>
  </r>
  <r>
    <x v="0"/>
    <n v="11"/>
    <n v="2002"/>
    <n v="6"/>
    <x v="7"/>
    <n v="2.48"/>
    <n v="2.48"/>
    <m/>
    <d v="2002-08-06T00:00:00"/>
    <n v="2.48"/>
    <n v="904"/>
    <n v="77.931034482758619"/>
    <n v="2.8128571428571427"/>
    <n v="2.4573333333333336"/>
  </r>
  <r>
    <x v="0"/>
    <n v="11"/>
    <n v="2002"/>
    <n v="7"/>
    <x v="7"/>
    <n v="2.5099999999999998"/>
    <n v="2.5099999999999998"/>
    <m/>
    <d v="2002-08-07T00:00:00"/>
    <n v="2.5099999999999998"/>
    <n v="900"/>
    <n v="77.58620689655173"/>
    <n v="2.86"/>
    <n v="2.4423333333333335"/>
  </r>
  <r>
    <x v="0"/>
    <n v="11"/>
    <n v="2002"/>
    <n v="8"/>
    <x v="7"/>
    <n v="2.61"/>
    <n v="2.61"/>
    <m/>
    <d v="2002-08-08T00:00:00"/>
    <n v="2.61"/>
    <n v="890"/>
    <n v="76.724137931034491"/>
    <n v="2.9028571428571426"/>
    <n v="2.4260000000000002"/>
  </r>
  <r>
    <x v="0"/>
    <n v="11"/>
    <n v="2002"/>
    <n v="9"/>
    <x v="7"/>
    <n v="3.07"/>
    <n v="3.07"/>
    <m/>
    <d v="2002-08-09T00:00:00"/>
    <n v="3.07"/>
    <n v="842"/>
    <n v="72.586206896551715"/>
    <n v="2.9242857142857139"/>
    <n v="2.4073333333333333"/>
  </r>
  <r>
    <x v="0"/>
    <n v="11"/>
    <n v="2002"/>
    <n v="10"/>
    <x v="7"/>
    <n v="3.02"/>
    <n v="3.02"/>
    <m/>
    <d v="2002-08-10T00:00:00"/>
    <n v="3.02"/>
    <n v="846"/>
    <n v="72.931034482758619"/>
    <n v="2.8757142857142854"/>
    <n v="2.3746666666666667"/>
  </r>
  <r>
    <x v="0"/>
    <n v="11"/>
    <n v="2002"/>
    <n v="11"/>
    <x v="7"/>
    <n v="3.08"/>
    <n v="3.08"/>
    <m/>
    <d v="2002-08-11T00:00:00"/>
    <n v="3.08"/>
    <n v="839"/>
    <n v="72.327586206896555"/>
    <n v="2.827142857142857"/>
    <n v="2.3410000000000002"/>
  </r>
  <r>
    <x v="0"/>
    <n v="11"/>
    <n v="2002"/>
    <n v="12"/>
    <x v="7"/>
    <n v="2.92"/>
    <n v="2.92"/>
    <m/>
    <d v="2002-08-12T00:00:00"/>
    <n v="2.92"/>
    <n v="852"/>
    <n v="73.448275862068968"/>
    <n v="2.7600000000000002"/>
    <n v="2.3029999999999999"/>
  </r>
  <r>
    <x v="0"/>
    <n v="11"/>
    <n v="2002"/>
    <n v="13"/>
    <x v="7"/>
    <n v="2.81"/>
    <n v="2.81"/>
    <m/>
    <d v="2002-08-13T00:00:00"/>
    <n v="2.81"/>
    <n v="861"/>
    <n v="74.224137931034477"/>
    <n v="2.7157142857142853"/>
    <n v="2.2693333333333334"/>
  </r>
  <r>
    <x v="0"/>
    <n v="11"/>
    <n v="2002"/>
    <n v="14"/>
    <x v="7"/>
    <n v="2.81"/>
    <n v="2.81"/>
    <m/>
    <d v="2002-08-14T00:00:00"/>
    <n v="2.81"/>
    <n v="861"/>
    <n v="74.224137931034477"/>
    <n v="2.7157142857142853"/>
    <n v="2.2386666666666666"/>
  </r>
  <r>
    <x v="0"/>
    <n v="11"/>
    <n v="2002"/>
    <n v="15"/>
    <x v="7"/>
    <n v="2.76"/>
    <n v="2.76"/>
    <m/>
    <d v="2002-08-15T00:00:00"/>
    <n v="2.76"/>
    <n v="868"/>
    <n v="74.827586206896555"/>
    <n v="2.7014285714285715"/>
    <n v="2.203666666666666"/>
  </r>
  <r>
    <x v="0"/>
    <n v="11"/>
    <n v="2002"/>
    <n v="16"/>
    <x v="7"/>
    <n v="2.73"/>
    <n v="2.73"/>
    <m/>
    <d v="2002-08-16T00:00:00"/>
    <n v="2.73"/>
    <n v="871"/>
    <n v="75.086206896551715"/>
    <n v="2.6728571428571426"/>
    <n v="2.1649999999999991"/>
  </r>
  <r>
    <x v="0"/>
    <n v="11"/>
    <n v="2002"/>
    <n v="17"/>
    <x v="7"/>
    <n v="2.68"/>
    <n v="2.68"/>
    <m/>
    <d v="2002-08-17T00:00:00"/>
    <n v="2.68"/>
    <n v="879"/>
    <n v="75.775862068965523"/>
    <n v="2.6257142857142859"/>
    <n v="2.1183333333333332"/>
  </r>
  <r>
    <x v="0"/>
    <n v="11"/>
    <n v="2002"/>
    <n v="18"/>
    <x v="7"/>
    <n v="2.61"/>
    <n v="2.61"/>
    <m/>
    <d v="2002-08-18T00:00:00"/>
    <n v="2.61"/>
    <n v="890"/>
    <n v="76.724137931034491"/>
    <n v="2.5842857142857141"/>
    <n v="2.094666666666666"/>
  </r>
  <r>
    <x v="0"/>
    <n v="11"/>
    <n v="2002"/>
    <n v="19"/>
    <x v="7"/>
    <n v="2.61"/>
    <n v="2.61"/>
    <m/>
    <d v="2002-08-19T00:00:00"/>
    <n v="2.61"/>
    <n v="890"/>
    <n v="76.724137931034491"/>
    <n v="2.5385714285714287"/>
    <n v="2.191666666666666"/>
  </r>
  <r>
    <x v="0"/>
    <n v="11"/>
    <n v="2002"/>
    <n v="20"/>
    <x v="7"/>
    <n v="2.81"/>
    <n v="2.81"/>
    <m/>
    <d v="2002-08-20T00:00:00"/>
    <n v="2.81"/>
    <n v="861"/>
    <n v="74.224137931034477"/>
    <n v="2.4742857142857142"/>
    <n v="2.1689999999999996"/>
  </r>
  <r>
    <x v="0"/>
    <n v="11"/>
    <n v="2002"/>
    <n v="21"/>
    <x v="7"/>
    <n v="2.71"/>
    <n v="2.71"/>
    <m/>
    <d v="2002-08-21T00:00:00"/>
    <n v="2.71"/>
    <n v="875"/>
    <n v="75.431034482758619"/>
    <n v="2.3771428571428572"/>
    <n v="2.1279999999999997"/>
  </r>
  <r>
    <x v="0"/>
    <n v="11"/>
    <n v="2002"/>
    <n v="22"/>
    <x v="7"/>
    <n v="2.56"/>
    <n v="2.56"/>
    <m/>
    <d v="2002-08-22T00:00:00"/>
    <n v="2.56"/>
    <n v="894"/>
    <n v="77.068965517241381"/>
    <n v="2.29"/>
    <n v="2.0929999999999995"/>
  </r>
  <r>
    <x v="0"/>
    <n v="11"/>
    <n v="2002"/>
    <n v="23"/>
    <x v="7"/>
    <n v="2.4"/>
    <n v="2.4"/>
    <m/>
    <d v="2002-08-23T00:00:00"/>
    <n v="2.4"/>
    <n v="912"/>
    <n v="78.620689655172413"/>
    <n v="2.2085714285714286"/>
    <n v="2.066666666666666"/>
  </r>
  <r>
    <x v="0"/>
    <n v="11"/>
    <n v="2002"/>
    <n v="24"/>
    <x v="7"/>
    <n v="2.39"/>
    <n v="2.39"/>
    <m/>
    <d v="2002-08-24T00:00:00"/>
    <n v="2.39"/>
    <n v="913"/>
    <n v="78.706896551724142"/>
    <n v="2.1514285714285712"/>
    <n v="2.0096666666666665"/>
  </r>
  <r>
    <x v="0"/>
    <n v="11"/>
    <n v="2002"/>
    <n v="25"/>
    <x v="7"/>
    <n v="2.29"/>
    <n v="2.29"/>
    <m/>
    <d v="2002-08-25T00:00:00"/>
    <n v="2.29"/>
    <n v="926"/>
    <n v="79.827586206896555"/>
    <n v="2.0914285714285716"/>
    <n v="1.948333333333333"/>
  </r>
  <r>
    <x v="0"/>
    <n v="11"/>
    <n v="2002"/>
    <n v="26"/>
    <x v="7"/>
    <n v="2.16"/>
    <n v="2.16"/>
    <m/>
    <d v="2002-08-26T00:00:00"/>
    <n v="2.16"/>
    <n v="939"/>
    <n v="80.948275862068968"/>
    <n v="2.0314285714285716"/>
    <n v="1.8913333333333326"/>
  </r>
  <r>
    <x v="0"/>
    <n v="11"/>
    <n v="2002"/>
    <n v="27"/>
    <x v="7"/>
    <n v="2.13"/>
    <n v="2.13"/>
    <m/>
    <d v="2002-08-27T00:00:00"/>
    <n v="2.13"/>
    <n v="944"/>
    <n v="81.379310344827587"/>
    <n v="1.9914285714285715"/>
    <n v="1.841"/>
  </r>
  <r>
    <x v="0"/>
    <n v="11"/>
    <n v="2002"/>
    <n v="28"/>
    <x v="7"/>
    <n v="2.1"/>
    <n v="2.1"/>
    <m/>
    <d v="2002-08-28T00:00:00"/>
    <n v="2.1"/>
    <n v="945"/>
    <n v="81.465517241379317"/>
    <n v="1.9571428571428571"/>
    <n v="1.7893333333333328"/>
  </r>
  <r>
    <x v="0"/>
    <n v="11"/>
    <n v="2002"/>
    <n v="29"/>
    <x v="7"/>
    <n v="1.99"/>
    <n v="1.99"/>
    <m/>
    <d v="2002-08-29T00:00:00"/>
    <n v="1.99"/>
    <n v="961"/>
    <n v="82.84482758620689"/>
    <n v="1.9242857142857146"/>
    <n v="1.7386666666666664"/>
  </r>
  <r>
    <x v="0"/>
    <n v="11"/>
    <n v="2002"/>
    <n v="30"/>
    <x v="7"/>
    <n v="2"/>
    <n v="2"/>
    <m/>
    <d v="2002-08-30T00:00:00"/>
    <n v="2"/>
    <n v="958"/>
    <n v="82.58620689655173"/>
    <n v="1.93"/>
    <n v="1.694333333333333"/>
  </r>
  <r>
    <x v="0"/>
    <n v="11"/>
    <n v="2002"/>
    <n v="31"/>
    <x v="7"/>
    <n v="1.97"/>
    <n v="1.97"/>
    <m/>
    <d v="2002-08-31T00:00:00"/>
    <n v="1.97"/>
    <n v="964"/>
    <n v="83.103448275862064"/>
    <n v="1.9328571428571428"/>
    <n v="1.7069999999999999"/>
  </r>
  <r>
    <x v="0"/>
    <n v="12"/>
    <n v="2002"/>
    <n v="1"/>
    <x v="8"/>
    <n v="1.87"/>
    <n v="1.87"/>
    <m/>
    <d v="2002-09-01T00:00:00"/>
    <n v="1.87"/>
    <n v="981"/>
    <n v="84.568965517241381"/>
    <n v="1.9442857142857142"/>
    <n v="1.7069999999999999"/>
  </r>
  <r>
    <x v="0"/>
    <n v="12"/>
    <n v="2002"/>
    <n v="2"/>
    <x v="8"/>
    <n v="1.88"/>
    <n v="1.88"/>
    <m/>
    <d v="2002-09-02T00:00:00"/>
    <n v="1.88"/>
    <n v="978"/>
    <n v="84.310344827586206"/>
    <n v="1.9757142857142855"/>
    <n v="1.6896666666666664"/>
  </r>
  <r>
    <x v="0"/>
    <n v="12"/>
    <n v="2002"/>
    <n v="3"/>
    <x v="8"/>
    <n v="1.89"/>
    <n v="1.89"/>
    <m/>
    <d v="2002-09-03T00:00:00"/>
    <n v="1.89"/>
    <n v="976"/>
    <n v="84.137931034482762"/>
    <n v="1.9942857142857142"/>
    <n v="1.6566666666666663"/>
  </r>
  <r>
    <x v="0"/>
    <n v="12"/>
    <n v="2002"/>
    <n v="4"/>
    <x v="8"/>
    <n v="1.87"/>
    <n v="1.87"/>
    <m/>
    <d v="2002-09-04T00:00:00"/>
    <n v="1.87"/>
    <n v="981"/>
    <n v="84.568965517241381"/>
    <n v="2.0014285714285713"/>
    <n v="1.7089999999999996"/>
  </r>
  <r>
    <x v="0"/>
    <n v="12"/>
    <n v="2002"/>
    <n v="5"/>
    <x v="8"/>
    <n v="2.0299999999999998"/>
    <n v="2.0299999999999998"/>
    <m/>
    <d v="2002-09-05T00:00:00"/>
    <n v="2.0299999999999998"/>
    <n v="953"/>
    <n v="82.155172413793096"/>
    <n v="2.0071428571428571"/>
    <n v="1.7126666666666663"/>
  </r>
  <r>
    <x v="0"/>
    <n v="12"/>
    <n v="2002"/>
    <n v="6"/>
    <x v="8"/>
    <n v="2.02"/>
    <n v="2.02"/>
    <m/>
    <d v="2002-09-06T00:00:00"/>
    <n v="2.02"/>
    <n v="955"/>
    <n v="82.327586206896555"/>
    <n v="1.9871428571428571"/>
    <n v="1.6763333333333328"/>
  </r>
  <r>
    <x v="0"/>
    <n v="12"/>
    <n v="2002"/>
    <n v="7"/>
    <x v="8"/>
    <n v="2.0499999999999998"/>
    <n v="2.0499999999999998"/>
    <m/>
    <d v="2002-09-07T00:00:00"/>
    <n v="2.0499999999999998"/>
    <n v="950"/>
    <n v="81.896551724137936"/>
    <n v="1.95"/>
    <n v="1.6373333333333331"/>
  </r>
  <r>
    <x v="0"/>
    <n v="12"/>
    <n v="2002"/>
    <n v="8"/>
    <x v="8"/>
    <n v="2.09"/>
    <n v="2.09"/>
    <m/>
    <d v="2002-09-08T00:00:00"/>
    <n v="2.09"/>
    <n v="947"/>
    <n v="81.637931034482762"/>
    <n v="1.8857142857142857"/>
    <n v="1.5956666666666663"/>
  </r>
  <r>
    <x v="0"/>
    <n v="12"/>
    <n v="2002"/>
    <n v="9"/>
    <x v="8"/>
    <n v="2.0099999999999998"/>
    <n v="2.0099999999999998"/>
    <m/>
    <d v="2002-09-09T00:00:00"/>
    <n v="2.0099999999999998"/>
    <n v="956"/>
    <n v="82.41379310344827"/>
    <n v="1.7771428571428571"/>
    <n v="1.5503333333333329"/>
  </r>
  <r>
    <x v="0"/>
    <n v="12"/>
    <n v="2002"/>
    <n v="10"/>
    <x v="8"/>
    <n v="1.94"/>
    <n v="1.94"/>
    <m/>
    <d v="2002-09-10T00:00:00"/>
    <n v="1.94"/>
    <n v="968"/>
    <n v="83.448275862068968"/>
    <n v="1.7714285714285716"/>
    <n v="1.5069999999999995"/>
  </r>
  <r>
    <x v="0"/>
    <n v="12"/>
    <n v="2002"/>
    <n v="11"/>
    <x v="8"/>
    <n v="1.91"/>
    <n v="1.91"/>
    <m/>
    <d v="2002-09-11T00:00:00"/>
    <n v="1.91"/>
    <n v="973"/>
    <n v="83.879310344827587"/>
    <n v="2.2828571428571429"/>
    <n v="1.4646666666666663"/>
  </r>
  <r>
    <x v="0"/>
    <n v="12"/>
    <n v="2002"/>
    <n v="12"/>
    <x v="8"/>
    <n v="1.89"/>
    <n v="1.89"/>
    <m/>
    <d v="2002-09-12T00:00:00"/>
    <n v="1.89"/>
    <n v="976"/>
    <n v="84.137931034482762"/>
    <n v="2.2857142857142856"/>
    <n v="1.4226666666666661"/>
  </r>
  <r>
    <x v="0"/>
    <n v="12"/>
    <n v="2002"/>
    <n v="13"/>
    <x v="8"/>
    <n v="1.76"/>
    <n v="1.76"/>
    <m/>
    <d v="2002-09-13T00:00:00"/>
    <n v="1.76"/>
    <n v="993"/>
    <n v="85.603448275862064"/>
    <n v="2.2414285714285715"/>
    <n v="1.3819999999999995"/>
  </r>
  <r>
    <x v="0"/>
    <n v="12"/>
    <n v="2002"/>
    <n v="14"/>
    <x v="8"/>
    <n v="1.6"/>
    <n v="1.6"/>
    <m/>
    <d v="2002-09-14T00:00:00"/>
    <n v="1.6"/>
    <n v="1007"/>
    <n v="86.810344827586206"/>
    <n v="2.2271428571428573"/>
    <n v="1.3446666666666662"/>
  </r>
  <r>
    <x v="0"/>
    <n v="12"/>
    <n v="2002"/>
    <n v="15"/>
    <x v="8"/>
    <n v="1.33"/>
    <n v="1.33"/>
    <m/>
    <d v="2002-09-15T00:00:00"/>
    <n v="1.33"/>
    <n v="1029"/>
    <n v="88.706896551724128"/>
    <n v="2.2514285714285713"/>
    <n v="1.3133333333333328"/>
  </r>
  <r>
    <x v="0"/>
    <n v="12"/>
    <n v="2002"/>
    <n v="16"/>
    <x v="8"/>
    <n v="1.97"/>
    <n v="1.97"/>
    <m/>
    <d v="2002-09-16T00:00:00"/>
    <n v="1.97"/>
    <n v="964"/>
    <n v="83.103448275862064"/>
    <n v="2.1599999999999997"/>
    <n v="1.2906666666666664"/>
  </r>
  <r>
    <x v="0"/>
    <n v="12"/>
    <n v="2002"/>
    <n v="17"/>
    <x v="8"/>
    <n v="5.52"/>
    <n v="5.52"/>
    <m/>
    <d v="2002-09-17T00:00:00"/>
    <n v="5.52"/>
    <n v="728"/>
    <n v="62.758620689655174"/>
    <n v="1.9571428571428571"/>
    <n v="1.2456666666666665"/>
  </r>
  <r>
    <x v="0"/>
    <n v="12"/>
    <n v="2002"/>
    <n v="18"/>
    <x v="8"/>
    <n v="1.93"/>
    <n v="1.93"/>
    <m/>
    <d v="2002-09-18T00:00:00"/>
    <n v="1.93"/>
    <n v="971"/>
    <n v="83.706896551724142"/>
    <n v="1.2514285714285713"/>
    <n v="1.0843333333333336"/>
  </r>
  <r>
    <x v="0"/>
    <n v="12"/>
    <n v="2002"/>
    <n v="19"/>
    <x v="8"/>
    <n v="1.58"/>
    <n v="1.58"/>
    <m/>
    <d v="2002-09-19T00:00:00"/>
    <n v="1.58"/>
    <n v="1011"/>
    <n v="87.155172413793096"/>
    <n v="1.0685714285714285"/>
    <n v="1.0440000000000003"/>
  </r>
  <r>
    <x v="0"/>
    <n v="12"/>
    <n v="2002"/>
    <n v="20"/>
    <x v="8"/>
    <n v="1.66"/>
    <n v="1.66"/>
    <m/>
    <d v="2002-09-20T00:00:00"/>
    <n v="1.66"/>
    <n v="999"/>
    <n v="86.120689655172413"/>
    <n v="0.9257142857142856"/>
    <n v="1.0156666666666669"/>
  </r>
  <r>
    <x v="0"/>
    <n v="12"/>
    <n v="2002"/>
    <n v="21"/>
    <x v="8"/>
    <n v="1.77"/>
    <n v="1.77"/>
    <m/>
    <d v="2002-09-21T00:00:00"/>
    <n v="1.77"/>
    <n v="991"/>
    <n v="85.431034482758619"/>
    <n v="0.77142857142857146"/>
    <n v="0.98800000000000021"/>
  </r>
  <r>
    <x v="0"/>
    <n v="12"/>
    <n v="2002"/>
    <n v="22"/>
    <x v="8"/>
    <n v="0.69"/>
    <n v="0.69"/>
    <m/>
    <d v="2002-09-22T00:00:00"/>
    <n v="0.69"/>
    <n v="1137"/>
    <n v="98.017241379310349"/>
    <n v="0.61285714285714288"/>
    <n v="0.95733333333333348"/>
  </r>
  <r>
    <x v="0"/>
    <n v="12"/>
    <n v="2002"/>
    <n v="23"/>
    <x v="8"/>
    <n v="0.55000000000000004"/>
    <n v="0.55000000000000004"/>
    <m/>
    <d v="2002-09-23T00:00:00"/>
    <n v="0.55000000000000004"/>
    <n v="1159"/>
    <n v="99.913793103448285"/>
    <n v="0.85428571428571431"/>
    <n v="0.962666666666667"/>
  </r>
  <r>
    <x v="0"/>
    <n v="12"/>
    <n v="2002"/>
    <n v="24"/>
    <x v="8"/>
    <n v="0.57999999999999996"/>
    <n v="0.57999999999999996"/>
    <m/>
    <d v="2002-09-24T00:00:00"/>
    <n v="0.57999999999999996"/>
    <n v="1155"/>
    <n v="99.568965517241381"/>
    <n v="1.0571428571428572"/>
    <n v="0.97300000000000031"/>
  </r>
  <r>
    <x v="0"/>
    <n v="12"/>
    <n v="2002"/>
    <n v="25"/>
    <x v="8"/>
    <n v="0.65"/>
    <n v="0.65"/>
    <m/>
    <d v="2002-09-25T00:00:00"/>
    <n v="0.65"/>
    <n v="1145"/>
    <n v="98.706896551724128"/>
    <n v="1.167142857142857"/>
    <n v="0.9856666666666668"/>
  </r>
  <r>
    <x v="0"/>
    <n v="12"/>
    <n v="2002"/>
    <n v="26"/>
    <x v="8"/>
    <n v="0.57999999999999996"/>
    <n v="0.57999999999999996"/>
    <m/>
    <d v="2002-09-26T00:00:00"/>
    <n v="0.57999999999999996"/>
    <n v="1155"/>
    <n v="99.568965517241381"/>
    <n v="1.2014285714285715"/>
    <n v="1.0006666666666668"/>
  </r>
  <r>
    <x v="0"/>
    <n v="12"/>
    <n v="2002"/>
    <n v="27"/>
    <x v="8"/>
    <n v="0.57999999999999996"/>
    <n v="0.57999999999999996"/>
    <m/>
    <d v="2002-09-27T00:00:00"/>
    <n v="0.57999999999999996"/>
    <n v="1155"/>
    <n v="99.568965517241381"/>
    <n v="1.6128571428571428"/>
    <n v="1.0150000000000001"/>
  </r>
  <r>
    <x v="0"/>
    <n v="12"/>
    <n v="2002"/>
    <n v="28"/>
    <x v="8"/>
    <n v="0.66"/>
    <n v="0.66"/>
    <m/>
    <d v="2002-09-28T00:00:00"/>
    <n v="0.66"/>
    <n v="1143"/>
    <n v="98.534482758620683"/>
    <n v="1.8128571428571427"/>
    <n v="1.0300000000000002"/>
  </r>
  <r>
    <x v="0"/>
    <n v="12"/>
    <n v="2002"/>
    <n v="29"/>
    <x v="8"/>
    <n v="2.38"/>
    <n v="2.38"/>
    <m/>
    <d v="2002-09-29T00:00:00"/>
    <n v="2.38"/>
    <n v="915"/>
    <n v="78.879310344827587"/>
    <n v="1.8528571428571428"/>
    <n v="1.0446666666666669"/>
  </r>
  <r>
    <x v="0"/>
    <n v="12"/>
    <n v="2002"/>
    <n v="30"/>
    <x v="8"/>
    <n v="1.97"/>
    <n v="1.97"/>
    <m/>
    <d v="2002-09-30T00:00:00"/>
    <n v="1.97"/>
    <n v="964"/>
    <n v="83.103448275862064"/>
    <n v="1.6342857142857141"/>
    <n v="1.0056666666666669"/>
  </r>
  <r>
    <x v="1"/>
    <n v="1"/>
    <n v="2002"/>
    <n v="1"/>
    <x v="9"/>
    <n v="1.35"/>
    <n v="1.35"/>
    <m/>
    <d v="2002-10-01T00:00:00"/>
    <n v="1.35"/>
    <n v="1027"/>
    <n v="88.534482758620697"/>
    <n v="1.4671428571428571"/>
    <n v="0.97800000000000031"/>
  </r>
  <r>
    <x v="1"/>
    <n v="1"/>
    <n v="2002"/>
    <n v="2"/>
    <x v="9"/>
    <n v="0.89"/>
    <n v="0.89"/>
    <m/>
    <d v="2002-10-02T00:00:00"/>
    <n v="0.89"/>
    <n v="1105"/>
    <n v="95.258620689655174"/>
    <n v="1.3785714285714286"/>
    <n v="0.97200000000000031"/>
  </r>
  <r>
    <x v="1"/>
    <n v="1"/>
    <n v="2002"/>
    <n v="3"/>
    <x v="9"/>
    <n v="3.46"/>
    <n v="3.46"/>
    <m/>
    <d v="2002-10-03T00:00:00"/>
    <n v="3.46"/>
    <n v="822"/>
    <n v="70.862068965517238"/>
    <n v="1.3528571428571428"/>
    <n v="0.98566666666666702"/>
  </r>
  <r>
    <x v="1"/>
    <n v="1"/>
    <n v="2002"/>
    <n v="4"/>
    <x v="9"/>
    <n v="1.98"/>
    <n v="1.98"/>
    <m/>
    <d v="2002-10-04T00:00:00"/>
    <n v="1.98"/>
    <n v="962"/>
    <n v="82.931034482758619"/>
    <n v="0.9542857142857144"/>
    <n v="0.91400000000000026"/>
  </r>
  <r>
    <x v="1"/>
    <n v="1"/>
    <n v="2002"/>
    <n v="5"/>
    <x v="9"/>
    <n v="0.94"/>
    <n v="0.94"/>
    <m/>
    <d v="2002-10-05T00:00:00"/>
    <n v="0.94"/>
    <n v="1103"/>
    <n v="95.08620689655173"/>
    <n v="0.76428571428571423"/>
    <n v="0.90133333333333354"/>
  </r>
  <r>
    <x v="1"/>
    <n v="1"/>
    <n v="2002"/>
    <n v="6"/>
    <x v="9"/>
    <n v="0.85"/>
    <n v="0.85"/>
    <m/>
    <d v="2002-10-06T00:00:00"/>
    <n v="0.85"/>
    <n v="1110"/>
    <n v="95.689655172413794"/>
    <n v="0.72571428571428576"/>
    <n v="0.92400000000000004"/>
  </r>
  <r>
    <x v="1"/>
    <n v="1"/>
    <n v="2002"/>
    <n v="7"/>
    <x v="9"/>
    <n v="0.8"/>
    <n v="0.8"/>
    <m/>
    <d v="2002-10-07T00:00:00"/>
    <n v="0.8"/>
    <n v="1119"/>
    <n v="96.465517241379303"/>
    <n v="0.69571428571428573"/>
    <n v="0.94666666666666699"/>
  </r>
  <r>
    <x v="1"/>
    <n v="1"/>
    <n v="2002"/>
    <n v="8"/>
    <x v="9"/>
    <n v="0.73"/>
    <n v="0.73"/>
    <m/>
    <d v="2002-10-08T00:00:00"/>
    <n v="0.73"/>
    <n v="1124"/>
    <n v="96.896551724137936"/>
    <n v="0.6757142857142856"/>
    <n v="0.97166666666666657"/>
  </r>
  <r>
    <x v="1"/>
    <n v="1"/>
    <n v="2002"/>
    <n v="9"/>
    <x v="9"/>
    <n v="0.71"/>
    <n v="0.71"/>
    <m/>
    <d v="2002-10-09T00:00:00"/>
    <n v="0.71"/>
    <n v="1129"/>
    <n v="97.327586206896555"/>
    <n v="0.66428571428571437"/>
    <n v="1.0713333333333332"/>
  </r>
  <r>
    <x v="1"/>
    <n v="1"/>
    <n v="2002"/>
    <n v="10"/>
    <x v="9"/>
    <n v="0.67"/>
    <n v="0.67"/>
    <m/>
    <d v="2002-10-10T00:00:00"/>
    <n v="0.67"/>
    <n v="1141"/>
    <n v="98.362068965517253"/>
    <n v="0.65142857142857147"/>
    <n v="1.2723333333333333"/>
  </r>
  <r>
    <x v="1"/>
    <n v="1"/>
    <n v="2002"/>
    <n v="11"/>
    <x v="9"/>
    <n v="0.65"/>
    <n v="0.65"/>
    <m/>
    <d v="2002-10-11T00:00:00"/>
    <n v="0.65"/>
    <n v="1145"/>
    <n v="98.706896551724128"/>
    <n v="0.65285714285714291"/>
    <n v="1.2931034482758621"/>
  </r>
  <r>
    <x v="1"/>
    <n v="1"/>
    <n v="2002"/>
    <n v="12"/>
    <x v="9"/>
    <n v="0.67"/>
    <n v="0.67"/>
    <m/>
    <d v="2002-10-12T00:00:00"/>
    <n v="0.67"/>
    <n v="1141"/>
    <n v="98.362068965517253"/>
    <n v="0.66285714285714292"/>
    <n v="1.3868965517241378"/>
  </r>
  <r>
    <x v="1"/>
    <n v="1"/>
    <n v="2002"/>
    <n v="13"/>
    <x v="9"/>
    <n v="0.64"/>
    <n v="0.64"/>
    <m/>
    <d v="2002-10-13T00:00:00"/>
    <n v="0.64"/>
    <n v="1150"/>
    <n v="99.137931034482762"/>
    <n v="0.6714285714285716"/>
    <n v="1.4575862068965519"/>
  </r>
  <r>
    <x v="1"/>
    <n v="1"/>
    <n v="2002"/>
    <n v="14"/>
    <x v="9"/>
    <n v="0.66"/>
    <n v="0.66"/>
    <m/>
    <d v="2002-10-14T00:00:00"/>
    <n v="0.66"/>
    <n v="1143"/>
    <n v="98.534482758620683"/>
    <n v="0.69857142857142862"/>
    <n v="1.4867857142857144"/>
  </r>
  <r>
    <x v="1"/>
    <n v="1"/>
    <n v="2002"/>
    <n v="15"/>
    <x v="9"/>
    <n v="0.65"/>
    <n v="0.65"/>
    <m/>
    <d v="2002-10-15T00:00:00"/>
    <n v="0.65"/>
    <n v="1145"/>
    <n v="98.706896551724128"/>
    <n v="0.72571428571428565"/>
    <n v="1.8310714285714285"/>
  </r>
  <r>
    <x v="1"/>
    <n v="1"/>
    <n v="2002"/>
    <n v="16"/>
    <x v="9"/>
    <n v="0.62"/>
    <n v="0.62"/>
    <m/>
    <d v="2002-10-16T00:00:00"/>
    <n v="0.62"/>
    <n v="1152"/>
    <n v="99.310344827586206"/>
    <n v="0.75428571428571423"/>
    <n v="2.0453571428571427"/>
  </r>
  <r>
    <x v="1"/>
    <n v="1"/>
    <n v="2002"/>
    <n v="17"/>
    <x v="9"/>
    <n v="0.68"/>
    <n v="0.68"/>
    <m/>
    <d v="2002-10-17T00:00:00"/>
    <n v="0.68"/>
    <n v="1139"/>
    <n v="98.189655172413794"/>
    <n v="0.78857142857142859"/>
    <n v="2.1128571428571425"/>
  </r>
  <r>
    <x v="1"/>
    <n v="1"/>
    <n v="2002"/>
    <n v="18"/>
    <x v="9"/>
    <n v="0.72"/>
    <n v="0.72"/>
    <m/>
    <d v="2002-10-18T00:00:00"/>
    <n v="0.72"/>
    <n v="1126"/>
    <n v="97.068965517241381"/>
    <n v="0.82857142857142851"/>
    <n v="2.2185714285714289"/>
  </r>
  <r>
    <x v="1"/>
    <n v="1"/>
    <n v="2002"/>
    <n v="19"/>
    <x v="9"/>
    <n v="0.73"/>
    <n v="0.73"/>
    <m/>
    <d v="2002-10-19T00:00:00"/>
    <n v="0.73"/>
    <n v="1124"/>
    <n v="96.896551724137936"/>
    <n v="0.88285714285714278"/>
    <n v="2.2792857142857139"/>
  </r>
  <r>
    <x v="1"/>
    <n v="1"/>
    <n v="2002"/>
    <n v="20"/>
    <x v="9"/>
    <n v="0.83"/>
    <n v="0.83"/>
    <m/>
    <d v="2002-10-20T00:00:00"/>
    <n v="0.83"/>
    <n v="1116"/>
    <n v="96.206896551724142"/>
    <n v="0.92285714285714271"/>
    <n v="2.3578571428571431"/>
  </r>
  <r>
    <x v="1"/>
    <n v="1"/>
    <n v="2002"/>
    <n v="21"/>
    <x v="9"/>
    <n v="0.85"/>
    <n v="0.85"/>
    <m/>
    <d v="2002-10-21T00:00:00"/>
    <n v="0.85"/>
    <n v="1110"/>
    <n v="95.689655172413794"/>
    <n v="0.9514285714285714"/>
    <n v="2.452142857142857"/>
  </r>
  <r>
    <x v="1"/>
    <n v="1"/>
    <n v="2002"/>
    <n v="22"/>
    <x v="9"/>
    <n v="0.85"/>
    <n v="0.85"/>
    <m/>
    <d v="2002-10-22T00:00:00"/>
    <n v="0.85"/>
    <n v="1110"/>
    <n v="95.689655172413794"/>
    <n v="0.98714285714285721"/>
    <n v="2.4982142857142859"/>
  </r>
  <r>
    <x v="1"/>
    <n v="1"/>
    <n v="2002"/>
    <n v="23"/>
    <x v="9"/>
    <n v="0.86"/>
    <n v="0.86"/>
    <m/>
    <d v="2002-10-23T00:00:00"/>
    <n v="0.86"/>
    <n v="1108"/>
    <n v="95.517241379310349"/>
    <n v="1.0385714285714287"/>
    <n v="2.5325000000000002"/>
  </r>
  <r>
    <x v="1"/>
    <n v="1"/>
    <n v="2002"/>
    <n v="24"/>
    <x v="9"/>
    <n v="0.96"/>
    <n v="0.96"/>
    <m/>
    <d v="2002-10-24T00:00:00"/>
    <n v="0.96"/>
    <n v="1097"/>
    <n v="94.568965517241381"/>
    <n v="1.0785714285714287"/>
    <n v="2.5592857142857146"/>
  </r>
  <r>
    <x v="1"/>
    <n v="1"/>
    <n v="2002"/>
    <n v="25"/>
    <x v="9"/>
    <n v="1.1000000000000001"/>
    <n v="1.1000000000000001"/>
    <m/>
    <d v="2002-10-25T00:00:00"/>
    <n v="1.1000000000000001"/>
    <n v="1063"/>
    <n v="91.637931034482762"/>
    <n v="1.1085714285714285"/>
    <n v="2.5796428571428573"/>
  </r>
  <r>
    <x v="1"/>
    <n v="1"/>
    <n v="2002"/>
    <n v="26"/>
    <x v="9"/>
    <n v="1.01"/>
    <n v="1.01"/>
    <m/>
    <d v="2002-10-26T00:00:00"/>
    <n v="1.01"/>
    <n v="1089"/>
    <n v="93.879310344827587"/>
    <n v="1.137142857142857"/>
    <n v="2.5960714285714288"/>
  </r>
  <r>
    <x v="1"/>
    <n v="1"/>
    <n v="2002"/>
    <n v="27"/>
    <x v="9"/>
    <n v="1.03"/>
    <n v="1.03"/>
    <m/>
    <d v="2002-10-27T00:00:00"/>
    <n v="1.03"/>
    <n v="1083"/>
    <n v="93.362068965517238"/>
    <n v="1.18"/>
    <n v="2.6100000000000003"/>
  </r>
  <r>
    <x v="1"/>
    <n v="1"/>
    <n v="2002"/>
    <n v="28"/>
    <x v="9"/>
    <n v="1.1000000000000001"/>
    <n v="1.1000000000000001"/>
    <m/>
    <d v="2002-10-28T00:00:00"/>
    <n v="1.1000000000000001"/>
    <n v="1063"/>
    <n v="91.637931034482762"/>
    <n v="1.2614285714285713"/>
    <n v="2.6175000000000002"/>
  </r>
  <r>
    <x v="1"/>
    <n v="1"/>
    <n v="2002"/>
    <n v="29"/>
    <x v="9"/>
    <n v="1.21"/>
    <n v="1.21"/>
    <m/>
    <d v="2002-10-29T00:00:00"/>
    <n v="1.21"/>
    <n v="1042"/>
    <n v="89.827586206896541"/>
    <n v="1.3357142857142854"/>
    <n v="2.6203571428571428"/>
  </r>
  <r>
    <x v="1"/>
    <n v="1"/>
    <n v="2002"/>
    <n v="30"/>
    <x v="9"/>
    <n v="1.1399999999999999"/>
    <n v="1.1399999999999999"/>
    <m/>
    <d v="2002-10-30T00:00:00"/>
    <n v="1.1399999999999999"/>
    <n v="1055"/>
    <n v="90.948275862068968"/>
    <n v="1.3814285714285715"/>
    <n v="2.6189285714285719"/>
  </r>
  <r>
    <x v="1"/>
    <n v="1"/>
    <n v="2002"/>
    <n v="31"/>
    <x v="9"/>
    <n v="1.17"/>
    <n v="1.17"/>
    <m/>
    <d v="2002-10-31T00:00:00"/>
    <n v="1.17"/>
    <n v="1047"/>
    <n v="90.258620689655174"/>
    <n v="1.44"/>
    <n v="2.6192857142857151"/>
  </r>
  <r>
    <x v="1"/>
    <n v="2"/>
    <n v="2002"/>
    <n v="1"/>
    <x v="10"/>
    <n v="1.3"/>
    <n v="1.3"/>
    <m/>
    <d v="2002-11-01T00:00:00"/>
    <n v="1.3"/>
    <n v="1031"/>
    <n v="88.879310344827587"/>
    <n v="1.8042857142857147"/>
    <n v="2.6182142857142865"/>
  </r>
  <r>
    <x v="1"/>
    <n v="2"/>
    <n v="2002"/>
    <n v="2"/>
    <x v="10"/>
    <n v="1.31"/>
    <n v="1.31"/>
    <m/>
    <d v="2002-11-02T00:00:00"/>
    <n v="1.31"/>
    <n v="1030"/>
    <n v="88.793103448275872"/>
    <n v="2.5814285714285714"/>
    <n v="2.6121428571428575"/>
  </r>
  <r>
    <x v="1"/>
    <n v="2"/>
    <n v="2002"/>
    <n v="3"/>
    <x v="10"/>
    <n v="1.6"/>
    <n v="1.6"/>
    <m/>
    <d v="2002-11-03T00:00:00"/>
    <n v="1.6"/>
    <n v="1007"/>
    <n v="86.810344827586206"/>
    <s v=" "/>
    <s v=" "/>
  </r>
  <r>
    <x v="1"/>
    <n v="2"/>
    <n v="2002"/>
    <n v="4"/>
    <x v="10"/>
    <n v="1.62"/>
    <n v="1.62"/>
    <m/>
    <d v="2002-11-04T00:00:00"/>
    <n v="1.62"/>
    <n v="1004"/>
    <n v="86.551724137931032"/>
    <s v=" "/>
    <s v=" "/>
  </r>
  <r>
    <x v="1"/>
    <n v="2"/>
    <n v="2002"/>
    <n v="5"/>
    <x v="10"/>
    <n v="1.53"/>
    <n v="1.53"/>
    <m/>
    <d v="2002-11-05T00:00:00"/>
    <n v="1.53"/>
    <n v="1018"/>
    <n v="87.758620689655174"/>
    <s v=" "/>
    <s v=" "/>
  </r>
  <r>
    <x v="1"/>
    <n v="2"/>
    <n v="2002"/>
    <n v="6"/>
    <x v="10"/>
    <n v="1.55"/>
    <n v="1.55"/>
    <m/>
    <d v="2002-11-06T00:00:00"/>
    <n v="1.55"/>
    <n v="1014"/>
    <n v="87.413793103448285"/>
    <s v=" "/>
    <s v=" "/>
  </r>
  <r>
    <x v="1"/>
    <n v="2"/>
    <n v="2002"/>
    <n v="7"/>
    <x v="10"/>
    <n v="3.72"/>
    <n v="3.72"/>
    <m/>
    <d v="2002-11-07T00:00:00"/>
    <n v="3.72"/>
    <n v="800"/>
    <n v="68.965517241379317"/>
    <s v=" "/>
    <s v=" "/>
  </r>
  <r>
    <x v="1"/>
    <n v="2"/>
    <n v="2002"/>
    <n v="8"/>
    <x v="10"/>
    <n v="6.74"/>
    <n v="6.74"/>
    <m/>
    <d v="2002-11-08T00:00:00"/>
    <n v="6.74"/>
    <n v="668"/>
    <n v="57.58620689655173"/>
    <s v=" "/>
    <s v=" "/>
  </r>
  <r>
    <x v="1"/>
    <n v="2"/>
    <n v="2002"/>
    <n v="9"/>
    <x v="10"/>
    <s v="r"/>
    <m/>
    <s v="r"/>
    <d v="2002-11-09T00:00:00"/>
    <m/>
    <e v="#N/A"/>
    <e v="#N/A"/>
    <s v=" "/>
    <s v=" "/>
  </r>
  <r>
    <x v="1"/>
    <n v="2"/>
    <n v="2002"/>
    <n v="10"/>
    <x v="10"/>
    <n v="3.37"/>
    <n v="3.37"/>
    <m/>
    <d v="2002-11-10T00:00:00"/>
    <n v="3.37"/>
    <n v="825"/>
    <n v="71.120689655172413"/>
    <s v=" "/>
    <s v=" "/>
  </r>
  <r>
    <x v="1"/>
    <n v="2"/>
    <n v="2002"/>
    <n v="11"/>
    <x v="10"/>
    <n v="2.72"/>
    <n v="2.72"/>
    <m/>
    <d v="2002-11-11T00:00:00"/>
    <n v="2.72"/>
    <n v="874"/>
    <n v="75.344827586206904"/>
    <s v=" "/>
    <s v=" "/>
  </r>
  <r>
    <x v="1"/>
    <n v="2"/>
    <n v="2002"/>
    <n v="12"/>
    <x v="10"/>
    <s v="r"/>
    <m/>
    <s v="r"/>
    <d v="2002-11-12T00:00:00"/>
    <m/>
    <e v="#N/A"/>
    <e v="#N/A"/>
    <s v=" "/>
    <s v=" "/>
  </r>
  <r>
    <x v="1"/>
    <n v="2"/>
    <n v="2002"/>
    <n v="13"/>
    <x v="10"/>
    <n v="10.3"/>
    <n v="10.3"/>
    <m/>
    <d v="2002-11-13T00:00:00"/>
    <n v="10.3"/>
    <n v="561"/>
    <n v="48.362068965517238"/>
    <n v="4.5600000000000005"/>
    <n v="2.1788888888888898"/>
  </r>
  <r>
    <x v="1"/>
    <n v="2"/>
    <n v="2002"/>
    <n v="14"/>
    <x v="10"/>
    <n v="6.65"/>
    <n v="6.65"/>
    <m/>
    <d v="2002-11-14T00:00:00"/>
    <n v="6.65"/>
    <n v="675"/>
    <n v="58.189655172413794"/>
    <n v="3.3942857142857146"/>
    <n v="1.8665384615384619"/>
  </r>
  <r>
    <x v="1"/>
    <n v="2"/>
    <n v="2002"/>
    <n v="15"/>
    <x v="10"/>
    <n v="2.5099999999999998"/>
    <n v="2.5099999999999998"/>
    <m/>
    <d v="2002-11-15T00:00:00"/>
    <n v="2.5099999999999998"/>
    <n v="900"/>
    <n v="77.58620689655173"/>
    <n v="2.7028571428571424"/>
    <n v="1.6752"/>
  </r>
  <r>
    <x v="1"/>
    <n v="2"/>
    <n v="2002"/>
    <n v="16"/>
    <x v="10"/>
    <n v="3.64"/>
    <n v="3.64"/>
    <m/>
    <d v="2002-11-16T00:00:00"/>
    <n v="3.64"/>
    <n v="804"/>
    <n v="69.310344827586206"/>
    <n v="2.5742857142857143"/>
    <n v="1.6404166666666666"/>
  </r>
  <r>
    <x v="1"/>
    <n v="2"/>
    <n v="2002"/>
    <n v="17"/>
    <x v="10"/>
    <n v="2.42"/>
    <n v="2.42"/>
    <m/>
    <d v="2002-11-17T00:00:00"/>
    <n v="2.42"/>
    <n v="910"/>
    <n v="78.448275862068968"/>
    <n v="2.2728571428571427"/>
    <n v="1.553478260869565"/>
  </r>
  <r>
    <x v="1"/>
    <n v="2"/>
    <n v="2002"/>
    <n v="18"/>
    <x v="10"/>
    <n v="2.93"/>
    <n v="2.93"/>
    <m/>
    <d v="2002-11-18T00:00:00"/>
    <n v="2.93"/>
    <n v="850"/>
    <n v="73.275862068965509"/>
    <n v="2.15"/>
    <n v="1.5140909090909092"/>
  </r>
  <r>
    <x v="1"/>
    <n v="2"/>
    <n v="2002"/>
    <n v="19"/>
    <x v="10"/>
    <n v="3.47"/>
    <n v="3.47"/>
    <m/>
    <d v="2002-11-19T00:00:00"/>
    <n v="3.47"/>
    <n v="821"/>
    <n v="70.775862068965523"/>
    <n v="1.9314285714285713"/>
    <n v="1.4466666666666668"/>
  </r>
  <r>
    <x v="1"/>
    <n v="2"/>
    <n v="2002"/>
    <n v="20"/>
    <x v="10"/>
    <n v="2.14"/>
    <n v="2.14"/>
    <m/>
    <d v="2002-11-20T00:00:00"/>
    <n v="2.14"/>
    <n v="942"/>
    <n v="81.206896551724142"/>
    <n v="1.612857142857143"/>
    <n v="1.3455000000000001"/>
  </r>
  <r>
    <x v="1"/>
    <n v="2"/>
    <n v="2002"/>
    <n v="21"/>
    <x v="10"/>
    <n v="1.81"/>
    <n v="1.81"/>
    <m/>
    <d v="2002-11-21T00:00:00"/>
    <n v="1.81"/>
    <n v="985"/>
    <n v="84.91379310344827"/>
    <n v="1.4757142857142858"/>
    <n v="1.303684210526316"/>
  </r>
  <r>
    <x v="1"/>
    <n v="2"/>
    <n v="2002"/>
    <n v="22"/>
    <x v="10"/>
    <n v="1.61"/>
    <n v="1.61"/>
    <m/>
    <d v="2002-11-22T00:00:00"/>
    <n v="1.61"/>
    <n v="1005"/>
    <n v="86.637931034482762"/>
    <n v="1.3842857142857141"/>
    <n v="1.2755555555555556"/>
  </r>
  <r>
    <x v="1"/>
    <n v="2"/>
    <n v="2002"/>
    <n v="23"/>
    <x v="10"/>
    <n v="1.53"/>
    <n v="1.53"/>
    <m/>
    <d v="2002-11-23T00:00:00"/>
    <n v="1.53"/>
    <n v="1018"/>
    <n v="87.758620689655174"/>
    <n v="1.3185714285714287"/>
    <n v="2.4916666666666667"/>
  </r>
  <r>
    <x v="1"/>
    <n v="2"/>
    <n v="2002"/>
    <n v="24"/>
    <x v="10"/>
    <n v="1.56"/>
    <n v="1.56"/>
    <m/>
    <d v="2002-11-24T00:00:00"/>
    <n v="1.56"/>
    <n v="1013"/>
    <n v="87.327586206896555"/>
    <n v="1.2628571428571429"/>
    <n v="3.367777777777778"/>
  </r>
  <r>
    <x v="1"/>
    <n v="2"/>
    <n v="2002"/>
    <n v="25"/>
    <x v="10"/>
    <n v="1.4"/>
    <n v="1.4"/>
    <m/>
    <d v="2002-11-25T00:00:00"/>
    <n v="1.4"/>
    <n v="1024"/>
    <n v="88.275862068965523"/>
    <n v="1.2014285714285713"/>
    <n v="4.07"/>
  </r>
  <r>
    <x v="1"/>
    <n v="2"/>
    <n v="2002"/>
    <n v="26"/>
    <x v="10"/>
    <n v="1.24"/>
    <n v="1.24"/>
    <m/>
    <d v="2002-11-26T00:00:00"/>
    <n v="1.24"/>
    <n v="1038"/>
    <n v="89.482758620689651"/>
    <n v="1.157142857142857"/>
    <n v="4.5866666666666669"/>
  </r>
  <r>
    <x v="1"/>
    <n v="2"/>
    <n v="2002"/>
    <n v="27"/>
    <x v="10"/>
    <n v="1.18"/>
    <n v="1.18"/>
    <m/>
    <d v="2002-11-27T00:00:00"/>
    <n v="1.18"/>
    <n v="1046"/>
    <n v="90.172413793103445"/>
    <n v="1.137142857142857"/>
    <n v="4.7835294117647065"/>
  </r>
  <r>
    <x v="1"/>
    <n v="2"/>
    <n v="2002"/>
    <n v="28"/>
    <x v="10"/>
    <n v="1.17"/>
    <n v="1.17"/>
    <m/>
    <d v="2002-11-28T00:00:00"/>
    <n v="1.17"/>
    <n v="1047"/>
    <n v="90.258620689655174"/>
    <n v="1.1614285714285713"/>
    <n v="5.00875"/>
  </r>
  <r>
    <x v="1"/>
    <n v="2"/>
    <n v="2002"/>
    <n v="29"/>
    <x v="10"/>
    <n v="1.1499999999999999"/>
    <n v="1.1499999999999999"/>
    <m/>
    <d v="2002-11-29T00:00:00"/>
    <n v="1.1499999999999999"/>
    <n v="1052"/>
    <n v="90.689655172413794"/>
    <n v="1.1885714285714284"/>
    <n v="5.2646666666666668"/>
  </r>
  <r>
    <x v="1"/>
    <n v="2"/>
    <n v="2002"/>
    <n v="30"/>
    <x v="10"/>
    <n v="1.1399999999999999"/>
    <n v="1.1399999999999999"/>
    <m/>
    <d v="2002-11-30T00:00:00"/>
    <n v="1.1399999999999999"/>
    <n v="1055"/>
    <n v="90.948275862068968"/>
    <n v="1.2042857142857142"/>
    <n v="5.5585714285714287"/>
  </r>
  <r>
    <x v="1"/>
    <n v="3"/>
    <n v="2002"/>
    <n v="1"/>
    <x v="11"/>
    <n v="1.1299999999999999"/>
    <n v="1.1299999999999999"/>
    <m/>
    <d v="2002-12-01T00:00:00"/>
    <n v="1.1299999999999999"/>
    <n v="1059"/>
    <n v="91.293103448275858"/>
    <n v="1.2185714285714284"/>
    <n v="5.8984615384615386"/>
  </r>
  <r>
    <x v="1"/>
    <n v="3"/>
    <n v="2002"/>
    <n v="2"/>
    <x v="11"/>
    <n v="1.0900000000000001"/>
    <n v="1.0900000000000001"/>
    <m/>
    <d v="2002-12-02T00:00:00"/>
    <n v="1.0900000000000001"/>
    <n v="1067"/>
    <n v="91.982758620689651"/>
    <n v="1.2242857142857144"/>
    <n v="6.2958333333333343"/>
  </r>
  <r>
    <x v="1"/>
    <n v="3"/>
    <n v="2002"/>
    <n v="3"/>
    <x v="11"/>
    <n v="1.1000000000000001"/>
    <n v="1.1000000000000001"/>
    <m/>
    <d v="2002-12-03T00:00:00"/>
    <n v="1.1000000000000001"/>
    <n v="1063"/>
    <n v="91.637931034482762"/>
    <n v="1.2514285714285713"/>
    <n v="11.505000000000001"/>
  </r>
  <r>
    <x v="1"/>
    <n v="3"/>
    <n v="2002"/>
    <n v="4"/>
    <x v="11"/>
    <n v="1.35"/>
    <n v="1.35"/>
    <m/>
    <d v="2002-12-04T00:00:00"/>
    <n v="1.35"/>
    <n v="1027"/>
    <n v="88.534482758620697"/>
    <s v=" "/>
    <s v=" "/>
  </r>
  <r>
    <x v="1"/>
    <n v="3"/>
    <n v="2002"/>
    <n v="5"/>
    <x v="11"/>
    <n v="1.36"/>
    <n v="1.36"/>
    <m/>
    <d v="2002-12-05T00:00:00"/>
    <n v="1.36"/>
    <n v="1026"/>
    <n v="88.448275862068968"/>
    <s v=" "/>
    <s v=" "/>
  </r>
  <r>
    <x v="1"/>
    <n v="3"/>
    <n v="2002"/>
    <n v="6"/>
    <x v="11"/>
    <n v="1.26"/>
    <n v="1.26"/>
    <m/>
    <d v="2002-12-06T00:00:00"/>
    <n v="1.26"/>
    <n v="1037"/>
    <n v="89.396551724137936"/>
    <s v=" "/>
    <s v=" "/>
  </r>
  <r>
    <x v="1"/>
    <n v="3"/>
    <n v="2002"/>
    <n v="7"/>
    <x v="11"/>
    <n v="1.24"/>
    <n v="1.24"/>
    <m/>
    <d v="2002-12-07T00:00:00"/>
    <n v="1.24"/>
    <n v="1038"/>
    <n v="89.482758620689651"/>
    <s v=" "/>
    <s v=" "/>
  </r>
  <r>
    <x v="1"/>
    <n v="3"/>
    <n v="2002"/>
    <n v="8"/>
    <x v="11"/>
    <n v="1.17"/>
    <n v="1.17"/>
    <m/>
    <d v="2002-12-08T00:00:00"/>
    <n v="1.17"/>
    <n v="1047"/>
    <n v="90.258620689655174"/>
    <s v=" "/>
    <s v=" "/>
  </r>
  <r>
    <x v="1"/>
    <n v="3"/>
    <n v="2002"/>
    <n v="9"/>
    <x v="11"/>
    <n v="1.28"/>
    <n v="1.28"/>
    <m/>
    <d v="2002-12-09T00:00:00"/>
    <n v="1.28"/>
    <n v="1033"/>
    <n v="89.051724137931032"/>
    <s v=" "/>
    <s v=" "/>
  </r>
  <r>
    <x v="1"/>
    <n v="3"/>
    <n v="2002"/>
    <n v="10"/>
    <x v="11"/>
    <s v="r"/>
    <m/>
    <s v="r"/>
    <d v="2002-12-10T00:00:00"/>
    <m/>
    <e v="#N/A"/>
    <e v="#N/A"/>
    <s v=" "/>
    <s v=" "/>
  </r>
  <r>
    <x v="1"/>
    <n v="3"/>
    <n v="2002"/>
    <n v="11"/>
    <x v="11"/>
    <s v="r"/>
    <m/>
    <s v="r"/>
    <d v="2002-12-11T00:00:00"/>
    <m/>
    <e v="#N/A"/>
    <e v="#N/A"/>
    <s v=" "/>
    <s v=" "/>
  </r>
  <r>
    <x v="1"/>
    <n v="3"/>
    <n v="2002"/>
    <n v="12"/>
    <x v="11"/>
    <s v="r"/>
    <m/>
    <s v="r"/>
    <d v="2002-12-12T00:00:00"/>
    <m/>
    <e v="#N/A"/>
    <e v="#N/A"/>
    <s v=" "/>
    <s v=" "/>
  </r>
  <r>
    <x v="1"/>
    <n v="3"/>
    <n v="2002"/>
    <n v="13"/>
    <x v="11"/>
    <s v="r"/>
    <m/>
    <s v="r"/>
    <d v="2002-12-13T00:00:00"/>
    <m/>
    <e v="#N/A"/>
    <e v="#N/A"/>
    <s v=" "/>
    <s v=" "/>
  </r>
  <r>
    <x v="1"/>
    <n v="3"/>
    <n v="2002"/>
    <n v="14"/>
    <x v="11"/>
    <s v="r"/>
    <m/>
    <s v="r"/>
    <d v="2002-12-14T00:00:00"/>
    <m/>
    <e v="#N/A"/>
    <e v="#N/A"/>
    <s v=" "/>
    <s v=" "/>
  </r>
  <r>
    <x v="1"/>
    <n v="3"/>
    <n v="2002"/>
    <n v="15"/>
    <x v="11"/>
    <s v="r"/>
    <m/>
    <s v="r"/>
    <d v="2002-12-15T00:00:00"/>
    <m/>
    <e v="#N/A"/>
    <e v="#N/A"/>
    <s v=" "/>
    <s v=" "/>
  </r>
  <r>
    <x v="1"/>
    <n v="3"/>
    <n v="2002"/>
    <n v="16"/>
    <x v="11"/>
    <s v="r"/>
    <m/>
    <s v="r"/>
    <d v="2002-12-16T00:00:00"/>
    <m/>
    <e v="#N/A"/>
    <e v="#N/A"/>
    <s v=" "/>
    <s v=" "/>
  </r>
  <r>
    <x v="1"/>
    <n v="3"/>
    <n v="2002"/>
    <n v="17"/>
    <x v="11"/>
    <s v="r"/>
    <m/>
    <s v="r"/>
    <d v="2002-12-17T00:00:00"/>
    <m/>
    <e v="#N/A"/>
    <e v="#N/A"/>
    <s v=" "/>
    <s v=" "/>
  </r>
  <r>
    <x v="1"/>
    <n v="3"/>
    <n v="2002"/>
    <n v="18"/>
    <x v="11"/>
    <s v="r"/>
    <m/>
    <s v="r"/>
    <d v="2002-12-18T00:00:00"/>
    <m/>
    <e v="#N/A"/>
    <e v="#N/A"/>
    <s v=" "/>
    <s v=" "/>
  </r>
  <r>
    <x v="1"/>
    <n v="3"/>
    <n v="2002"/>
    <n v="19"/>
    <x v="11"/>
    <s v="r"/>
    <m/>
    <s v="r"/>
    <d v="2002-12-19T00:00:00"/>
    <m/>
    <e v="#N/A"/>
    <e v="#N/A"/>
    <s v=" "/>
    <s v=" "/>
  </r>
  <r>
    <x v="1"/>
    <n v="3"/>
    <n v="2002"/>
    <n v="20"/>
    <x v="11"/>
    <s v="r"/>
    <m/>
    <s v="r"/>
    <d v="2002-12-20T00:00:00"/>
    <m/>
    <e v="#N/A"/>
    <e v="#N/A"/>
    <s v=" "/>
    <s v=" "/>
  </r>
  <r>
    <x v="1"/>
    <n v="3"/>
    <n v="2002"/>
    <n v="21"/>
    <x v="11"/>
    <m/>
    <m/>
    <m/>
    <d v="2002-12-21T00:00:00"/>
    <m/>
    <e v="#N/A"/>
    <e v="#N/A"/>
    <s v=" "/>
    <s v=" "/>
  </r>
  <r>
    <x v="1"/>
    <n v="3"/>
    <n v="2002"/>
    <n v="22"/>
    <x v="11"/>
    <n v="23.5"/>
    <n v="23.5"/>
    <m/>
    <d v="2002-12-22T00:00:00"/>
    <n v="23.5"/>
    <n v="168"/>
    <n v="14.482758620689657"/>
    <s v=" "/>
    <s v=" "/>
  </r>
  <r>
    <x v="1"/>
    <n v="3"/>
    <n v="2002"/>
    <n v="23"/>
    <x v="11"/>
    <n v="17.3"/>
    <n v="17.3"/>
    <m/>
    <d v="2002-12-23T00:00:00"/>
    <n v="17.3"/>
    <n v="307"/>
    <n v="26.46551724137931"/>
    <s v=" "/>
    <s v=" "/>
  </r>
  <r>
    <x v="1"/>
    <n v="3"/>
    <n v="2002"/>
    <n v="24"/>
    <x v="11"/>
    <n v="14.2"/>
    <n v="14.2"/>
    <m/>
    <d v="2002-12-24T00:00:00"/>
    <n v="14.2"/>
    <n v="422"/>
    <n v="36.379310344827587"/>
    <s v=" "/>
    <s v=" "/>
  </r>
  <r>
    <x v="1"/>
    <n v="3"/>
    <n v="2002"/>
    <n v="25"/>
    <x v="11"/>
    <n v="10.7"/>
    <n v="10.7"/>
    <m/>
    <d v="2002-12-25T00:00:00"/>
    <n v="10.7"/>
    <n v="548"/>
    <n v="47.241379310344826"/>
    <s v=" "/>
    <s v=" "/>
  </r>
  <r>
    <x v="1"/>
    <n v="3"/>
    <n v="2002"/>
    <n v="26"/>
    <x v="11"/>
    <s v="r"/>
    <m/>
    <s v="r"/>
    <d v="2002-12-26T00:00:00"/>
    <m/>
    <e v="#N/A"/>
    <e v="#N/A"/>
    <s v=" "/>
    <s v=" "/>
  </r>
  <r>
    <x v="1"/>
    <n v="3"/>
    <n v="2002"/>
    <n v="27"/>
    <x v="11"/>
    <s v="r"/>
    <m/>
    <s v="r"/>
    <d v="2002-12-27T00:00:00"/>
    <m/>
    <e v="#N/A"/>
    <e v="#N/A"/>
    <s v=" "/>
    <s v=" "/>
  </r>
  <r>
    <x v="1"/>
    <n v="3"/>
    <n v="2002"/>
    <n v="28"/>
    <x v="11"/>
    <s v="r"/>
    <m/>
    <s v="r"/>
    <d v="2002-12-28T00:00:00"/>
    <m/>
    <e v="#N/A"/>
    <e v="#N/A"/>
    <s v=" "/>
    <s v=" "/>
  </r>
  <r>
    <x v="1"/>
    <n v="3"/>
    <n v="2002"/>
    <n v="29"/>
    <x v="11"/>
    <s v="r"/>
    <m/>
    <s v="r"/>
    <d v="2002-12-29T00:00:00"/>
    <m/>
    <e v="#N/A"/>
    <e v="#N/A"/>
    <s v=" "/>
    <s v=" "/>
  </r>
  <r>
    <x v="1"/>
    <n v="3"/>
    <n v="2002"/>
    <n v="30"/>
    <x v="11"/>
    <s v="r"/>
    <m/>
    <s v="r"/>
    <d v="2002-12-30T00:00:00"/>
    <m/>
    <e v="#N/A"/>
    <e v="#N/A"/>
    <s v=" "/>
    <s v=" "/>
  </r>
  <r>
    <x v="1"/>
    <n v="3"/>
    <n v="2002"/>
    <n v="31"/>
    <x v="11"/>
    <s v="r"/>
    <m/>
    <s v="r"/>
    <d v="2002-12-31T00:00:00"/>
    <m/>
    <e v="#N/A"/>
    <e v="#N/A"/>
    <s v=" "/>
    <s v=" "/>
  </r>
  <r>
    <x v="1"/>
    <n v="4"/>
    <n v="2003"/>
    <n v="1"/>
    <x v="0"/>
    <s v="r63.6"/>
    <n v="63.6"/>
    <s v="r"/>
    <d v="2003-01-01T00:00:00"/>
    <n v="63.6"/>
    <n v="6"/>
    <n v="0.51724137931034486"/>
    <n v="55.199999999999996"/>
    <n v="31.548275862068955"/>
  </r>
  <r>
    <x v="1"/>
    <n v="4"/>
    <n v="2003"/>
    <n v="2"/>
    <x v="0"/>
    <s v="r59"/>
    <n v="59"/>
    <s v="r"/>
    <d v="2003-01-02T00:00:00"/>
    <n v="59"/>
    <n v="15"/>
    <n v="1.2931034482758621"/>
    <n v="49.985714285714288"/>
    <n v="30.403571428571421"/>
  </r>
  <r>
    <x v="1"/>
    <n v="4"/>
    <n v="2003"/>
    <n v="3"/>
    <x v="0"/>
    <s v="r66.5"/>
    <n v="66.5"/>
    <s v="r"/>
    <d v="2003-01-03T00:00:00"/>
    <n v="66.5"/>
    <n v="2"/>
    <n v="0.17241379310344829"/>
    <n v="44.628571428571433"/>
    <n v="29.344444444444441"/>
  </r>
  <r>
    <x v="1"/>
    <n v="4"/>
    <n v="2003"/>
    <n v="4"/>
    <x v="0"/>
    <s v="r65.5"/>
    <n v="65.5"/>
    <s v="r"/>
    <d v="2003-01-04T00:00:00"/>
    <n v="65.5"/>
    <n v="3"/>
    <n v="0.25862068965517243"/>
    <n v="37.614285714285714"/>
    <n v="27.915384615384617"/>
  </r>
  <r>
    <x v="1"/>
    <n v="4"/>
    <n v="2003"/>
    <n v="5"/>
    <x v="0"/>
    <n v="53.4"/>
    <n v="53.4"/>
    <m/>
    <d v="2003-01-05T00:00:00"/>
    <n v="53.4"/>
    <n v="19"/>
    <n v="1.6379310344827587"/>
    <n v="30.528571428571432"/>
    <n v="27.823076923076933"/>
  </r>
  <r>
    <x v="1"/>
    <n v="4"/>
    <n v="2003"/>
    <n v="6"/>
    <x v="0"/>
    <n v="43.9"/>
    <n v="43.9"/>
    <m/>
    <d v="2003-01-06T00:00:00"/>
    <n v="43.9"/>
    <n v="45"/>
    <n v="3.8793103448275863"/>
    <n v="26.88571428571429"/>
    <n v="27.765384615384619"/>
  </r>
  <r>
    <x v="1"/>
    <n v="4"/>
    <n v="2003"/>
    <n v="7"/>
    <x v="0"/>
    <n v="34.5"/>
    <n v="34.5"/>
    <m/>
    <d v="2003-01-07T00:00:00"/>
    <n v="34.5"/>
    <n v="91"/>
    <n v="7.8448275862068968"/>
    <n v="24.25714285714286"/>
    <n v="27.669230769230772"/>
  </r>
  <r>
    <x v="1"/>
    <n v="4"/>
    <n v="2003"/>
    <n v="8"/>
    <x v="0"/>
    <n v="27.1"/>
    <n v="27.1"/>
    <m/>
    <d v="2003-01-08T00:00:00"/>
    <n v="27.1"/>
    <n v="126"/>
    <n v="10.86206896551724"/>
    <n v="23.085714285714289"/>
    <n v="27.603846153846153"/>
  </r>
  <r>
    <x v="1"/>
    <n v="4"/>
    <n v="2003"/>
    <n v="9"/>
    <x v="0"/>
    <n v="21.5"/>
    <n v="21.5"/>
    <m/>
    <d v="2003-01-09T00:00:00"/>
    <n v="21.5"/>
    <n v="193"/>
    <n v="16.637931034482758"/>
    <n v="22.471428571428572"/>
    <n v="27.584615384615383"/>
  </r>
  <r>
    <x v="1"/>
    <n v="4"/>
    <n v="2003"/>
    <n v="10"/>
    <x v="0"/>
    <n v="17.399999999999999"/>
    <n v="17.399999999999999"/>
    <m/>
    <d v="2003-01-10T00:00:00"/>
    <n v="17.399999999999999"/>
    <n v="301"/>
    <n v="25.948275862068964"/>
    <n v="22.357142857142854"/>
    <n v="27.611538461538455"/>
  </r>
  <r>
    <x v="1"/>
    <n v="4"/>
    <n v="2003"/>
    <n v="11"/>
    <x v="0"/>
    <n v="15.9"/>
    <n v="15.9"/>
    <m/>
    <d v="2003-01-11T00:00:00"/>
    <n v="15.9"/>
    <n v="348"/>
    <n v="30"/>
    <n v="22.414285714285715"/>
    <n v="27.65384615384615"/>
  </r>
  <r>
    <x v="1"/>
    <n v="4"/>
    <n v="2003"/>
    <n v="12"/>
    <x v="0"/>
    <n v="27.9"/>
    <n v="27.9"/>
    <m/>
    <d v="2003-01-12T00:00:00"/>
    <n v="27.9"/>
    <n v="122"/>
    <n v="10.517241379310345"/>
    <n v="22.328571428571429"/>
    <n v="27.638461538461538"/>
  </r>
  <r>
    <x v="1"/>
    <n v="4"/>
    <n v="2003"/>
    <n v="13"/>
    <x v="0"/>
    <n v="25.5"/>
    <n v="25.5"/>
    <m/>
    <d v="2003-01-13T00:00:00"/>
    <n v="25.5"/>
    <n v="138"/>
    <n v="11.896551724137931"/>
    <n v="20.214285714285715"/>
    <n v="27.076923076923077"/>
  </r>
  <r>
    <x v="1"/>
    <n v="4"/>
    <n v="2003"/>
    <n v="14"/>
    <x v="0"/>
    <n v="26.3"/>
    <n v="26.3"/>
    <m/>
    <d v="2003-01-14T00:00:00"/>
    <n v="26.3"/>
    <n v="132"/>
    <n v="11.379310344827587"/>
    <n v="18.185714285714283"/>
    <n v="26.54615384615385"/>
  </r>
  <r>
    <x v="1"/>
    <n v="4"/>
    <n v="2003"/>
    <n v="15"/>
    <x v="0"/>
    <n v="22.8"/>
    <n v="22.8"/>
    <m/>
    <d v="2003-01-15T00:00:00"/>
    <n v="22.8"/>
    <n v="177"/>
    <n v="15.258620689655173"/>
    <n v="15.857142857142856"/>
    <n v="25.942307692307697"/>
  </r>
  <r>
    <x v="1"/>
    <n v="4"/>
    <n v="2003"/>
    <n v="16"/>
    <x v="0"/>
    <n v="20.7"/>
    <n v="20.7"/>
    <m/>
    <d v="2003-01-16T00:00:00"/>
    <n v="20.7"/>
    <n v="207"/>
    <n v="17.844827586206897"/>
    <n v="15.399999999999997"/>
    <n v="25.424615384615386"/>
  </r>
  <r>
    <x v="1"/>
    <n v="4"/>
    <n v="2003"/>
    <n v="17"/>
    <x v="0"/>
    <n v="17.8"/>
    <n v="17.8"/>
    <m/>
    <d v="2003-01-17T00:00:00"/>
    <n v="17.8"/>
    <n v="287"/>
    <n v="24.741379310344826"/>
    <n v="14.414285714285713"/>
    <n v="25.163076923076929"/>
  </r>
  <r>
    <x v="1"/>
    <n v="4"/>
    <n v="2003"/>
    <n v="18"/>
    <x v="0"/>
    <n v="15.3"/>
    <n v="15.3"/>
    <m/>
    <d v="2003-01-18T00:00:00"/>
    <n v="15.3"/>
    <n v="363"/>
    <n v="31.293103448275861"/>
    <n v="14.72857142857143"/>
    <n v="25.328461538461543"/>
  </r>
  <r>
    <x v="1"/>
    <n v="4"/>
    <n v="2003"/>
    <n v="19"/>
    <x v="0"/>
    <n v="13.1"/>
    <n v="13.1"/>
    <m/>
    <d v="2003-01-19T00:00:00"/>
    <n v="13.1"/>
    <n v="484"/>
    <n v="41.724137931034484"/>
    <n v="15.171428571428569"/>
    <n v="27.147692307692314"/>
  </r>
  <r>
    <x v="1"/>
    <n v="4"/>
    <n v="2003"/>
    <n v="20"/>
    <x v="0"/>
    <n v="11.3"/>
    <n v="11.3"/>
    <m/>
    <d v="2003-01-20T00:00:00"/>
    <n v="11.3"/>
    <n v="534"/>
    <n v="46.03448275862069"/>
    <n v="20.357142857142858"/>
    <n v="27.709600000000005"/>
  </r>
  <r>
    <x v="1"/>
    <n v="4"/>
    <n v="2003"/>
    <n v="21"/>
    <x v="0"/>
    <n v="10"/>
    <n v="10"/>
    <m/>
    <d v="2003-01-21T00:00:00"/>
    <n v="10"/>
    <n v="569"/>
    <n v="49.051724137931032"/>
    <n v="25.371428571428574"/>
    <n v="29.769600000000004"/>
  </r>
  <r>
    <x v="1"/>
    <n v="4"/>
    <n v="2003"/>
    <n v="22"/>
    <x v="0"/>
    <n v="19.600000000000001"/>
    <n v="19.600000000000001"/>
    <m/>
    <d v="2003-01-22T00:00:00"/>
    <n v="19.600000000000001"/>
    <n v="238"/>
    <n v="20.517241379310345"/>
    <n v="29.471428571428572"/>
    <n v="31.389600000000002"/>
  </r>
  <r>
    <x v="1"/>
    <n v="4"/>
    <n v="2003"/>
    <n v="23"/>
    <x v="0"/>
    <n v="13.8"/>
    <n v="13.8"/>
    <m/>
    <d v="2003-01-23T00:00:00"/>
    <n v="13.8"/>
    <n v="442"/>
    <n v="38.103448275862064"/>
    <n v="33.757142857142853"/>
    <n v="32.337599999999995"/>
  </r>
  <r>
    <x v="1"/>
    <n v="4"/>
    <n v="2003"/>
    <n v="24"/>
    <x v="0"/>
    <n v="20"/>
    <n v="20"/>
    <m/>
    <d v="2003-01-24T00:00:00"/>
    <n v="20"/>
    <n v="230"/>
    <n v="19.827586206896552"/>
    <s v=" "/>
    <s v=" "/>
  </r>
  <r>
    <x v="1"/>
    <n v="4"/>
    <n v="2003"/>
    <n v="25"/>
    <x v="0"/>
    <n v="18.399999999999999"/>
    <n v="18.399999999999999"/>
    <m/>
    <d v="2003-01-25T00:00:00"/>
    <n v="18.399999999999999"/>
    <n v="271"/>
    <n v="23.362068965517242"/>
    <s v=" "/>
    <s v=" "/>
  </r>
  <r>
    <x v="1"/>
    <n v="4"/>
    <n v="2003"/>
    <n v="26"/>
    <x v="0"/>
    <n v="49.4"/>
    <n v="49.4"/>
    <m/>
    <d v="2003-01-26T00:00:00"/>
    <n v="49.4"/>
    <n v="29"/>
    <n v="2.5"/>
    <s v=" "/>
    <s v=" "/>
  </r>
  <r>
    <x v="1"/>
    <n v="4"/>
    <n v="2003"/>
    <n v="27"/>
    <x v="0"/>
    <n v="46.4"/>
    <n v="46.4"/>
    <m/>
    <d v="2003-01-27T00:00:00"/>
    <n v="46.4"/>
    <n v="35"/>
    <n v="3.0172413793103448"/>
    <s v=" "/>
    <s v=" "/>
  </r>
  <r>
    <x v="1"/>
    <n v="4"/>
    <n v="2003"/>
    <n v="28"/>
    <x v="0"/>
    <n v="38.700000000000003"/>
    <n v="38.700000000000003"/>
    <m/>
    <d v="2003-01-28T00:00:00"/>
    <n v="38.700000000000003"/>
    <n v="79"/>
    <n v="6.8103448275862064"/>
    <s v=" "/>
    <s v=" "/>
  </r>
  <r>
    <x v="1"/>
    <n v="4"/>
    <n v="2003"/>
    <n v="29"/>
    <x v="0"/>
    <s v="r49.6"/>
    <n v="49.6"/>
    <s v="r"/>
    <d v="2003-01-29T00:00:00"/>
    <n v="49.6"/>
    <n v="28"/>
    <n v="2.4137931034482758"/>
    <s v=" "/>
    <s v=" "/>
  </r>
  <r>
    <x v="1"/>
    <n v="4"/>
    <n v="2003"/>
    <n v="30"/>
    <x v="0"/>
    <s v="r"/>
    <m/>
    <s v="r"/>
    <d v="2003-01-30T00:00:00"/>
    <m/>
    <e v="#N/A"/>
    <e v="#N/A"/>
    <s v=" "/>
    <s v=" "/>
  </r>
  <r>
    <x v="1"/>
    <n v="4"/>
    <n v="2003"/>
    <n v="31"/>
    <x v="0"/>
    <s v="r"/>
    <m/>
    <s v="r"/>
    <d v="2003-01-31T00:00:00"/>
    <m/>
    <e v="#N/A"/>
    <e v="#N/A"/>
    <s v=" "/>
    <s v=" "/>
  </r>
  <r>
    <x v="1"/>
    <n v="5"/>
    <n v="2003"/>
    <n v="1"/>
    <x v="1"/>
    <s v="r"/>
    <m/>
    <s v="r"/>
    <d v="2003-02-01T00:00:00"/>
    <m/>
    <e v="#N/A"/>
    <e v="#N/A"/>
    <s v=" "/>
    <s v=" "/>
  </r>
  <r>
    <x v="1"/>
    <n v="5"/>
    <n v="2003"/>
    <n v="2"/>
    <x v="1"/>
    <s v="r"/>
    <m/>
    <s v="r"/>
    <d v="2003-02-02T00:00:00"/>
    <m/>
    <e v="#N/A"/>
    <e v="#N/A"/>
    <s v=" "/>
    <s v=" "/>
  </r>
  <r>
    <x v="1"/>
    <n v="5"/>
    <n v="2003"/>
    <n v="3"/>
    <x v="1"/>
    <s v="r63.1"/>
    <n v="63.1"/>
    <s v="r"/>
    <d v="2003-02-03T00:00:00"/>
    <n v="63.1"/>
    <n v="8"/>
    <n v="0.68965517241379315"/>
    <n v="36.642857142857146"/>
    <n v="26.732413793103447"/>
  </r>
  <r>
    <x v="1"/>
    <n v="5"/>
    <n v="2003"/>
    <n v="4"/>
    <x v="1"/>
    <n v="51.9"/>
    <n v="51.9"/>
    <m/>
    <d v="2003-02-04T00:00:00"/>
    <n v="51.9"/>
    <n v="22"/>
    <n v="1.896551724137931"/>
    <n v="29.842857142857138"/>
    <n v="24.847586206896555"/>
  </r>
  <r>
    <x v="1"/>
    <n v="5"/>
    <n v="2003"/>
    <n v="5"/>
    <x v="1"/>
    <n v="41.4"/>
    <n v="41.4"/>
    <m/>
    <d v="2003-02-05T00:00:00"/>
    <n v="41.4"/>
    <n v="66"/>
    <n v="5.6896551724137936"/>
    <n v="24.328571428571429"/>
    <n v="23.444137931034486"/>
  </r>
  <r>
    <x v="1"/>
    <n v="5"/>
    <n v="2003"/>
    <n v="6"/>
    <x v="1"/>
    <n v="32.799999999999997"/>
    <n v="32.799999999999997"/>
    <m/>
    <d v="2003-02-06T00:00:00"/>
    <n v="32.799999999999997"/>
    <n v="98"/>
    <n v="8.4482758620689662"/>
    <n v="20.085714285714285"/>
    <n v="22.802857142857146"/>
  </r>
  <r>
    <x v="1"/>
    <n v="5"/>
    <n v="2003"/>
    <n v="7"/>
    <x v="1"/>
    <n v="26.6"/>
    <n v="26.6"/>
    <m/>
    <d v="2003-02-07T00:00:00"/>
    <n v="26.6"/>
    <n v="130"/>
    <n v="11.206896551724139"/>
    <n v="16.914285714285715"/>
    <n v="23.899285714285721"/>
  </r>
  <r>
    <x v="1"/>
    <n v="5"/>
    <n v="2003"/>
    <n v="8"/>
    <x v="1"/>
    <n v="22.2"/>
    <n v="22.2"/>
    <m/>
    <d v="2003-02-08T00:00:00"/>
    <n v="22.2"/>
    <n v="180"/>
    <n v="15.517241379310345"/>
    <n v="14.448571428571428"/>
    <n v="23.799259259259269"/>
  </r>
  <r>
    <x v="1"/>
    <n v="5"/>
    <n v="2003"/>
    <n v="9"/>
    <x v="1"/>
    <n v="18.5"/>
    <n v="18.5"/>
    <m/>
    <d v="2003-02-09T00:00:00"/>
    <n v="18.5"/>
    <n v="266"/>
    <n v="22.931034482758619"/>
    <n v="13.262857142857143"/>
    <n v="25.477037037037046"/>
  </r>
  <r>
    <x v="1"/>
    <n v="5"/>
    <n v="2003"/>
    <n v="10"/>
    <x v="1"/>
    <n v="15.5"/>
    <n v="15.5"/>
    <m/>
    <d v="2003-02-10T00:00:00"/>
    <n v="15.5"/>
    <n v="358"/>
    <n v="30.862068965517242"/>
    <n v="13.777142857142858"/>
    <n v="26.869629629629639"/>
  </r>
  <r>
    <x v="1"/>
    <n v="5"/>
    <n v="2003"/>
    <n v="11"/>
    <x v="1"/>
    <n v="13.3"/>
    <n v="13.3"/>
    <m/>
    <d v="2003-02-11T00:00:00"/>
    <n v="13.3"/>
    <n v="474"/>
    <n v="40.862068965517238"/>
    <n v="20.505714285714284"/>
    <n v="28.165925925925929"/>
  </r>
  <r>
    <x v="1"/>
    <n v="5"/>
    <n v="2003"/>
    <n v="12"/>
    <x v="1"/>
    <n v="11.7"/>
    <n v="11.7"/>
    <m/>
    <d v="2003-02-12T00:00:00"/>
    <n v="11.7"/>
    <n v="523"/>
    <n v="45.086206896551722"/>
    <s v=" "/>
    <s v=" "/>
  </r>
  <r>
    <x v="1"/>
    <n v="5"/>
    <n v="2003"/>
    <n v="13"/>
    <x v="1"/>
    <n v="10.6"/>
    <n v="10.6"/>
    <m/>
    <d v="2003-02-13T00:00:00"/>
    <n v="10.6"/>
    <n v="549"/>
    <n v="47.327586206896548"/>
    <s v=" "/>
    <s v=" "/>
  </r>
  <r>
    <x v="1"/>
    <n v="5"/>
    <n v="2003"/>
    <n v="14"/>
    <x v="1"/>
    <n v="9.34"/>
    <n v="9.34"/>
    <m/>
    <d v="2003-02-14T00:00:00"/>
    <n v="9.34"/>
    <n v="592"/>
    <n v="51.03448275862069"/>
    <s v=" "/>
    <s v=" "/>
  </r>
  <r>
    <x v="1"/>
    <n v="5"/>
    <n v="2003"/>
    <n v="15"/>
    <x v="1"/>
    <n v="13.9"/>
    <n v="13.9"/>
    <m/>
    <d v="2003-02-15T00:00:00"/>
    <n v="13.9"/>
    <n v="436"/>
    <n v="37.586206896551722"/>
    <s v=" "/>
    <s v=" "/>
  </r>
  <r>
    <x v="1"/>
    <n v="5"/>
    <n v="2003"/>
    <n v="16"/>
    <x v="1"/>
    <n v="22.1"/>
    <n v="22.1"/>
    <m/>
    <d v="2003-02-16T00:00:00"/>
    <n v="22.1"/>
    <n v="181"/>
    <n v="15.603448275862069"/>
    <s v=" "/>
    <s v=" "/>
  </r>
  <r>
    <x v="1"/>
    <n v="5"/>
    <n v="2003"/>
    <n v="17"/>
    <x v="1"/>
    <s v="r62.6"/>
    <n v="62.6"/>
    <s v="r"/>
    <d v="2003-02-17T00:00:00"/>
    <n v="62.6"/>
    <n v="10"/>
    <n v="0.86206896551724133"/>
    <s v=" "/>
    <s v=" "/>
  </r>
  <r>
    <x v="1"/>
    <n v="5"/>
    <n v="2003"/>
    <n v="18"/>
    <x v="1"/>
    <s v="r"/>
    <m/>
    <s v="r"/>
    <d v="2003-02-18T00:00:00"/>
    <m/>
    <e v="#N/A"/>
    <e v="#N/A"/>
    <s v=" "/>
    <s v=" "/>
  </r>
  <r>
    <x v="1"/>
    <n v="5"/>
    <n v="2003"/>
    <n v="19"/>
    <x v="1"/>
    <s v="r62.8"/>
    <n v="62.8"/>
    <s v="r"/>
    <d v="2003-02-19T00:00:00"/>
    <n v="62.8"/>
    <n v="9"/>
    <n v="0.77586206896551724"/>
    <n v="38.142857142857146"/>
    <n v="32.240714285714283"/>
  </r>
  <r>
    <x v="1"/>
    <n v="5"/>
    <n v="2003"/>
    <n v="20"/>
    <x v="1"/>
    <n v="50.5"/>
    <n v="50.5"/>
    <m/>
    <d v="2003-02-20T00:00:00"/>
    <n v="50.5"/>
    <n v="25"/>
    <n v="2.1551724137931036"/>
    <n v="31.785714285714285"/>
    <n v="31.397857142857145"/>
  </r>
  <r>
    <x v="1"/>
    <n v="5"/>
    <n v="2003"/>
    <n v="21"/>
    <x v="1"/>
    <n v="43.3"/>
    <n v="43.3"/>
    <m/>
    <d v="2003-02-21T00:00:00"/>
    <n v="43.3"/>
    <n v="49"/>
    <n v="4.2241379310344831"/>
    <n v="26.785714285714285"/>
    <n v="31.722857142857148"/>
  </r>
  <r>
    <x v="1"/>
    <n v="5"/>
    <n v="2003"/>
    <n v="22"/>
    <x v="1"/>
    <n v="35.1"/>
    <n v="35.1"/>
    <m/>
    <d v="2003-02-22T00:00:00"/>
    <n v="35.1"/>
    <n v="89"/>
    <n v="7.6724137931034484"/>
    <n v="22.671428571428574"/>
    <n v="32.172857142857147"/>
  </r>
  <r>
    <x v="1"/>
    <n v="5"/>
    <n v="2003"/>
    <n v="23"/>
    <x v="1"/>
    <n v="29.1"/>
    <n v="29.1"/>
    <m/>
    <d v="2003-02-23T00:00:00"/>
    <n v="29.1"/>
    <n v="108"/>
    <n v="9.3103448275862082"/>
    <n v="19.528571428571432"/>
    <n v="32.597857142857144"/>
  </r>
  <r>
    <x v="1"/>
    <n v="5"/>
    <n v="2003"/>
    <n v="24"/>
    <x v="1"/>
    <n v="25.1"/>
    <n v="25.1"/>
    <m/>
    <d v="2003-02-24T00:00:00"/>
    <n v="25.1"/>
    <n v="148"/>
    <n v="12.758620689655173"/>
    <n v="16.914285714285715"/>
    <n v="32.990714285714283"/>
  </r>
  <r>
    <x v="1"/>
    <n v="5"/>
    <n v="2003"/>
    <n v="25"/>
    <x v="1"/>
    <n v="21.1"/>
    <n v="21.1"/>
    <m/>
    <d v="2003-02-25T00:00:00"/>
    <n v="21.1"/>
    <n v="200"/>
    <n v="17.241379310344829"/>
    <n v="14.957142857142857"/>
    <n v="33.60857142857143"/>
  </r>
  <r>
    <x v="1"/>
    <n v="5"/>
    <n v="2003"/>
    <n v="26"/>
    <x v="1"/>
    <n v="18.3"/>
    <n v="18.3"/>
    <m/>
    <d v="2003-02-26T00:00:00"/>
    <n v="18.3"/>
    <n v="274"/>
    <n v="23.620689655172413"/>
    <n v="13.242857142857144"/>
    <n v="33.93"/>
  </r>
  <r>
    <x v="1"/>
    <n v="5"/>
    <n v="2003"/>
    <n v="27"/>
    <x v="1"/>
    <n v="15.5"/>
    <n v="15.5"/>
    <m/>
    <d v="2003-02-27T00:00:00"/>
    <n v="15.5"/>
    <n v="358"/>
    <n v="30.862068965517242"/>
    <n v="11.834285714285715"/>
    <n v="34.187142857142867"/>
  </r>
  <r>
    <x v="1"/>
    <n v="5"/>
    <n v="2003"/>
    <n v="28"/>
    <x v="1"/>
    <n v="14.5"/>
    <n v="14.5"/>
    <m/>
    <d v="2003-02-28T00:00:00"/>
    <n v="14.5"/>
    <n v="406"/>
    <n v="35"/>
    <n v="11.22"/>
    <n v="34.415714285714294"/>
  </r>
  <r>
    <x v="1"/>
    <n v="6"/>
    <n v="2003"/>
    <n v="1"/>
    <x v="2"/>
    <n v="13.1"/>
    <n v="13.1"/>
    <m/>
    <d v="2003-03-01T00:00:00"/>
    <n v="13.1"/>
    <n v="484"/>
    <n v="41.724137931034484"/>
    <s v=" "/>
    <s v=" "/>
  </r>
  <r>
    <x v="1"/>
    <n v="6"/>
    <n v="2003"/>
    <n v="2"/>
    <x v="2"/>
    <n v="10.8"/>
    <n v="10.8"/>
    <m/>
    <d v="2003-03-02T00:00:00"/>
    <n v="10.8"/>
    <n v="546"/>
    <n v="47.068965517241381"/>
    <s v=" "/>
    <s v=" "/>
  </r>
  <r>
    <x v="1"/>
    <n v="6"/>
    <n v="2003"/>
    <n v="3"/>
    <x v="2"/>
    <n v="11.4"/>
    <n v="11.4"/>
    <m/>
    <d v="2003-03-03T00:00:00"/>
    <n v="11.4"/>
    <n v="531"/>
    <n v="45.775862068965516"/>
    <s v=" "/>
    <s v=" "/>
  </r>
  <r>
    <x v="1"/>
    <n v="6"/>
    <n v="2003"/>
    <n v="4"/>
    <x v="2"/>
    <n v="9.1"/>
    <n v="9.1"/>
    <m/>
    <d v="2003-03-04T00:00:00"/>
    <n v="9.1"/>
    <n v="594"/>
    <n v="51.206896551724135"/>
    <s v=" "/>
    <s v=" "/>
  </r>
  <r>
    <x v="1"/>
    <n v="6"/>
    <n v="2003"/>
    <n v="5"/>
    <x v="2"/>
    <n v="8.44"/>
    <n v="8.44"/>
    <m/>
    <d v="2003-03-05T00:00:00"/>
    <n v="8.44"/>
    <n v="620"/>
    <n v="53.448275862068961"/>
    <s v=" "/>
    <s v=" "/>
  </r>
  <r>
    <x v="1"/>
    <n v="6"/>
    <n v="2003"/>
    <n v="6"/>
    <x v="2"/>
    <n v="11.2"/>
    <n v="11.2"/>
    <m/>
    <d v="2003-03-06T00:00:00"/>
    <n v="11.2"/>
    <n v="537"/>
    <n v="46.293103448275865"/>
    <s v=" "/>
    <s v=" "/>
  </r>
  <r>
    <x v="1"/>
    <n v="6"/>
    <n v="2003"/>
    <n v="7"/>
    <x v="2"/>
    <s v="r"/>
    <m/>
    <s v="r"/>
    <d v="2003-03-07T00:00:00"/>
    <m/>
    <e v="#N/A"/>
    <e v="#N/A"/>
    <s v=" "/>
    <s v=" "/>
  </r>
  <r>
    <x v="1"/>
    <n v="6"/>
    <n v="2003"/>
    <n v="8"/>
    <x v="2"/>
    <n v="63.5"/>
    <n v="63.5"/>
    <m/>
    <d v="2003-03-08T00:00:00"/>
    <n v="63.5"/>
    <n v="7"/>
    <n v="0.60344827586206895"/>
    <s v=" "/>
    <s v=" "/>
  </r>
  <r>
    <x v="1"/>
    <n v="6"/>
    <n v="2003"/>
    <n v="9"/>
    <x v="2"/>
    <s v="r"/>
    <m/>
    <s v="r"/>
    <d v="2003-03-09T00:00:00"/>
    <m/>
    <e v="#N/A"/>
    <e v="#N/A"/>
    <s v=" "/>
    <s v=" "/>
  </r>
  <r>
    <x v="1"/>
    <n v="6"/>
    <n v="2003"/>
    <n v="10"/>
    <x v="2"/>
    <s v="r67.5"/>
    <n v="67.5"/>
    <s v="r"/>
    <d v="2003-03-10T00:00:00"/>
    <n v="67.5"/>
    <n v="1"/>
    <n v="8.6206896551724144E-2"/>
    <n v="49.4"/>
    <n v="33.88666666666667"/>
  </r>
  <r>
    <x v="1"/>
    <n v="6"/>
    <n v="2003"/>
    <n v="11"/>
    <x v="2"/>
    <n v="56.1"/>
    <n v="56.1"/>
    <m/>
    <d v="2003-03-11T00:00:00"/>
    <n v="56.1"/>
    <n v="17"/>
    <n v="1.4655172413793103"/>
    <n v="44.114285714285707"/>
    <n v="32.446666666666673"/>
  </r>
  <r>
    <x v="1"/>
    <n v="6"/>
    <n v="2003"/>
    <n v="12"/>
    <x v="2"/>
    <n v="50.5"/>
    <n v="50.5"/>
    <m/>
    <d v="2003-03-12T00:00:00"/>
    <n v="50.5"/>
    <n v="25"/>
    <n v="2.1551724137931036"/>
    <n v="39.971428571428575"/>
    <n v="31.243333333333336"/>
  </r>
  <r>
    <x v="1"/>
    <n v="6"/>
    <n v="2003"/>
    <n v="13"/>
    <x v="2"/>
    <n v="46.5"/>
    <n v="46.5"/>
    <m/>
    <d v="2003-03-13T00:00:00"/>
    <n v="46.5"/>
    <n v="34"/>
    <n v="2.9310344827586206"/>
    <n v="36.871428571428567"/>
    <n v="30.133333333333333"/>
  </r>
  <r>
    <x v="1"/>
    <n v="6"/>
    <n v="2003"/>
    <n v="14"/>
    <x v="2"/>
    <n v="46.8"/>
    <n v="46.8"/>
    <m/>
    <d v="2003-03-14T00:00:00"/>
    <n v="46.8"/>
    <n v="32"/>
    <n v="2.7586206896551726"/>
    <n v="34.185714285714283"/>
    <n v="30.003333333333337"/>
  </r>
  <r>
    <x v="1"/>
    <n v="6"/>
    <n v="2003"/>
    <n v="15"/>
    <x v="2"/>
    <n v="40.6"/>
    <n v="40.6"/>
    <m/>
    <d v="2003-03-15T00:00:00"/>
    <n v="40.6"/>
    <n v="72"/>
    <n v="6.2068965517241379"/>
    <n v="33.1"/>
    <n v="30.593333333333337"/>
  </r>
  <r>
    <x v="1"/>
    <n v="6"/>
    <n v="2003"/>
    <n v="16"/>
    <x v="2"/>
    <n v="37.799999999999997"/>
    <n v="37.799999999999997"/>
    <m/>
    <d v="2003-03-16T00:00:00"/>
    <n v="37.799999999999997"/>
    <n v="81"/>
    <n v="6.9827586206896548"/>
    <n v="35.814285714285717"/>
    <n v="30.960000000000004"/>
  </r>
  <r>
    <x v="1"/>
    <n v="6"/>
    <n v="2003"/>
    <n v="17"/>
    <x v="2"/>
    <n v="30.5"/>
    <n v="30.5"/>
    <m/>
    <d v="2003-03-17T00:00:00"/>
    <n v="30.5"/>
    <n v="104"/>
    <n v="8.9655172413793096"/>
    <n v="38.4"/>
    <n v="31.090000000000007"/>
  </r>
  <r>
    <x v="1"/>
    <n v="6"/>
    <n v="2003"/>
    <n v="18"/>
    <x v="2"/>
    <n v="27.1"/>
    <n v="27.1"/>
    <m/>
    <d v="2003-03-18T00:00:00"/>
    <n v="27.1"/>
    <n v="126"/>
    <n v="10.86206896551724"/>
    <n v="40.75714285714286"/>
    <n v="31.170000000000005"/>
  </r>
  <r>
    <x v="1"/>
    <n v="6"/>
    <n v="2003"/>
    <n v="19"/>
    <x v="2"/>
    <n v="28.8"/>
    <n v="28.8"/>
    <m/>
    <d v="2003-03-19T00:00:00"/>
    <n v="28.8"/>
    <n v="113"/>
    <n v="9.7413793103448274"/>
    <n v="42.614285714285721"/>
    <n v="31.236666666666668"/>
  </r>
  <r>
    <x v="1"/>
    <n v="6"/>
    <n v="2003"/>
    <n v="20"/>
    <x v="2"/>
    <n v="27.7"/>
    <n v="27.7"/>
    <m/>
    <d v="2003-03-20T00:00:00"/>
    <n v="27.7"/>
    <n v="123"/>
    <n v="10.603448275862069"/>
    <n v="44.557142857142857"/>
    <n v="30.993333333333336"/>
  </r>
  <r>
    <x v="1"/>
    <n v="6"/>
    <n v="2003"/>
    <n v="21"/>
    <x v="2"/>
    <n v="39.200000000000003"/>
    <n v="39.200000000000003"/>
    <m/>
    <d v="2003-03-21T00:00:00"/>
    <n v="39.200000000000003"/>
    <n v="77"/>
    <n v="6.637931034482758"/>
    <n v="44.9"/>
    <n v="30.626666666666669"/>
  </r>
  <r>
    <x v="1"/>
    <n v="6"/>
    <n v="2003"/>
    <n v="22"/>
    <x v="2"/>
    <n v="59.6"/>
    <n v="59.6"/>
    <m/>
    <d v="2003-03-22T00:00:00"/>
    <n v="59.6"/>
    <n v="13"/>
    <n v="1.1206896551724137"/>
    <n v="42.942857142857143"/>
    <n v="29.79666666666667"/>
  </r>
  <r>
    <x v="1"/>
    <n v="6"/>
    <n v="2003"/>
    <n v="23"/>
    <x v="2"/>
    <n v="55.9"/>
    <n v="55.9"/>
    <m/>
    <d v="2003-03-23T00:00:00"/>
    <n v="55.9"/>
    <n v="18"/>
    <n v="1.5517241379310345"/>
    <n v="37.557142857142857"/>
    <n v="28.486666666666668"/>
  </r>
  <r>
    <x v="1"/>
    <n v="6"/>
    <n v="2003"/>
    <n v="24"/>
    <x v="2"/>
    <n v="47"/>
    <n v="47"/>
    <m/>
    <d v="2003-03-24T00:00:00"/>
    <n v="47"/>
    <n v="31"/>
    <n v="2.6724137931034484"/>
    <n v="32.271428571428572"/>
    <n v="27.063333333333336"/>
  </r>
  <r>
    <x v="1"/>
    <n v="6"/>
    <n v="2003"/>
    <n v="25"/>
    <x v="2"/>
    <n v="40.1"/>
    <n v="40.1"/>
    <m/>
    <d v="2003-03-25T00:00:00"/>
    <n v="40.1"/>
    <n v="74"/>
    <n v="6.3793103448275863"/>
    <n v="28.014285714285712"/>
    <n v="26.283333333333339"/>
  </r>
  <r>
    <x v="1"/>
    <n v="6"/>
    <n v="2003"/>
    <n v="26"/>
    <x v="2"/>
    <n v="42.4"/>
    <n v="42.4"/>
    <m/>
    <d v="2003-03-26T00:00:00"/>
    <n v="42.4"/>
    <n v="56"/>
    <n v="4.8275862068965516"/>
    <n v="24.585714285714285"/>
    <n v="26.06666666666667"/>
  </r>
  <r>
    <x v="1"/>
    <n v="6"/>
    <n v="2003"/>
    <n v="27"/>
    <x v="2"/>
    <n v="30.1"/>
    <n v="30.1"/>
    <m/>
    <d v="2003-03-27T00:00:00"/>
    <n v="30.1"/>
    <n v="105"/>
    <n v="9.0517241379310338"/>
    <n v="21.12857142857143"/>
    <n v="25.65333333333334"/>
  </r>
  <r>
    <x v="1"/>
    <n v="6"/>
    <n v="2003"/>
    <n v="28"/>
    <x v="2"/>
    <n v="25.5"/>
    <n v="25.5"/>
    <m/>
    <d v="2003-03-28T00:00:00"/>
    <n v="25.5"/>
    <n v="138"/>
    <n v="11.896551724137931"/>
    <n v="19.714285714285715"/>
    <n v="25.853333333333339"/>
  </r>
  <r>
    <x v="1"/>
    <n v="6"/>
    <n v="2003"/>
    <n v="29"/>
    <x v="2"/>
    <n v="21.9"/>
    <n v="21.9"/>
    <m/>
    <d v="2003-03-29T00:00:00"/>
    <n v="21.9"/>
    <n v="183"/>
    <n v="15.775862068965518"/>
    <n v="18.214285714285715"/>
    <n v="25.900000000000002"/>
  </r>
  <r>
    <x v="1"/>
    <n v="6"/>
    <n v="2003"/>
    <n v="30"/>
    <x v="2"/>
    <n v="18.899999999999999"/>
    <n v="18.899999999999999"/>
    <m/>
    <d v="2003-03-30T00:00:00"/>
    <n v="18.899999999999999"/>
    <n v="255"/>
    <n v="21.982758620689655"/>
    <n v="17.271428571428569"/>
    <n v="25.94"/>
  </r>
  <r>
    <x v="1"/>
    <n v="6"/>
    <n v="2003"/>
    <n v="31"/>
    <x v="2"/>
    <n v="17.2"/>
    <n v="17.2"/>
    <m/>
    <d v="2003-03-31T00:00:00"/>
    <n v="17.2"/>
    <n v="312"/>
    <n v="26.896551724137929"/>
    <n v="18.314285714285713"/>
    <n v="26.100000000000005"/>
  </r>
  <r>
    <x v="1"/>
    <n v="7"/>
    <n v="2003"/>
    <n v="1"/>
    <x v="3"/>
    <n v="16.100000000000001"/>
    <n v="16.100000000000001"/>
    <m/>
    <d v="2003-04-01T00:00:00"/>
    <n v="16.100000000000001"/>
    <n v="343"/>
    <n v="29.568965517241381"/>
    <n v="19.400000000000002"/>
    <n v="26.173333333333336"/>
  </r>
  <r>
    <x v="1"/>
    <n v="7"/>
    <n v="2003"/>
    <n v="2"/>
    <x v="3"/>
    <n v="18.2"/>
    <n v="18.2"/>
    <m/>
    <d v="2003-04-02T00:00:00"/>
    <n v="18.2"/>
    <n v="276"/>
    <n v="23.793103448275861"/>
    <n v="20.400000000000002"/>
    <n v="26.106666666666669"/>
  </r>
  <r>
    <x v="1"/>
    <n v="7"/>
    <n v="2003"/>
    <n v="3"/>
    <x v="3"/>
    <n v="20.2"/>
    <n v="20.2"/>
    <m/>
    <d v="2003-04-03T00:00:00"/>
    <n v="20.2"/>
    <n v="222"/>
    <n v="19.137931034482758"/>
    <n v="21.271428571428572"/>
    <n v="25.893333333333334"/>
  </r>
  <r>
    <x v="1"/>
    <n v="7"/>
    <n v="2003"/>
    <n v="4"/>
    <x v="3"/>
    <n v="15"/>
    <n v="15"/>
    <m/>
    <d v="2003-04-04T00:00:00"/>
    <n v="15"/>
    <n v="374"/>
    <n v="32.241379310344826"/>
    <n v="21.242857142857144"/>
    <n v="25.56666666666667"/>
  </r>
  <r>
    <x v="1"/>
    <n v="7"/>
    <n v="2003"/>
    <n v="5"/>
    <x v="3"/>
    <n v="15.3"/>
    <n v="15.3"/>
    <m/>
    <d v="2003-04-05T00:00:00"/>
    <n v="15.3"/>
    <n v="363"/>
    <n v="31.293103448275861"/>
    <n v="21.557142857142853"/>
    <n v="25.496666666666666"/>
  </r>
  <r>
    <x v="1"/>
    <n v="7"/>
    <n v="2003"/>
    <n v="6"/>
    <x v="3"/>
    <n v="26.2"/>
    <n v="26.2"/>
    <m/>
    <d v="2003-04-06T00:00:00"/>
    <n v="26.2"/>
    <n v="133"/>
    <n v="11.46551724137931"/>
    <n v="25.457142857142856"/>
    <n v="25.280333333333331"/>
  </r>
  <r>
    <x v="1"/>
    <n v="7"/>
    <n v="2003"/>
    <n v="7"/>
    <x v="3"/>
    <n v="24.8"/>
    <n v="24.8"/>
    <m/>
    <d v="2003-04-07T00:00:00"/>
    <n v="24.8"/>
    <n v="151"/>
    <n v="13.017241379310345"/>
    <n v="30.928571428571427"/>
    <n v="24.644666666666662"/>
  </r>
  <r>
    <x v="1"/>
    <n v="7"/>
    <n v="2003"/>
    <n v="8"/>
    <x v="3"/>
    <n v="23.1"/>
    <n v="23.1"/>
    <m/>
    <d v="2003-04-08T00:00:00"/>
    <n v="23.1"/>
    <n v="171"/>
    <n v="14.741379310344826"/>
    <n v="34.75714285714286"/>
    <n v="24.019999999999996"/>
  </r>
  <r>
    <x v="1"/>
    <n v="7"/>
    <n v="2003"/>
    <n v="9"/>
    <x v="3"/>
    <n v="24.3"/>
    <n v="24.3"/>
    <m/>
    <d v="2003-04-09T00:00:00"/>
    <n v="24.3"/>
    <n v="158"/>
    <n v="13.620689655172413"/>
    <n v="37.414285714285711"/>
    <n v="23.472999999999999"/>
  </r>
  <r>
    <x v="1"/>
    <n v="7"/>
    <n v="2003"/>
    <n v="10"/>
    <x v="3"/>
    <n v="20"/>
    <n v="20"/>
    <m/>
    <d v="2003-04-10T00:00:00"/>
    <n v="20"/>
    <n v="230"/>
    <n v="19.827586206896552"/>
    <n v="38.642857142857146"/>
    <n v="22.831666666666663"/>
  </r>
  <r>
    <x v="1"/>
    <n v="7"/>
    <n v="2003"/>
    <n v="11"/>
    <x v="3"/>
    <n v="17.2"/>
    <n v="17.2"/>
    <m/>
    <d v="2003-04-11T00:00:00"/>
    <n v="17.2"/>
    <n v="312"/>
    <n v="26.896551724137929"/>
    <n v="39.942857142857143"/>
    <n v="22.318999999999999"/>
  </r>
  <r>
    <x v="1"/>
    <n v="7"/>
    <n v="2003"/>
    <n v="12"/>
    <x v="3"/>
    <n v="42.6"/>
    <n v="42.6"/>
    <m/>
    <d v="2003-04-12T00:00:00"/>
    <n v="42.6"/>
    <n v="55"/>
    <n v="4.7413793103448274"/>
    <n v="40.557142857142857"/>
    <n v="21.88933333333333"/>
  </r>
  <r>
    <x v="1"/>
    <n v="7"/>
    <n v="2003"/>
    <n v="13"/>
    <x v="3"/>
    <s v="r64.5"/>
    <n v="64.5"/>
    <s v="r"/>
    <d v="2003-04-13T00:00:00"/>
    <n v="64.5"/>
    <n v="4"/>
    <n v="0.34482758620689657"/>
    <n v="36.857142857142854"/>
    <n v="20.624333333333325"/>
  </r>
  <r>
    <x v="1"/>
    <n v="7"/>
    <n v="2003"/>
    <n v="14"/>
    <x v="3"/>
    <n v="51.6"/>
    <n v="51.6"/>
    <m/>
    <d v="2003-04-14T00:00:00"/>
    <n v="51.6"/>
    <n v="23"/>
    <n v="1.9827586206896552"/>
    <n v="29.685714285714287"/>
    <n v="18.612666666666662"/>
  </r>
  <r>
    <x v="1"/>
    <n v="7"/>
    <n v="2003"/>
    <n v="15"/>
    <x v="3"/>
    <n v="41.7"/>
    <n v="41.7"/>
    <m/>
    <d v="2003-04-15T00:00:00"/>
    <n v="41.7"/>
    <n v="61"/>
    <n v="5.2586206896551726"/>
    <n v="25.214285714285715"/>
    <n v="17.030666666666665"/>
  </r>
  <r>
    <x v="1"/>
    <n v="7"/>
    <n v="2003"/>
    <n v="16"/>
    <x v="3"/>
    <n v="32.9"/>
    <n v="32.9"/>
    <m/>
    <d v="2003-04-16T00:00:00"/>
    <n v="32.9"/>
    <n v="97"/>
    <n v="8.362068965517242"/>
    <n v="21.142857142857142"/>
    <n v="16.179999999999996"/>
  </r>
  <r>
    <x v="1"/>
    <n v="7"/>
    <n v="2003"/>
    <n v="17"/>
    <x v="3"/>
    <n v="29.1"/>
    <n v="29.1"/>
    <m/>
    <d v="2003-04-17T00:00:00"/>
    <n v="29.1"/>
    <n v="108"/>
    <n v="9.3103448275862082"/>
    <n v="19.814285714285713"/>
    <n v="15.582857142857138"/>
  </r>
  <r>
    <x v="1"/>
    <n v="7"/>
    <n v="2003"/>
    <n v="18"/>
    <x v="3"/>
    <n v="21.5"/>
    <n v="21.5"/>
    <m/>
    <d v="2003-04-18T00:00:00"/>
    <n v="21.5"/>
    <n v="193"/>
    <n v="16.637931034482758"/>
    <n v="20.457142857142856"/>
    <n v="15.082222222222219"/>
  </r>
  <r>
    <x v="1"/>
    <n v="7"/>
    <n v="2003"/>
    <n v="19"/>
    <x v="3"/>
    <n v="16.7"/>
    <n v="16.7"/>
    <m/>
    <d v="2003-04-19T00:00:00"/>
    <n v="16.7"/>
    <n v="328"/>
    <n v="28.27586206896552"/>
    <n v="21.671428571428571"/>
    <n v="14.835384615384612"/>
  </r>
  <r>
    <x v="1"/>
    <n v="7"/>
    <n v="2003"/>
    <n v="20"/>
    <x v="3"/>
    <n v="14.3"/>
    <n v="14.3"/>
    <m/>
    <d v="2003-04-20T00:00:00"/>
    <n v="14.3"/>
    <n v="412"/>
    <n v="35.517241379310342"/>
    <n v="24.442857142857143"/>
    <n v="14.760799999999996"/>
  </r>
  <r>
    <x v="1"/>
    <n v="7"/>
    <n v="2003"/>
    <n v="21"/>
    <x v="3"/>
    <n v="20.3"/>
    <n v="20.3"/>
    <m/>
    <d v="2003-04-21T00:00:00"/>
    <n v="20.3"/>
    <n v="219"/>
    <n v="18.879310344827584"/>
    <n v="26.242857142857144"/>
    <n v="14.779999999999996"/>
  </r>
  <r>
    <x v="1"/>
    <n v="7"/>
    <n v="2003"/>
    <n v="22"/>
    <x v="3"/>
    <n v="13.2"/>
    <n v="13.2"/>
    <m/>
    <d v="2003-04-22T00:00:00"/>
    <n v="13.2"/>
    <n v="479"/>
    <n v="41.293103448275865"/>
    <n v="26.642857142857142"/>
    <n v="14.539999999999996"/>
  </r>
  <r>
    <x v="1"/>
    <n v="7"/>
    <n v="2003"/>
    <n v="23"/>
    <x v="3"/>
    <n v="23.6"/>
    <n v="23.6"/>
    <m/>
    <d v="2003-04-23T00:00:00"/>
    <n v="23.6"/>
    <n v="166"/>
    <n v="14.310344827586208"/>
    <n v="28.142857142857142"/>
    <n v="14.60090909090909"/>
  </r>
  <r>
    <x v="1"/>
    <n v="7"/>
    <n v="2003"/>
    <n v="24"/>
    <x v="3"/>
    <n v="33.6"/>
    <n v="33.6"/>
    <m/>
    <d v="2003-04-24T00:00:00"/>
    <n v="33.6"/>
    <n v="93"/>
    <n v="8.0172413793103434"/>
    <n v="27.542857142857141"/>
    <n v="14.17238095238095"/>
  </r>
  <r>
    <x v="1"/>
    <n v="7"/>
    <n v="2003"/>
    <n v="25"/>
    <x v="3"/>
    <n v="30"/>
    <n v="30"/>
    <m/>
    <d v="2003-04-25T00:00:00"/>
    <n v="30"/>
    <n v="106"/>
    <n v="9.137931034482758"/>
    <n v="24.757142857142856"/>
    <n v="13.200999999999999"/>
  </r>
  <r>
    <x v="1"/>
    <n v="7"/>
    <n v="2003"/>
    <n v="26"/>
    <x v="3"/>
    <n v="36.1"/>
    <n v="36.1"/>
    <m/>
    <d v="2003-04-26T00:00:00"/>
    <n v="36.1"/>
    <n v="88"/>
    <n v="7.5862068965517242"/>
    <n v="22.157142857142855"/>
    <n v="12.316842105263158"/>
  </r>
  <r>
    <x v="1"/>
    <n v="7"/>
    <n v="2003"/>
    <n v="27"/>
    <x v="3"/>
    <n v="26.9"/>
    <n v="26.9"/>
    <m/>
    <d v="2003-04-27T00:00:00"/>
    <n v="26.9"/>
    <n v="128"/>
    <n v="11.03448275862069"/>
    <n v="18.485714285714284"/>
    <n v="10.995555555555555"/>
  </r>
  <r>
    <x v="1"/>
    <n v="7"/>
    <n v="2003"/>
    <n v="28"/>
    <x v="3"/>
    <n v="23.1"/>
    <n v="23.1"/>
    <m/>
    <d v="2003-04-28T00:00:00"/>
    <n v="23.1"/>
    <n v="171"/>
    <n v="14.741379310344826"/>
    <n v="16.485714285714284"/>
    <n v="10.06"/>
  </r>
  <r>
    <x v="1"/>
    <n v="7"/>
    <n v="2003"/>
    <n v="29"/>
    <x v="3"/>
    <n v="23.7"/>
    <n v="23.7"/>
    <m/>
    <d v="2003-04-29T00:00:00"/>
    <n v="23.7"/>
    <n v="164"/>
    <n v="14.13793103448276"/>
    <n v="14.444285714285716"/>
    <n v="9.245000000000001"/>
  </r>
  <r>
    <x v="1"/>
    <n v="7"/>
    <n v="2003"/>
    <n v="30"/>
    <x v="3"/>
    <n v="19.399999999999999"/>
    <n v="19.399999999999999"/>
    <m/>
    <d v="2003-04-30T00:00:00"/>
    <n v="19.399999999999999"/>
    <n v="242"/>
    <n v="20.862068965517242"/>
    <n v="12.077142857142857"/>
    <n v="8.2813333333333343"/>
  </r>
  <r>
    <x v="1"/>
    <n v="8"/>
    <n v="2003"/>
    <n v="1"/>
    <x v="4"/>
    <n v="14.1"/>
    <n v="14.1"/>
    <m/>
    <d v="2003-05-01T00:00:00"/>
    <n v="14.1"/>
    <n v="427"/>
    <n v="36.810344827586206"/>
    <n v="10.171428571428573"/>
    <n v="7.4871428571428584"/>
  </r>
  <r>
    <x v="1"/>
    <n v="8"/>
    <n v="2003"/>
    <n v="2"/>
    <x v="4"/>
    <n v="11.8"/>
    <n v="11.8"/>
    <m/>
    <d v="2003-05-02T00:00:00"/>
    <n v="11.8"/>
    <n v="517"/>
    <n v="44.568965517241374"/>
    <n v="9.112857142857143"/>
    <n v="6.9784615384615405"/>
  </r>
  <r>
    <x v="1"/>
    <n v="8"/>
    <n v="2003"/>
    <n v="3"/>
    <x v="4"/>
    <n v="10.4"/>
    <n v="10.4"/>
    <m/>
    <d v="2003-05-03T00:00:00"/>
    <n v="10.4"/>
    <n v="557"/>
    <n v="48.017241379310342"/>
    <n v="8.15"/>
    <n v="6.576666666666668"/>
  </r>
  <r>
    <x v="1"/>
    <n v="8"/>
    <n v="2003"/>
    <n v="4"/>
    <x v="4"/>
    <n v="12.9"/>
    <n v="12.9"/>
    <m/>
    <d v="2003-05-04T00:00:00"/>
    <n v="12.9"/>
    <n v="492"/>
    <n v="42.413793103448278"/>
    <n v="7.3242857142857138"/>
    <n v="6.2290909090909086"/>
  </r>
  <r>
    <x v="1"/>
    <n v="8"/>
    <n v="2003"/>
    <n v="5"/>
    <x v="4"/>
    <n v="8.81"/>
    <n v="8.81"/>
    <m/>
    <d v="2003-05-05T00:00:00"/>
    <n v="8.81"/>
    <n v="608"/>
    <n v="52.413793103448278"/>
    <n v="6.097142857142857"/>
    <n v="5.5619999999999994"/>
  </r>
  <r>
    <x v="1"/>
    <n v="8"/>
    <n v="2003"/>
    <n v="6"/>
    <x v="4"/>
    <n v="7.13"/>
    <n v="7.13"/>
    <m/>
    <d v="2003-05-06T00:00:00"/>
    <n v="7.13"/>
    <n v="653"/>
    <n v="56.293103448275858"/>
    <n v="5.5028571428571427"/>
    <n v="5.2011111111111106"/>
  </r>
  <r>
    <x v="1"/>
    <n v="8"/>
    <n v="2003"/>
    <n v="7"/>
    <x v="4"/>
    <n v="6.06"/>
    <n v="6.06"/>
    <m/>
    <d v="2003-05-07T00:00:00"/>
    <n v="6.06"/>
    <n v="696"/>
    <n v="60"/>
    <n v="5.0771428571428574"/>
    <n v="4.96"/>
  </r>
  <r>
    <x v="1"/>
    <n v="8"/>
    <n v="2003"/>
    <n v="8"/>
    <x v="4"/>
    <n v="6.69"/>
    <n v="6.69"/>
    <m/>
    <d v="2003-05-08T00:00:00"/>
    <n v="6.69"/>
    <n v="673"/>
    <n v="58.017241379310349"/>
    <n v="4.8028571428571425"/>
    <n v="4.8028571428571425"/>
  </r>
  <r>
    <x v="1"/>
    <n v="8"/>
    <n v="2003"/>
    <n v="9"/>
    <x v="4"/>
    <n v="5.0599999999999996"/>
    <n v="5.0599999999999996"/>
    <m/>
    <d v="2003-05-09T00:00:00"/>
    <n v="5.0599999999999996"/>
    <n v="743"/>
    <n v="64.051724137931032"/>
    <s v=" "/>
    <s v=" "/>
  </r>
  <r>
    <x v="1"/>
    <n v="8"/>
    <n v="2003"/>
    <n v="10"/>
    <x v="4"/>
    <n v="4.62"/>
    <n v="4.62"/>
    <m/>
    <d v="2003-05-10T00:00:00"/>
    <n v="4.62"/>
    <n v="756"/>
    <n v="65.172413793103445"/>
    <s v=" "/>
    <s v=" "/>
  </r>
  <r>
    <x v="1"/>
    <n v="8"/>
    <n v="2003"/>
    <n v="11"/>
    <x v="4"/>
    <n v="4.3099999999999996"/>
    <n v="4.3099999999999996"/>
    <m/>
    <d v="2003-05-11T00:00:00"/>
    <n v="4.3099999999999996"/>
    <n v="773"/>
    <n v="66.637931034482762"/>
    <s v=" "/>
    <s v=" "/>
  </r>
  <r>
    <x v="1"/>
    <n v="8"/>
    <n v="2003"/>
    <n v="12"/>
    <x v="4"/>
    <n v="4.6500000000000004"/>
    <n v="4.6500000000000004"/>
    <m/>
    <d v="2003-05-12T00:00:00"/>
    <n v="4.6500000000000004"/>
    <n v="753"/>
    <n v="64.913793103448285"/>
    <s v=" "/>
    <s v=" "/>
  </r>
  <r>
    <x v="1"/>
    <n v="8"/>
    <n v="2003"/>
    <n v="13"/>
    <x v="4"/>
    <n v="4.1500000000000004"/>
    <n v="4.1500000000000004"/>
    <m/>
    <d v="2003-05-13T00:00:00"/>
    <n v="4.1500000000000004"/>
    <n v="779"/>
    <n v="67.15517241379311"/>
    <s v=" "/>
    <s v=" "/>
  </r>
  <r>
    <x v="1"/>
    <n v="8"/>
    <n v="2003"/>
    <n v="14"/>
    <x v="4"/>
    <n v="4.1399999999999997"/>
    <n v="4.1399999999999997"/>
    <m/>
    <d v="2003-05-14T00:00:00"/>
    <n v="4.1399999999999997"/>
    <n v="781"/>
    <n v="67.327586206896555"/>
    <s v=" "/>
    <s v=" "/>
  </r>
  <r>
    <x v="1"/>
    <n v="8"/>
    <n v="2003"/>
    <n v="15"/>
    <x v="4"/>
    <m/>
    <m/>
    <m/>
    <d v="2003-05-15T00:00:00"/>
    <m/>
    <e v="#N/A"/>
    <e v="#N/A"/>
    <s v=" "/>
    <s v=" "/>
  </r>
  <r>
    <x v="1"/>
    <n v="8"/>
    <n v="2003"/>
    <n v="16"/>
    <x v="4"/>
    <m/>
    <m/>
    <m/>
    <d v="2003-05-16T00:00:00"/>
    <m/>
    <e v="#N/A"/>
    <e v="#N/A"/>
    <s v=" "/>
    <s v=" "/>
  </r>
  <r>
    <x v="1"/>
    <n v="8"/>
    <n v="2003"/>
    <n v="17"/>
    <x v="4"/>
    <m/>
    <m/>
    <m/>
    <d v="2003-05-17T00:00:00"/>
    <m/>
    <e v="#N/A"/>
    <e v="#N/A"/>
    <s v=" "/>
    <s v=" "/>
  </r>
  <r>
    <x v="1"/>
    <n v="8"/>
    <n v="2003"/>
    <n v="18"/>
    <x v="4"/>
    <m/>
    <m/>
    <m/>
    <d v="2003-05-18T00:00:00"/>
    <m/>
    <e v="#N/A"/>
    <e v="#N/A"/>
    <s v=" "/>
    <s v=" "/>
  </r>
  <r>
    <x v="1"/>
    <n v="8"/>
    <n v="2003"/>
    <n v="19"/>
    <x v="4"/>
    <m/>
    <m/>
    <m/>
    <d v="2003-05-19T00:00:00"/>
    <m/>
    <e v="#N/A"/>
    <e v="#N/A"/>
    <s v=" "/>
    <s v=" "/>
  </r>
  <r>
    <x v="1"/>
    <n v="8"/>
    <n v="2003"/>
    <n v="20"/>
    <x v="4"/>
    <m/>
    <m/>
    <m/>
    <d v="2003-05-20T00:00:00"/>
    <m/>
    <e v="#N/A"/>
    <e v="#N/A"/>
    <s v=" "/>
    <s v=" "/>
  </r>
  <r>
    <x v="1"/>
    <n v="8"/>
    <n v="2003"/>
    <n v="21"/>
    <x v="4"/>
    <m/>
    <m/>
    <m/>
    <d v="2003-05-21T00:00:00"/>
    <m/>
    <e v="#N/A"/>
    <e v="#N/A"/>
    <s v=" "/>
    <s v=" "/>
  </r>
  <r>
    <x v="1"/>
    <n v="8"/>
    <n v="2003"/>
    <n v="22"/>
    <x v="4"/>
    <m/>
    <m/>
    <m/>
    <d v="2003-05-22T00:00:00"/>
    <m/>
    <e v="#N/A"/>
    <e v="#N/A"/>
    <s v=" "/>
    <s v=" "/>
  </r>
  <r>
    <x v="1"/>
    <n v="8"/>
    <n v="2003"/>
    <n v="23"/>
    <x v="4"/>
    <m/>
    <m/>
    <m/>
    <d v="2003-05-23T00:00:00"/>
    <m/>
    <e v="#N/A"/>
    <e v="#N/A"/>
    <s v=" "/>
    <s v=" "/>
  </r>
  <r>
    <x v="1"/>
    <n v="8"/>
    <n v="2003"/>
    <n v="24"/>
    <x v="4"/>
    <m/>
    <m/>
    <m/>
    <d v="2003-05-24T00:00:00"/>
    <m/>
    <e v="#N/A"/>
    <e v="#N/A"/>
    <s v=" "/>
    <s v=" "/>
  </r>
  <r>
    <x v="1"/>
    <n v="8"/>
    <n v="2003"/>
    <n v="25"/>
    <x v="4"/>
    <m/>
    <m/>
    <m/>
    <d v="2003-05-25T00:00:00"/>
    <m/>
    <e v="#N/A"/>
    <e v="#N/A"/>
    <s v=" "/>
    <s v=" "/>
  </r>
  <r>
    <x v="1"/>
    <n v="8"/>
    <n v="2003"/>
    <n v="26"/>
    <x v="4"/>
    <m/>
    <m/>
    <m/>
    <d v="2003-05-26T00:00:00"/>
    <m/>
    <e v="#N/A"/>
    <e v="#N/A"/>
    <s v=" "/>
    <s v=" "/>
  </r>
  <r>
    <x v="1"/>
    <n v="8"/>
    <n v="2003"/>
    <n v="27"/>
    <x v="4"/>
    <m/>
    <m/>
    <m/>
    <d v="2003-05-27T00:00:00"/>
    <m/>
    <e v="#N/A"/>
    <e v="#N/A"/>
    <s v=" "/>
    <s v=" "/>
  </r>
  <r>
    <x v="1"/>
    <n v="8"/>
    <n v="2003"/>
    <n v="28"/>
    <x v="4"/>
    <m/>
    <m/>
    <m/>
    <d v="2003-05-28T00:00:00"/>
    <m/>
    <e v="#N/A"/>
    <e v="#N/A"/>
    <s v=" "/>
    <s v=" "/>
  </r>
  <r>
    <x v="1"/>
    <n v="8"/>
    <n v="2003"/>
    <n v="29"/>
    <x v="4"/>
    <m/>
    <m/>
    <m/>
    <d v="2003-05-29T00:00:00"/>
    <m/>
    <e v="#N/A"/>
    <e v="#N/A"/>
    <s v=" "/>
    <s v=" "/>
  </r>
  <r>
    <x v="1"/>
    <n v="8"/>
    <n v="2003"/>
    <n v="30"/>
    <x v="4"/>
    <m/>
    <m/>
    <m/>
    <d v="2003-05-30T00:00:00"/>
    <m/>
    <e v="#N/A"/>
    <e v="#N/A"/>
    <s v=" "/>
    <s v=" "/>
  </r>
  <r>
    <x v="1"/>
    <n v="8"/>
    <n v="2003"/>
    <n v="31"/>
    <x v="4"/>
    <m/>
    <m/>
    <m/>
    <d v="2003-05-31T00:00:00"/>
    <m/>
    <e v="#N/A"/>
    <e v="#N/A"/>
    <s v=" "/>
    <s v=" "/>
  </r>
  <r>
    <x v="1"/>
    <n v="9"/>
    <n v="2003"/>
    <n v="1"/>
    <x v="5"/>
    <m/>
    <m/>
    <m/>
    <d v="2003-06-01T00:00:00"/>
    <m/>
    <e v="#N/A"/>
    <e v="#N/A"/>
    <s v=" "/>
    <s v=" "/>
  </r>
  <r>
    <x v="1"/>
    <n v="9"/>
    <n v="2003"/>
    <n v="2"/>
    <x v="5"/>
    <m/>
    <m/>
    <m/>
    <d v="2003-06-02T00:00:00"/>
    <m/>
    <e v="#N/A"/>
    <e v="#N/A"/>
    <s v=" "/>
    <s v=" "/>
  </r>
  <r>
    <x v="1"/>
    <n v="9"/>
    <n v="2003"/>
    <n v="3"/>
    <x v="5"/>
    <m/>
    <m/>
    <m/>
    <d v="2003-06-03T00:00:00"/>
    <m/>
    <e v="#N/A"/>
    <e v="#N/A"/>
    <s v=" "/>
    <s v=" "/>
  </r>
  <r>
    <x v="1"/>
    <n v="9"/>
    <n v="2003"/>
    <n v="4"/>
    <x v="5"/>
    <m/>
    <m/>
    <m/>
    <d v="2003-06-04T00:00:00"/>
    <m/>
    <e v="#N/A"/>
    <e v="#N/A"/>
    <s v=" "/>
    <s v=" "/>
  </r>
  <r>
    <x v="1"/>
    <n v="9"/>
    <n v="2003"/>
    <n v="5"/>
    <x v="5"/>
    <m/>
    <m/>
    <m/>
    <d v="2003-06-05T00:00:00"/>
    <m/>
    <e v="#N/A"/>
    <e v="#N/A"/>
    <s v=" "/>
    <s v=" "/>
  </r>
  <r>
    <x v="1"/>
    <n v="9"/>
    <n v="2003"/>
    <n v="6"/>
    <x v="5"/>
    <m/>
    <m/>
    <m/>
    <d v="2003-06-06T00:00:00"/>
    <m/>
    <e v="#N/A"/>
    <e v="#N/A"/>
    <s v=" "/>
    <s v=" "/>
  </r>
  <r>
    <x v="1"/>
    <n v="9"/>
    <n v="2003"/>
    <n v="7"/>
    <x v="5"/>
    <m/>
    <m/>
    <m/>
    <d v="2003-06-07T00:00:00"/>
    <m/>
    <e v="#N/A"/>
    <e v="#N/A"/>
    <s v=" "/>
    <s v=" "/>
  </r>
  <r>
    <x v="1"/>
    <n v="9"/>
    <n v="2003"/>
    <n v="8"/>
    <x v="5"/>
    <m/>
    <m/>
    <m/>
    <d v="2003-06-08T00:00:00"/>
    <m/>
    <e v="#N/A"/>
    <e v="#N/A"/>
    <s v=" "/>
    <s v=" "/>
  </r>
  <r>
    <x v="1"/>
    <n v="9"/>
    <n v="2003"/>
    <n v="9"/>
    <x v="5"/>
    <m/>
    <m/>
    <m/>
    <d v="2003-06-09T00:00:00"/>
    <m/>
    <e v="#N/A"/>
    <e v="#N/A"/>
    <s v=" "/>
    <s v=" "/>
  </r>
  <r>
    <x v="1"/>
    <n v="9"/>
    <n v="2003"/>
    <n v="10"/>
    <x v="5"/>
    <m/>
    <m/>
    <m/>
    <d v="2003-06-10T00:00:00"/>
    <m/>
    <e v="#N/A"/>
    <e v="#N/A"/>
    <s v=" "/>
    <s v=" "/>
  </r>
  <r>
    <x v="1"/>
    <n v="9"/>
    <n v="2003"/>
    <n v="11"/>
    <x v="5"/>
    <m/>
    <m/>
    <m/>
    <d v="2003-06-11T00:00:00"/>
    <m/>
    <e v="#N/A"/>
    <e v="#N/A"/>
    <s v=" "/>
    <s v=" "/>
  </r>
  <r>
    <x v="1"/>
    <n v="9"/>
    <n v="2003"/>
    <n v="12"/>
    <x v="5"/>
    <m/>
    <m/>
    <m/>
    <d v="2003-06-12T00:00:00"/>
    <m/>
    <e v="#N/A"/>
    <e v="#N/A"/>
    <s v=" "/>
    <s v=" "/>
  </r>
  <r>
    <x v="1"/>
    <n v="9"/>
    <n v="2003"/>
    <n v="13"/>
    <x v="5"/>
    <m/>
    <m/>
    <m/>
    <d v="2003-06-13T00:00:00"/>
    <m/>
    <e v="#N/A"/>
    <e v="#N/A"/>
    <s v=" "/>
    <s v=" "/>
  </r>
  <r>
    <x v="1"/>
    <n v="9"/>
    <n v="2003"/>
    <n v="14"/>
    <x v="5"/>
    <m/>
    <m/>
    <m/>
    <d v="2003-06-14T00:00:00"/>
    <m/>
    <e v="#N/A"/>
    <e v="#N/A"/>
    <s v=" "/>
    <s v=" "/>
  </r>
  <r>
    <x v="1"/>
    <n v="9"/>
    <n v="2003"/>
    <n v="15"/>
    <x v="5"/>
    <m/>
    <m/>
    <m/>
    <d v="2003-06-15T00:00:00"/>
    <m/>
    <e v="#N/A"/>
    <e v="#N/A"/>
    <s v=" "/>
    <s v=" "/>
  </r>
  <r>
    <x v="1"/>
    <n v="9"/>
    <n v="2003"/>
    <n v="16"/>
    <x v="5"/>
    <m/>
    <m/>
    <m/>
    <d v="2003-06-16T00:00:00"/>
    <m/>
    <e v="#N/A"/>
    <e v="#N/A"/>
    <s v=" "/>
    <s v=" "/>
  </r>
  <r>
    <x v="1"/>
    <n v="9"/>
    <n v="2003"/>
    <n v="17"/>
    <x v="5"/>
    <m/>
    <m/>
    <m/>
    <d v="2003-06-17T00:00:00"/>
    <m/>
    <e v="#N/A"/>
    <e v="#N/A"/>
    <s v=" "/>
    <s v=" "/>
  </r>
  <r>
    <x v="1"/>
    <n v="9"/>
    <n v="2003"/>
    <n v="18"/>
    <x v="5"/>
    <m/>
    <m/>
    <m/>
    <d v="2003-06-18T00:00:00"/>
    <m/>
    <e v="#N/A"/>
    <e v="#N/A"/>
    <s v=" "/>
    <s v=" "/>
  </r>
  <r>
    <x v="1"/>
    <n v="9"/>
    <n v="2003"/>
    <n v="19"/>
    <x v="5"/>
    <m/>
    <m/>
    <m/>
    <d v="2003-06-19T00:00:00"/>
    <m/>
    <e v="#N/A"/>
    <e v="#N/A"/>
    <s v=" "/>
    <s v=" "/>
  </r>
  <r>
    <x v="1"/>
    <n v="9"/>
    <n v="2003"/>
    <n v="20"/>
    <x v="5"/>
    <m/>
    <m/>
    <m/>
    <d v="2003-06-20T00:00:00"/>
    <m/>
    <e v="#N/A"/>
    <e v="#N/A"/>
    <s v=" "/>
    <s v=" "/>
  </r>
  <r>
    <x v="1"/>
    <n v="9"/>
    <n v="2003"/>
    <n v="21"/>
    <x v="5"/>
    <m/>
    <m/>
    <m/>
    <d v="2003-06-21T00:00:00"/>
    <m/>
    <e v="#N/A"/>
    <e v="#N/A"/>
    <s v=" "/>
    <s v=" "/>
  </r>
  <r>
    <x v="1"/>
    <n v="9"/>
    <n v="2003"/>
    <n v="22"/>
    <x v="5"/>
    <m/>
    <m/>
    <m/>
    <d v="2003-06-22T00:00:00"/>
    <m/>
    <e v="#N/A"/>
    <e v="#N/A"/>
    <s v=" "/>
    <s v=" "/>
  </r>
  <r>
    <x v="1"/>
    <n v="9"/>
    <n v="2003"/>
    <n v="23"/>
    <x v="5"/>
    <m/>
    <m/>
    <m/>
    <d v="2003-06-23T00:00:00"/>
    <m/>
    <e v="#N/A"/>
    <e v="#N/A"/>
    <s v=" "/>
    <s v=" "/>
  </r>
  <r>
    <x v="1"/>
    <n v="9"/>
    <n v="2003"/>
    <n v="24"/>
    <x v="5"/>
    <m/>
    <m/>
    <m/>
    <d v="2003-06-24T00:00:00"/>
    <m/>
    <e v="#N/A"/>
    <e v="#N/A"/>
    <s v=" "/>
    <s v=" "/>
  </r>
  <r>
    <x v="1"/>
    <n v="9"/>
    <n v="2003"/>
    <n v="25"/>
    <x v="5"/>
    <m/>
    <m/>
    <m/>
    <d v="2003-06-25T00:00:00"/>
    <m/>
    <e v="#N/A"/>
    <e v="#N/A"/>
    <s v=" "/>
    <s v=" "/>
  </r>
  <r>
    <x v="1"/>
    <n v="9"/>
    <n v="2003"/>
    <n v="26"/>
    <x v="5"/>
    <m/>
    <m/>
    <m/>
    <d v="2003-06-26T00:00:00"/>
    <m/>
    <e v="#N/A"/>
    <e v="#N/A"/>
    <s v=" "/>
    <s v=" "/>
  </r>
  <r>
    <x v="1"/>
    <n v="9"/>
    <n v="2003"/>
    <n v="27"/>
    <x v="5"/>
    <m/>
    <m/>
    <m/>
    <d v="2003-06-27T00:00:00"/>
    <m/>
    <e v="#N/A"/>
    <e v="#N/A"/>
    <s v=" "/>
    <s v=" "/>
  </r>
  <r>
    <x v="1"/>
    <n v="9"/>
    <n v="2003"/>
    <n v="28"/>
    <x v="5"/>
    <m/>
    <m/>
    <m/>
    <d v="2003-06-28T00:00:00"/>
    <m/>
    <e v="#N/A"/>
    <e v="#N/A"/>
    <s v=" "/>
    <s v=" "/>
  </r>
  <r>
    <x v="1"/>
    <n v="9"/>
    <n v="2003"/>
    <n v="29"/>
    <x v="5"/>
    <m/>
    <m/>
    <m/>
    <d v="2003-06-29T00:00:00"/>
    <m/>
    <e v="#N/A"/>
    <e v="#N/A"/>
    <s v=" "/>
    <s v=" "/>
  </r>
  <r>
    <x v="1"/>
    <n v="9"/>
    <n v="2003"/>
    <n v="30"/>
    <x v="5"/>
    <m/>
    <m/>
    <m/>
    <d v="2003-06-30T00:00:00"/>
    <m/>
    <e v="#N/A"/>
    <e v="#N/A"/>
    <s v=" "/>
    <s v=" "/>
  </r>
  <r>
    <x v="1"/>
    <n v="10"/>
    <n v="2003"/>
    <n v="1"/>
    <x v="6"/>
    <m/>
    <m/>
    <m/>
    <d v="2003-07-01T00:00:00"/>
    <m/>
    <e v="#N/A"/>
    <e v="#N/A"/>
    <s v=" "/>
    <s v=" "/>
  </r>
  <r>
    <x v="1"/>
    <n v="10"/>
    <n v="2003"/>
    <n v="2"/>
    <x v="6"/>
    <m/>
    <m/>
    <m/>
    <d v="2003-07-02T00:00:00"/>
    <m/>
    <e v="#N/A"/>
    <e v="#N/A"/>
    <s v=" "/>
    <s v=" "/>
  </r>
  <r>
    <x v="1"/>
    <n v="10"/>
    <n v="2003"/>
    <n v="3"/>
    <x v="6"/>
    <m/>
    <m/>
    <m/>
    <d v="2003-07-03T00:00:00"/>
    <m/>
    <e v="#N/A"/>
    <e v="#N/A"/>
    <s v=" "/>
    <s v=" "/>
  </r>
  <r>
    <x v="1"/>
    <n v="10"/>
    <n v="2003"/>
    <n v="4"/>
    <x v="6"/>
    <m/>
    <m/>
    <m/>
    <d v="2003-07-04T00:00:00"/>
    <m/>
    <e v="#N/A"/>
    <e v="#N/A"/>
    <s v=" "/>
    <s v=" "/>
  </r>
  <r>
    <x v="1"/>
    <n v="10"/>
    <n v="2003"/>
    <n v="5"/>
    <x v="6"/>
    <m/>
    <m/>
    <m/>
    <d v="2003-07-05T00:00:00"/>
    <m/>
    <e v="#N/A"/>
    <e v="#N/A"/>
    <s v=" "/>
    <s v=" "/>
  </r>
  <r>
    <x v="1"/>
    <n v="10"/>
    <n v="2003"/>
    <n v="6"/>
    <x v="6"/>
    <m/>
    <m/>
    <m/>
    <d v="2003-07-06T00:00:00"/>
    <m/>
    <e v="#N/A"/>
    <e v="#N/A"/>
    <s v=" "/>
    <s v=" "/>
  </r>
  <r>
    <x v="1"/>
    <n v="10"/>
    <n v="2003"/>
    <n v="7"/>
    <x v="6"/>
    <m/>
    <m/>
    <m/>
    <d v="2003-07-07T00:00:00"/>
    <m/>
    <e v="#N/A"/>
    <e v="#N/A"/>
    <s v=" "/>
    <s v=" "/>
  </r>
  <r>
    <x v="1"/>
    <n v="10"/>
    <n v="2003"/>
    <n v="8"/>
    <x v="6"/>
    <m/>
    <m/>
    <m/>
    <d v="2003-07-08T00:00:00"/>
    <m/>
    <e v="#N/A"/>
    <e v="#N/A"/>
    <s v=" "/>
    <s v=" "/>
  </r>
  <r>
    <x v="1"/>
    <n v="10"/>
    <n v="2003"/>
    <n v="9"/>
    <x v="6"/>
    <m/>
    <m/>
    <m/>
    <d v="2003-07-09T00:00:00"/>
    <m/>
    <e v="#N/A"/>
    <e v="#N/A"/>
    <s v=" "/>
    <s v=" "/>
  </r>
  <r>
    <x v="1"/>
    <n v="10"/>
    <n v="2003"/>
    <n v="10"/>
    <x v="6"/>
    <m/>
    <m/>
    <m/>
    <d v="2003-07-10T00:00:00"/>
    <m/>
    <e v="#N/A"/>
    <e v="#N/A"/>
    <s v=" "/>
    <s v=" "/>
  </r>
  <r>
    <x v="1"/>
    <n v="10"/>
    <n v="2003"/>
    <n v="11"/>
    <x v="6"/>
    <m/>
    <m/>
    <m/>
    <d v="2003-07-11T00:00:00"/>
    <m/>
    <e v="#N/A"/>
    <e v="#N/A"/>
    <s v=" "/>
    <s v=" "/>
  </r>
  <r>
    <x v="1"/>
    <n v="10"/>
    <n v="2003"/>
    <n v="12"/>
    <x v="6"/>
    <m/>
    <m/>
    <m/>
    <d v="2003-07-12T00:00:00"/>
    <m/>
    <e v="#N/A"/>
    <e v="#N/A"/>
    <s v=" "/>
    <s v=" "/>
  </r>
  <r>
    <x v="1"/>
    <n v="10"/>
    <n v="2003"/>
    <n v="13"/>
    <x v="6"/>
    <m/>
    <m/>
    <m/>
    <d v="2003-07-13T00:00:00"/>
    <m/>
    <e v="#N/A"/>
    <e v="#N/A"/>
    <s v=" "/>
    <s v=" "/>
  </r>
  <r>
    <x v="1"/>
    <n v="10"/>
    <n v="2003"/>
    <n v="14"/>
    <x v="6"/>
    <m/>
    <m/>
    <m/>
    <d v="2003-07-14T00:00:00"/>
    <m/>
    <e v="#N/A"/>
    <e v="#N/A"/>
    <s v=" "/>
    <s v=" "/>
  </r>
  <r>
    <x v="1"/>
    <n v="10"/>
    <n v="2003"/>
    <n v="15"/>
    <x v="6"/>
    <m/>
    <m/>
    <m/>
    <d v="2003-07-15T00:00:00"/>
    <m/>
    <e v="#N/A"/>
    <e v="#N/A"/>
    <s v=" "/>
    <s v=" "/>
  </r>
  <r>
    <x v="1"/>
    <n v="10"/>
    <n v="2003"/>
    <n v="16"/>
    <x v="6"/>
    <m/>
    <m/>
    <m/>
    <d v="2003-07-16T00:00:00"/>
    <m/>
    <e v="#N/A"/>
    <e v="#N/A"/>
    <s v=" "/>
    <s v=" "/>
  </r>
  <r>
    <x v="1"/>
    <n v="10"/>
    <n v="2003"/>
    <n v="17"/>
    <x v="6"/>
    <m/>
    <m/>
    <m/>
    <d v="2003-07-17T00:00:00"/>
    <m/>
    <e v="#N/A"/>
    <e v="#N/A"/>
    <s v=" "/>
    <s v=" "/>
  </r>
  <r>
    <x v="1"/>
    <n v="10"/>
    <n v="2003"/>
    <n v="18"/>
    <x v="6"/>
    <m/>
    <m/>
    <m/>
    <d v="2003-07-18T00:00:00"/>
    <m/>
    <e v="#N/A"/>
    <e v="#N/A"/>
    <s v=" "/>
    <s v=" "/>
  </r>
  <r>
    <x v="1"/>
    <n v="10"/>
    <n v="2003"/>
    <n v="19"/>
    <x v="6"/>
    <m/>
    <m/>
    <m/>
    <d v="2003-07-19T00:00:00"/>
    <m/>
    <e v="#N/A"/>
    <e v="#N/A"/>
    <s v=" "/>
    <s v=" "/>
  </r>
  <r>
    <x v="1"/>
    <n v="10"/>
    <n v="2003"/>
    <n v="20"/>
    <x v="6"/>
    <m/>
    <m/>
    <m/>
    <d v="2003-07-20T00:00:00"/>
    <m/>
    <e v="#N/A"/>
    <e v="#N/A"/>
    <s v=" "/>
    <s v=" "/>
  </r>
  <r>
    <x v="1"/>
    <n v="10"/>
    <n v="2003"/>
    <n v="21"/>
    <x v="6"/>
    <m/>
    <m/>
    <m/>
    <d v="2003-07-21T00:00:00"/>
    <m/>
    <e v="#N/A"/>
    <e v="#N/A"/>
    <s v=" "/>
    <s v=" "/>
  </r>
  <r>
    <x v="1"/>
    <n v="10"/>
    <n v="2003"/>
    <n v="22"/>
    <x v="6"/>
    <m/>
    <m/>
    <m/>
    <d v="2003-07-22T00:00:00"/>
    <m/>
    <e v="#N/A"/>
    <e v="#N/A"/>
    <s v=" "/>
    <s v=" "/>
  </r>
  <r>
    <x v="1"/>
    <n v="10"/>
    <n v="2003"/>
    <n v="23"/>
    <x v="6"/>
    <m/>
    <m/>
    <m/>
    <d v="2003-07-23T00:00:00"/>
    <m/>
    <e v="#N/A"/>
    <e v="#N/A"/>
    <s v=" "/>
    <s v=" "/>
  </r>
  <r>
    <x v="1"/>
    <n v="10"/>
    <n v="2003"/>
    <n v="24"/>
    <x v="6"/>
    <m/>
    <m/>
    <m/>
    <d v="2003-07-24T00:00:00"/>
    <m/>
    <e v="#N/A"/>
    <e v="#N/A"/>
    <s v=" "/>
    <s v=" "/>
  </r>
  <r>
    <x v="1"/>
    <n v="10"/>
    <n v="2003"/>
    <n v="25"/>
    <x v="6"/>
    <m/>
    <m/>
    <m/>
    <d v="2003-07-25T00:00:00"/>
    <m/>
    <e v="#N/A"/>
    <e v="#N/A"/>
    <s v=" "/>
    <s v=" "/>
  </r>
  <r>
    <x v="1"/>
    <n v="10"/>
    <n v="2003"/>
    <n v="26"/>
    <x v="6"/>
    <m/>
    <m/>
    <m/>
    <d v="2003-07-26T00:00:00"/>
    <m/>
    <e v="#N/A"/>
    <e v="#N/A"/>
    <s v=" "/>
    <s v=" "/>
  </r>
  <r>
    <x v="1"/>
    <n v="10"/>
    <n v="2003"/>
    <n v="27"/>
    <x v="6"/>
    <m/>
    <m/>
    <m/>
    <d v="2003-07-27T00:00:00"/>
    <m/>
    <e v="#N/A"/>
    <e v="#N/A"/>
    <s v=" "/>
    <s v=" "/>
  </r>
  <r>
    <x v="1"/>
    <n v="10"/>
    <n v="2003"/>
    <n v="28"/>
    <x v="6"/>
    <m/>
    <m/>
    <m/>
    <d v="2003-07-28T00:00:00"/>
    <m/>
    <e v="#N/A"/>
    <e v="#N/A"/>
    <s v=" "/>
    <s v=" "/>
  </r>
  <r>
    <x v="1"/>
    <n v="10"/>
    <n v="2003"/>
    <n v="29"/>
    <x v="6"/>
    <m/>
    <m/>
    <m/>
    <d v="2003-07-29T00:00:00"/>
    <m/>
    <e v="#N/A"/>
    <e v="#N/A"/>
    <s v=" "/>
    <s v=" "/>
  </r>
  <r>
    <x v="1"/>
    <n v="10"/>
    <n v="2003"/>
    <n v="30"/>
    <x v="6"/>
    <m/>
    <m/>
    <m/>
    <d v="2003-07-30T00:00:00"/>
    <m/>
    <e v="#N/A"/>
    <e v="#N/A"/>
    <s v=" "/>
    <s v=" "/>
  </r>
  <r>
    <x v="1"/>
    <n v="10"/>
    <n v="2003"/>
    <n v="31"/>
    <x v="6"/>
    <m/>
    <m/>
    <m/>
    <d v="2003-07-31T00:00:00"/>
    <m/>
    <e v="#N/A"/>
    <e v="#N/A"/>
    <s v=" "/>
    <s v=" "/>
  </r>
  <r>
    <x v="1"/>
    <n v="11"/>
    <n v="2003"/>
    <n v="1"/>
    <x v="7"/>
    <m/>
    <m/>
    <m/>
    <d v="2003-08-01T00:00:00"/>
    <m/>
    <e v="#N/A"/>
    <e v="#N/A"/>
    <s v=" "/>
    <s v=" "/>
  </r>
  <r>
    <x v="1"/>
    <n v="11"/>
    <n v="2003"/>
    <n v="2"/>
    <x v="7"/>
    <m/>
    <m/>
    <m/>
    <d v="2003-08-02T00:00:00"/>
    <m/>
    <e v="#N/A"/>
    <e v="#N/A"/>
    <s v=" "/>
    <s v=" "/>
  </r>
  <r>
    <x v="1"/>
    <n v="11"/>
    <n v="2003"/>
    <n v="3"/>
    <x v="7"/>
    <m/>
    <m/>
    <m/>
    <d v="2003-08-03T00:00:00"/>
    <m/>
    <e v="#N/A"/>
    <e v="#N/A"/>
    <s v=" "/>
    <s v=" "/>
  </r>
  <r>
    <x v="1"/>
    <n v="11"/>
    <n v="2003"/>
    <n v="4"/>
    <x v="7"/>
    <m/>
    <m/>
    <m/>
    <d v="2003-08-04T00:00:00"/>
    <m/>
    <e v="#N/A"/>
    <e v="#N/A"/>
    <s v=" "/>
    <s v=" "/>
  </r>
  <r>
    <x v="1"/>
    <n v="11"/>
    <n v="2003"/>
    <n v="5"/>
    <x v="7"/>
    <m/>
    <m/>
    <m/>
    <d v="2003-08-05T00:00:00"/>
    <m/>
    <e v="#N/A"/>
    <e v="#N/A"/>
    <s v=" "/>
    <s v=" "/>
  </r>
  <r>
    <x v="1"/>
    <n v="11"/>
    <n v="2003"/>
    <n v="6"/>
    <x v="7"/>
    <m/>
    <m/>
    <m/>
    <d v="2003-08-06T00:00:00"/>
    <m/>
    <e v="#N/A"/>
    <e v="#N/A"/>
    <s v=" "/>
    <s v=" "/>
  </r>
  <r>
    <x v="1"/>
    <n v="11"/>
    <n v="2003"/>
    <n v="7"/>
    <x v="7"/>
    <m/>
    <m/>
    <m/>
    <d v="2003-08-07T00:00:00"/>
    <m/>
    <e v="#N/A"/>
    <e v="#N/A"/>
    <s v=" "/>
    <s v=" "/>
  </r>
  <r>
    <x v="1"/>
    <n v="11"/>
    <n v="2003"/>
    <n v="8"/>
    <x v="7"/>
    <m/>
    <m/>
    <m/>
    <d v="2003-08-08T00:00:00"/>
    <m/>
    <e v="#N/A"/>
    <e v="#N/A"/>
    <s v=" "/>
    <s v=" "/>
  </r>
  <r>
    <x v="1"/>
    <n v="11"/>
    <n v="2003"/>
    <n v="9"/>
    <x v="7"/>
    <m/>
    <m/>
    <m/>
    <d v="2003-08-09T00:00:00"/>
    <m/>
    <e v="#N/A"/>
    <e v="#N/A"/>
    <s v=" "/>
    <s v=" "/>
  </r>
  <r>
    <x v="1"/>
    <n v="11"/>
    <n v="2003"/>
    <n v="10"/>
    <x v="7"/>
    <m/>
    <m/>
    <m/>
    <d v="2003-08-10T00:00:00"/>
    <m/>
    <e v="#N/A"/>
    <e v="#N/A"/>
    <s v=" "/>
    <s v=" "/>
  </r>
  <r>
    <x v="1"/>
    <n v="11"/>
    <n v="2003"/>
    <n v="11"/>
    <x v="7"/>
    <m/>
    <m/>
    <m/>
    <d v="2003-08-11T00:00:00"/>
    <m/>
    <e v="#N/A"/>
    <e v="#N/A"/>
    <s v=" "/>
    <s v=" "/>
  </r>
  <r>
    <x v="1"/>
    <n v="11"/>
    <n v="2003"/>
    <n v="12"/>
    <x v="7"/>
    <m/>
    <m/>
    <m/>
    <d v="2003-08-12T00:00:00"/>
    <m/>
    <e v="#N/A"/>
    <e v="#N/A"/>
    <s v=" "/>
    <s v=" "/>
  </r>
  <r>
    <x v="1"/>
    <n v="11"/>
    <n v="2003"/>
    <n v="13"/>
    <x v="7"/>
    <m/>
    <m/>
    <m/>
    <d v="2003-08-13T00:00:00"/>
    <m/>
    <e v="#N/A"/>
    <e v="#N/A"/>
    <s v=" "/>
    <s v=" "/>
  </r>
  <r>
    <x v="1"/>
    <n v="11"/>
    <n v="2003"/>
    <n v="14"/>
    <x v="7"/>
    <m/>
    <m/>
    <m/>
    <d v="2003-08-14T00:00:00"/>
    <m/>
    <e v="#N/A"/>
    <e v="#N/A"/>
    <s v=" "/>
    <s v=" "/>
  </r>
  <r>
    <x v="1"/>
    <n v="11"/>
    <n v="2003"/>
    <n v="15"/>
    <x v="7"/>
    <m/>
    <m/>
    <m/>
    <d v="2003-08-15T00:00:00"/>
    <m/>
    <e v="#N/A"/>
    <e v="#N/A"/>
    <s v=" "/>
    <s v=" "/>
  </r>
  <r>
    <x v="1"/>
    <n v="11"/>
    <n v="2003"/>
    <n v="16"/>
    <x v="7"/>
    <m/>
    <m/>
    <m/>
    <d v="2003-08-16T00:00:00"/>
    <m/>
    <e v="#N/A"/>
    <e v="#N/A"/>
    <s v=" "/>
    <s v=" "/>
  </r>
  <r>
    <x v="1"/>
    <n v="11"/>
    <n v="2003"/>
    <n v="17"/>
    <x v="7"/>
    <m/>
    <m/>
    <m/>
    <d v="2003-08-17T00:00:00"/>
    <m/>
    <e v="#N/A"/>
    <e v="#N/A"/>
    <s v=" "/>
    <s v=" "/>
  </r>
  <r>
    <x v="1"/>
    <n v="11"/>
    <n v="2003"/>
    <n v="18"/>
    <x v="7"/>
    <m/>
    <m/>
    <m/>
    <d v="2003-08-18T00:00:00"/>
    <m/>
    <e v="#N/A"/>
    <e v="#N/A"/>
    <s v=" "/>
    <s v=" "/>
  </r>
  <r>
    <x v="1"/>
    <n v="11"/>
    <n v="2003"/>
    <n v="19"/>
    <x v="7"/>
    <m/>
    <m/>
    <m/>
    <d v="2003-08-19T00:00:00"/>
    <m/>
    <e v="#N/A"/>
    <e v="#N/A"/>
    <s v=" "/>
    <s v=" "/>
  </r>
  <r>
    <x v="1"/>
    <n v="11"/>
    <n v="2003"/>
    <n v="20"/>
    <x v="7"/>
    <m/>
    <m/>
    <m/>
    <d v="2003-08-20T00:00:00"/>
    <m/>
    <e v="#N/A"/>
    <e v="#N/A"/>
    <s v=" "/>
    <s v=" "/>
  </r>
  <r>
    <x v="1"/>
    <n v="11"/>
    <n v="2003"/>
    <n v="21"/>
    <x v="7"/>
    <m/>
    <m/>
    <m/>
    <d v="2003-08-21T00:00:00"/>
    <m/>
    <e v="#N/A"/>
    <e v="#N/A"/>
    <s v=" "/>
    <s v=" "/>
  </r>
  <r>
    <x v="1"/>
    <n v="11"/>
    <n v="2003"/>
    <n v="22"/>
    <x v="7"/>
    <m/>
    <m/>
    <m/>
    <d v="2003-08-22T00:00:00"/>
    <m/>
    <e v="#N/A"/>
    <e v="#N/A"/>
    <s v=" "/>
    <s v=" "/>
  </r>
  <r>
    <x v="1"/>
    <n v="11"/>
    <n v="2003"/>
    <n v="23"/>
    <x v="7"/>
    <m/>
    <m/>
    <m/>
    <d v="2003-08-23T00:00:00"/>
    <m/>
    <e v="#N/A"/>
    <e v="#N/A"/>
    <s v=" "/>
    <s v=" "/>
  </r>
  <r>
    <x v="1"/>
    <n v="11"/>
    <n v="2003"/>
    <n v="24"/>
    <x v="7"/>
    <m/>
    <m/>
    <m/>
    <d v="2003-08-24T00:00:00"/>
    <m/>
    <e v="#N/A"/>
    <e v="#N/A"/>
    <s v=" "/>
    <s v=" "/>
  </r>
  <r>
    <x v="1"/>
    <n v="11"/>
    <n v="2003"/>
    <n v="25"/>
    <x v="7"/>
    <m/>
    <m/>
    <m/>
    <d v="2003-08-25T00:00:00"/>
    <m/>
    <e v="#N/A"/>
    <e v="#N/A"/>
    <s v=" "/>
    <s v=" "/>
  </r>
  <r>
    <x v="1"/>
    <n v="11"/>
    <n v="2003"/>
    <n v="26"/>
    <x v="7"/>
    <m/>
    <m/>
    <m/>
    <d v="2003-08-26T00:00:00"/>
    <m/>
    <e v="#N/A"/>
    <e v="#N/A"/>
    <s v=" "/>
    <s v=" "/>
  </r>
  <r>
    <x v="1"/>
    <n v="11"/>
    <n v="2003"/>
    <n v="27"/>
    <x v="7"/>
    <m/>
    <m/>
    <m/>
    <d v="2003-08-27T00:00:00"/>
    <m/>
    <e v="#N/A"/>
    <e v="#N/A"/>
    <s v=" "/>
    <s v=" "/>
  </r>
  <r>
    <x v="1"/>
    <n v="11"/>
    <n v="2003"/>
    <n v="28"/>
    <x v="7"/>
    <m/>
    <m/>
    <m/>
    <d v="2003-08-28T00:00:00"/>
    <m/>
    <e v="#N/A"/>
    <e v="#N/A"/>
    <s v=" "/>
    <s v=" "/>
  </r>
  <r>
    <x v="1"/>
    <n v="11"/>
    <n v="2003"/>
    <n v="29"/>
    <x v="7"/>
    <m/>
    <m/>
    <m/>
    <d v="2003-08-29T00:00:00"/>
    <m/>
    <e v="#N/A"/>
    <e v="#N/A"/>
    <s v=" "/>
    <s v=" "/>
  </r>
  <r>
    <x v="1"/>
    <n v="11"/>
    <n v="2003"/>
    <n v="30"/>
    <x v="7"/>
    <m/>
    <m/>
    <m/>
    <d v="2003-08-30T00:00:00"/>
    <m/>
    <e v="#N/A"/>
    <e v="#N/A"/>
    <s v=" "/>
    <s v=" "/>
  </r>
  <r>
    <x v="1"/>
    <n v="11"/>
    <n v="2003"/>
    <n v="31"/>
    <x v="7"/>
    <m/>
    <m/>
    <m/>
    <d v="2003-08-31T00:00:00"/>
    <m/>
    <e v="#N/A"/>
    <e v="#N/A"/>
    <s v=" "/>
    <s v=" "/>
  </r>
  <r>
    <x v="1"/>
    <n v="12"/>
    <n v="2003"/>
    <n v="1"/>
    <x v="8"/>
    <m/>
    <m/>
    <m/>
    <d v="2003-09-01T00:00:00"/>
    <m/>
    <e v="#N/A"/>
    <e v="#N/A"/>
    <s v=" "/>
    <s v=" "/>
  </r>
  <r>
    <x v="1"/>
    <n v="12"/>
    <n v="2003"/>
    <n v="2"/>
    <x v="8"/>
    <m/>
    <m/>
    <m/>
    <d v="2003-09-02T00:00:00"/>
    <m/>
    <e v="#N/A"/>
    <e v="#N/A"/>
    <s v=" "/>
    <s v=" "/>
  </r>
  <r>
    <x v="1"/>
    <n v="12"/>
    <n v="2003"/>
    <n v="3"/>
    <x v="8"/>
    <m/>
    <m/>
    <m/>
    <d v="2003-09-03T00:00:00"/>
    <m/>
    <e v="#N/A"/>
    <e v="#N/A"/>
    <s v=" "/>
    <s v=" "/>
  </r>
  <r>
    <x v="1"/>
    <n v="12"/>
    <n v="2003"/>
    <n v="4"/>
    <x v="8"/>
    <m/>
    <m/>
    <m/>
    <d v="2003-09-04T00:00:00"/>
    <m/>
    <e v="#N/A"/>
    <e v="#N/A"/>
    <s v=" "/>
    <s v=" "/>
  </r>
  <r>
    <x v="1"/>
    <n v="12"/>
    <n v="2003"/>
    <n v="5"/>
    <x v="8"/>
    <m/>
    <m/>
    <m/>
    <d v="2003-09-05T00:00:00"/>
    <m/>
    <e v="#N/A"/>
    <e v="#N/A"/>
    <s v=" "/>
    <s v=" "/>
  </r>
  <r>
    <x v="1"/>
    <n v="12"/>
    <n v="2003"/>
    <n v="6"/>
    <x v="8"/>
    <m/>
    <m/>
    <m/>
    <d v="2003-09-06T00:00:00"/>
    <m/>
    <e v="#N/A"/>
    <e v="#N/A"/>
    <s v=" "/>
    <s v=" "/>
  </r>
  <r>
    <x v="1"/>
    <n v="12"/>
    <n v="2003"/>
    <n v="7"/>
    <x v="8"/>
    <m/>
    <m/>
    <m/>
    <d v="2003-09-07T00:00:00"/>
    <m/>
    <e v="#N/A"/>
    <e v="#N/A"/>
    <s v=" "/>
    <s v=" "/>
  </r>
  <r>
    <x v="1"/>
    <n v="12"/>
    <n v="2003"/>
    <n v="8"/>
    <x v="8"/>
    <m/>
    <m/>
    <m/>
    <d v="2003-09-08T00:00:00"/>
    <m/>
    <e v="#N/A"/>
    <e v="#N/A"/>
    <s v=" "/>
    <s v=" "/>
  </r>
  <r>
    <x v="1"/>
    <n v="12"/>
    <n v="2003"/>
    <n v="9"/>
    <x v="8"/>
    <m/>
    <m/>
    <m/>
    <d v="2003-09-09T00:00:00"/>
    <m/>
    <e v="#N/A"/>
    <e v="#N/A"/>
    <s v=" "/>
    <s v=" "/>
  </r>
  <r>
    <x v="1"/>
    <n v="12"/>
    <n v="2003"/>
    <n v="10"/>
    <x v="8"/>
    <m/>
    <m/>
    <m/>
    <d v="2003-09-10T00:00:00"/>
    <m/>
    <e v="#N/A"/>
    <e v="#N/A"/>
    <s v=" "/>
    <s v=" "/>
  </r>
  <r>
    <x v="1"/>
    <n v="12"/>
    <n v="2003"/>
    <n v="11"/>
    <x v="8"/>
    <m/>
    <m/>
    <m/>
    <d v="2003-09-11T00:00:00"/>
    <m/>
    <e v="#N/A"/>
    <e v="#N/A"/>
    <s v=" "/>
    <s v=" "/>
  </r>
  <r>
    <x v="1"/>
    <n v="12"/>
    <n v="2003"/>
    <n v="12"/>
    <x v="8"/>
    <m/>
    <m/>
    <m/>
    <d v="2003-09-12T00:00:00"/>
    <m/>
    <e v="#N/A"/>
    <e v="#N/A"/>
    <s v=" "/>
    <s v=" "/>
  </r>
  <r>
    <x v="1"/>
    <n v="12"/>
    <n v="2003"/>
    <n v="13"/>
    <x v="8"/>
    <m/>
    <m/>
    <m/>
    <d v="2003-09-13T00:00:00"/>
    <m/>
    <e v="#N/A"/>
    <e v="#N/A"/>
    <s v=" "/>
    <s v=" "/>
  </r>
  <r>
    <x v="1"/>
    <n v="12"/>
    <n v="2003"/>
    <n v="14"/>
    <x v="8"/>
    <m/>
    <m/>
    <m/>
    <d v="2003-09-14T00:00:00"/>
    <m/>
    <e v="#N/A"/>
    <e v="#N/A"/>
    <s v=" "/>
    <s v=" "/>
  </r>
  <r>
    <x v="1"/>
    <n v="12"/>
    <n v="2003"/>
    <n v="15"/>
    <x v="8"/>
    <m/>
    <m/>
    <m/>
    <d v="2003-09-15T00:00:00"/>
    <m/>
    <e v="#N/A"/>
    <e v="#N/A"/>
    <s v=" "/>
    <s v=" "/>
  </r>
  <r>
    <x v="1"/>
    <n v="12"/>
    <n v="2003"/>
    <n v="16"/>
    <x v="8"/>
    <m/>
    <m/>
    <m/>
    <d v="2003-09-16T00:00:00"/>
    <m/>
    <e v="#N/A"/>
    <e v="#N/A"/>
    <s v=" "/>
    <s v=" "/>
  </r>
  <r>
    <x v="1"/>
    <n v="12"/>
    <n v="2003"/>
    <n v="17"/>
    <x v="8"/>
    <m/>
    <m/>
    <m/>
    <d v="2003-09-17T00:00:00"/>
    <m/>
    <e v="#N/A"/>
    <e v="#N/A"/>
    <s v=" "/>
    <s v=" "/>
  </r>
  <r>
    <x v="1"/>
    <n v="12"/>
    <n v="2003"/>
    <n v="18"/>
    <x v="8"/>
    <m/>
    <m/>
    <m/>
    <d v="2003-09-18T00:00:00"/>
    <m/>
    <e v="#N/A"/>
    <e v="#N/A"/>
    <s v=" "/>
    <s v=" "/>
  </r>
  <r>
    <x v="1"/>
    <n v="12"/>
    <n v="2003"/>
    <n v="19"/>
    <x v="8"/>
    <m/>
    <m/>
    <m/>
    <d v="2003-09-19T00:00:00"/>
    <m/>
    <e v="#N/A"/>
    <e v="#N/A"/>
    <s v=" "/>
    <s v=" "/>
  </r>
  <r>
    <x v="1"/>
    <n v="12"/>
    <n v="2003"/>
    <n v="20"/>
    <x v="8"/>
    <m/>
    <m/>
    <m/>
    <d v="2003-09-20T00:00:00"/>
    <m/>
    <e v="#N/A"/>
    <e v="#N/A"/>
    <s v=" "/>
    <s v=" "/>
  </r>
  <r>
    <x v="1"/>
    <n v="12"/>
    <n v="2003"/>
    <n v="21"/>
    <x v="8"/>
    <m/>
    <m/>
    <m/>
    <d v="2003-09-21T00:00:00"/>
    <m/>
    <e v="#N/A"/>
    <e v="#N/A"/>
    <s v=" "/>
    <s v=" "/>
  </r>
  <r>
    <x v="1"/>
    <n v="12"/>
    <n v="2003"/>
    <n v="22"/>
    <x v="8"/>
    <m/>
    <m/>
    <m/>
    <d v="2003-09-22T00:00:00"/>
    <m/>
    <e v="#N/A"/>
    <e v="#N/A"/>
    <s v=" "/>
    <s v=" "/>
  </r>
  <r>
    <x v="1"/>
    <n v="12"/>
    <n v="2003"/>
    <n v="23"/>
    <x v="8"/>
    <m/>
    <m/>
    <m/>
    <d v="2003-09-23T00:00:00"/>
    <m/>
    <e v="#N/A"/>
    <e v="#N/A"/>
    <s v=" "/>
    <s v=" "/>
  </r>
  <r>
    <x v="1"/>
    <n v="12"/>
    <n v="2003"/>
    <n v="24"/>
    <x v="8"/>
    <m/>
    <m/>
    <m/>
    <d v="2003-09-24T00:00:00"/>
    <m/>
    <e v="#N/A"/>
    <e v="#N/A"/>
    <s v=" "/>
    <s v=" "/>
  </r>
  <r>
    <x v="1"/>
    <n v="12"/>
    <n v="2003"/>
    <n v="25"/>
    <x v="8"/>
    <m/>
    <m/>
    <m/>
    <d v="2003-09-25T00:00:00"/>
    <m/>
    <e v="#N/A"/>
    <e v="#N/A"/>
    <s v=" "/>
    <s v=" "/>
  </r>
  <r>
    <x v="1"/>
    <n v="12"/>
    <n v="2003"/>
    <n v="26"/>
    <x v="8"/>
    <m/>
    <m/>
    <m/>
    <d v="2003-09-26T00:00:00"/>
    <m/>
    <e v="#N/A"/>
    <e v="#N/A"/>
    <s v=" "/>
    <s v=" "/>
  </r>
  <r>
    <x v="1"/>
    <n v="12"/>
    <n v="2003"/>
    <n v="27"/>
    <x v="8"/>
    <m/>
    <m/>
    <m/>
    <d v="2003-09-27T00:00:00"/>
    <m/>
    <e v="#N/A"/>
    <e v="#N/A"/>
    <s v=" "/>
    <s v=" "/>
  </r>
  <r>
    <x v="1"/>
    <n v="12"/>
    <n v="2003"/>
    <n v="28"/>
    <x v="8"/>
    <m/>
    <m/>
    <m/>
    <d v="2003-09-28T00:00:00"/>
    <m/>
    <e v="#N/A"/>
    <e v="#N/A"/>
    <s v=" "/>
    <s v=" "/>
  </r>
  <r>
    <x v="1"/>
    <n v="12"/>
    <n v="2003"/>
    <n v="29"/>
    <x v="8"/>
    <m/>
    <m/>
    <m/>
    <d v="2003-09-29T00:00:00"/>
    <m/>
    <e v="#N/A"/>
    <e v="#N/A"/>
    <s v=" "/>
    <s v=" "/>
  </r>
  <r>
    <x v="1"/>
    <n v="12"/>
    <n v="2003"/>
    <n v="30"/>
    <x v="8"/>
    <m/>
    <m/>
    <m/>
    <d v="2003-09-30T00:00:00"/>
    <m/>
    <e v="#N/A"/>
    <e v="#N/A"/>
    <s v=" "/>
    <s v=" "/>
  </r>
  <r>
    <x v="2"/>
    <n v="1"/>
    <n v="2003"/>
    <n v="1"/>
    <x v="9"/>
    <m/>
    <m/>
    <m/>
    <d v="2003-10-01T00:00:00"/>
    <m/>
    <e v="#N/A"/>
    <e v="#N/A"/>
    <s v=" "/>
    <s v=" "/>
  </r>
  <r>
    <x v="2"/>
    <n v="1"/>
    <n v="2003"/>
    <n v="2"/>
    <x v="9"/>
    <m/>
    <m/>
    <m/>
    <d v="2003-10-02T00:00:00"/>
    <m/>
    <e v="#N/A"/>
    <e v="#N/A"/>
    <s v=" "/>
    <s v=" "/>
  </r>
  <r>
    <x v="2"/>
    <n v="1"/>
    <n v="2003"/>
    <n v="3"/>
    <x v="9"/>
    <m/>
    <m/>
    <m/>
    <d v="2003-10-03T00:00:00"/>
    <m/>
    <e v="#N/A"/>
    <e v="#N/A"/>
    <s v=" "/>
    <s v=" "/>
  </r>
  <r>
    <x v="2"/>
    <n v="1"/>
    <n v="2003"/>
    <n v="4"/>
    <x v="9"/>
    <m/>
    <m/>
    <m/>
    <d v="2003-10-04T00:00:00"/>
    <m/>
    <e v="#N/A"/>
    <e v="#N/A"/>
    <s v=" "/>
    <s v=" "/>
  </r>
  <r>
    <x v="2"/>
    <n v="1"/>
    <n v="2003"/>
    <n v="5"/>
    <x v="9"/>
    <m/>
    <m/>
    <m/>
    <d v="2003-10-05T00:00:00"/>
    <m/>
    <e v="#N/A"/>
    <e v="#N/A"/>
    <s v=" "/>
    <s v=" "/>
  </r>
  <r>
    <x v="2"/>
    <n v="1"/>
    <n v="2003"/>
    <n v="6"/>
    <x v="9"/>
    <m/>
    <m/>
    <m/>
    <d v="2003-10-06T00:00:00"/>
    <m/>
    <e v="#N/A"/>
    <e v="#N/A"/>
    <s v=" "/>
    <s v=" "/>
  </r>
  <r>
    <x v="2"/>
    <n v="1"/>
    <n v="2003"/>
    <n v="7"/>
    <x v="9"/>
    <n v="7.76"/>
    <n v="7.76"/>
    <m/>
    <d v="2003-10-07T00:00:00"/>
    <n v="7.76"/>
    <n v="637"/>
    <n v="54.91379310344827"/>
    <n v="7.1042857142857141"/>
    <n v="7.4800000000000013"/>
  </r>
  <r>
    <x v="2"/>
    <n v="1"/>
    <n v="2003"/>
    <n v="8"/>
    <x v="9"/>
    <n v="4.8"/>
    <n v="4.8"/>
    <m/>
    <d v="2003-10-08T00:00:00"/>
    <n v="4.8"/>
    <n v="750"/>
    <n v="64.65517241379311"/>
    <n v="6.96"/>
    <n v="7.4850000000000012"/>
  </r>
  <r>
    <x v="2"/>
    <n v="1"/>
    <n v="2003"/>
    <n v="9"/>
    <x v="9"/>
    <n v="5.97"/>
    <n v="5.97"/>
    <m/>
    <d v="2003-10-09T00:00:00"/>
    <n v="5.97"/>
    <n v="701"/>
    <n v="60.431034482758619"/>
    <n v="7.7457142857142856"/>
    <n v="7.5933333333333337"/>
  </r>
  <r>
    <x v="2"/>
    <n v="1"/>
    <n v="2003"/>
    <n v="10"/>
    <x v="9"/>
    <n v="6.02"/>
    <n v="6.02"/>
    <m/>
    <d v="2003-10-10T00:00:00"/>
    <n v="6.02"/>
    <n v="699"/>
    <n v="60.258620689655174"/>
    <n v="8.3214285714285712"/>
    <n v="7.6840000000000002"/>
  </r>
  <r>
    <x v="2"/>
    <n v="1"/>
    <n v="2003"/>
    <n v="11"/>
    <x v="9"/>
    <n v="7.12"/>
    <n v="7.12"/>
    <m/>
    <d v="2003-10-11T00:00:00"/>
    <n v="7.12"/>
    <n v="654"/>
    <n v="56.37931034482758"/>
    <n v="8.45857142857143"/>
    <n v="7.772333333333334"/>
  </r>
  <r>
    <x v="2"/>
    <n v="1"/>
    <n v="2003"/>
    <n v="12"/>
    <x v="9"/>
    <n v="12.1"/>
    <n v="12.1"/>
    <m/>
    <d v="2003-10-12T00:00:00"/>
    <n v="12.1"/>
    <n v="510"/>
    <n v="43.96551724137931"/>
    <n v="8.3600000000000012"/>
    <n v="7.8196666666666665"/>
  </r>
  <r>
    <x v="2"/>
    <n v="1"/>
    <n v="2003"/>
    <n v="13"/>
    <x v="9"/>
    <n v="5.96"/>
    <n v="5.96"/>
    <m/>
    <d v="2003-10-13T00:00:00"/>
    <n v="5.96"/>
    <n v="702"/>
    <n v="60.517241379310349"/>
    <n v="8.3885714285714297"/>
    <n v="7.697000000000001"/>
  </r>
  <r>
    <x v="2"/>
    <n v="1"/>
    <n v="2003"/>
    <n v="14"/>
    <x v="9"/>
    <n v="6.75"/>
    <n v="6.75"/>
    <m/>
    <d v="2003-10-14T00:00:00"/>
    <n v="6.75"/>
    <n v="667"/>
    <n v="57.499999999999993"/>
    <n v="8.7614285714285725"/>
    <n v="7.7560000000000002"/>
  </r>
  <r>
    <x v="2"/>
    <n v="1"/>
    <n v="2003"/>
    <n v="15"/>
    <x v="9"/>
    <n v="10.3"/>
    <n v="10.3"/>
    <m/>
    <d v="2003-10-15T00:00:00"/>
    <n v="10.3"/>
    <n v="561"/>
    <n v="48.362068965517238"/>
    <n v="8.8028571428571443"/>
    <n v="7.7346666666666666"/>
  </r>
  <r>
    <x v="2"/>
    <n v="1"/>
    <n v="2003"/>
    <n v="16"/>
    <x v="9"/>
    <n v="10"/>
    <n v="10"/>
    <m/>
    <d v="2003-10-16T00:00:00"/>
    <n v="10"/>
    <n v="569"/>
    <n v="49.051724137931032"/>
    <n v="8.338571428571429"/>
    <n v="7.6179999999999994"/>
  </r>
  <r>
    <x v="2"/>
    <n v="1"/>
    <n v="2003"/>
    <n v="17"/>
    <x v="9"/>
    <n v="6.98"/>
    <n v="6.98"/>
    <m/>
    <d v="2003-10-17T00:00:00"/>
    <n v="6.98"/>
    <n v="660"/>
    <n v="56.896551724137936"/>
    <n v="8.048571428571428"/>
    <n v="7.5863333333333332"/>
  </r>
  <r>
    <x v="2"/>
    <n v="1"/>
    <n v="2003"/>
    <n v="18"/>
    <x v="9"/>
    <n v="6.43"/>
    <n v="6.43"/>
    <m/>
    <d v="2003-10-18T00:00:00"/>
    <n v="6.43"/>
    <n v="682"/>
    <n v="58.793103448275865"/>
    <n v="7.9828571428571422"/>
    <n v="7.8536666666666672"/>
  </r>
  <r>
    <x v="2"/>
    <n v="1"/>
    <n v="2003"/>
    <n v="19"/>
    <x v="9"/>
    <n v="12.3"/>
    <n v="12.3"/>
    <m/>
    <d v="2003-10-19T00:00:00"/>
    <n v="12.3"/>
    <n v="505"/>
    <n v="43.53448275862069"/>
    <n v="7.9328571428571433"/>
    <n v="8.0226666666666659"/>
  </r>
  <r>
    <x v="2"/>
    <n v="1"/>
    <n v="2003"/>
    <n v="20"/>
    <x v="9"/>
    <n v="8.57"/>
    <n v="8.57"/>
    <m/>
    <d v="2003-10-20T00:00:00"/>
    <n v="8.57"/>
    <n v="616"/>
    <n v="53.103448275862064"/>
    <n v="7.0499999999999989"/>
    <n v="8.0993333333333322"/>
  </r>
  <r>
    <x v="2"/>
    <n v="1"/>
    <n v="2003"/>
    <n v="21"/>
    <x v="9"/>
    <n v="7.04"/>
    <n v="7.04"/>
    <m/>
    <d v="2003-10-21T00:00:00"/>
    <n v="7.04"/>
    <n v="656"/>
    <n v="56.551724137931039"/>
    <n v="6.6842857142857133"/>
    <n v="9.2569999999999997"/>
  </r>
  <r>
    <x v="2"/>
    <n v="1"/>
    <n v="2003"/>
    <n v="22"/>
    <x v="9"/>
    <n v="7.05"/>
    <n v="7.05"/>
    <m/>
    <d v="2003-10-22T00:00:00"/>
    <n v="7.05"/>
    <n v="655"/>
    <n v="56.465517241379317"/>
    <n v="6.4899999999999993"/>
    <n v="9.6956666666666642"/>
  </r>
  <r>
    <x v="2"/>
    <n v="1"/>
    <n v="2003"/>
    <n v="23"/>
    <x v="9"/>
    <n v="7.97"/>
    <n v="7.97"/>
    <m/>
    <d v="2003-10-23T00:00:00"/>
    <n v="7.97"/>
    <n v="630"/>
    <n v="54.310344827586206"/>
    <n v="6.5428571428571436"/>
    <n v="9.9373333333333331"/>
  </r>
  <r>
    <x v="2"/>
    <n v="1"/>
    <n v="2003"/>
    <n v="24"/>
    <x v="9"/>
    <n v="6.52"/>
    <n v="6.52"/>
    <m/>
    <d v="2003-10-24T00:00:00"/>
    <n v="6.52"/>
    <n v="679"/>
    <n v="58.53448275862069"/>
    <n v="6.4985714285714282"/>
    <n v="10.041666666666666"/>
  </r>
  <r>
    <x v="2"/>
    <n v="1"/>
    <n v="2003"/>
    <n v="25"/>
    <x v="9"/>
    <n v="6.08"/>
    <n v="6.08"/>
    <m/>
    <d v="2003-10-25T00:00:00"/>
    <n v="6.08"/>
    <n v="694"/>
    <n v="59.827586206896555"/>
    <n v="6.5214285714285714"/>
    <n v="10.157000000000002"/>
  </r>
  <r>
    <x v="2"/>
    <n v="1"/>
    <n v="2003"/>
    <n v="26"/>
    <x v="9"/>
    <n v="6.12"/>
    <n v="6.12"/>
    <m/>
    <d v="2003-10-26T00:00:00"/>
    <n v="6.12"/>
    <n v="689"/>
    <n v="59.396551724137936"/>
    <n v="6.652857142857143"/>
    <n v="10.344333333333335"/>
  </r>
  <r>
    <x v="2"/>
    <n v="1"/>
    <n v="2003"/>
    <n v="27"/>
    <x v="9"/>
    <n v="6.01"/>
    <n v="6.01"/>
    <m/>
    <d v="2003-10-27T00:00:00"/>
    <n v="6.01"/>
    <n v="700"/>
    <n v="60.344827586206897"/>
    <n v="6.9057142857142866"/>
    <n v="10.803666666666667"/>
  </r>
  <r>
    <x v="2"/>
    <n v="1"/>
    <n v="2003"/>
    <n v="28"/>
    <x v="9"/>
    <n v="5.68"/>
    <n v="5.68"/>
    <m/>
    <d v="2003-10-28T00:00:00"/>
    <n v="5.68"/>
    <n v="715"/>
    <n v="61.637931034482762"/>
    <n v="7.2014285714285711"/>
    <n v="11.173333333333336"/>
  </r>
  <r>
    <x v="2"/>
    <n v="1"/>
    <n v="2003"/>
    <n v="29"/>
    <x v="9"/>
    <n v="7.42"/>
    <n v="7.42"/>
    <m/>
    <d v="2003-10-29T00:00:00"/>
    <n v="7.42"/>
    <n v="644"/>
    <n v="55.517241379310342"/>
    <n v="7.54"/>
    <n v="11.407333333333334"/>
  </r>
  <r>
    <x v="2"/>
    <n v="1"/>
    <n v="2003"/>
    <n v="30"/>
    <x v="9"/>
    <n v="7.66"/>
    <n v="7.66"/>
    <m/>
    <d v="2003-10-30T00:00:00"/>
    <n v="7.66"/>
    <n v="640"/>
    <n v="55.172413793103445"/>
    <n v="7.6357142857142861"/>
    <n v="11.616666666666667"/>
  </r>
  <r>
    <x v="2"/>
    <n v="1"/>
    <n v="2003"/>
    <n v="31"/>
    <x v="9"/>
    <n v="6.68"/>
    <n v="6.68"/>
    <m/>
    <d v="2003-10-31T00:00:00"/>
    <n v="6.68"/>
    <n v="674"/>
    <n v="58.103448275862071"/>
    <n v="7.6714285714285717"/>
    <n v="12.724666666666662"/>
  </r>
  <r>
    <x v="2"/>
    <n v="2"/>
    <n v="2003"/>
    <n v="1"/>
    <x v="10"/>
    <n v="7"/>
    <n v="7"/>
    <m/>
    <d v="2003-11-01T00:00:00"/>
    <n v="7"/>
    <n v="659"/>
    <n v="56.810344827586214"/>
    <n v="7.8671428571428565"/>
    <n v="13.085333333333329"/>
  </r>
  <r>
    <x v="2"/>
    <n v="2"/>
    <n v="2003"/>
    <n v="2"/>
    <x v="10"/>
    <n v="7.89"/>
    <n v="7.89"/>
    <m/>
    <d v="2003-11-02T00:00:00"/>
    <n v="7.89"/>
    <n v="634"/>
    <n v="54.65517241379311"/>
    <n v="8.1085714285714268"/>
    <n v="13.38533333333333"/>
  </r>
  <r>
    <x v="2"/>
    <n v="2"/>
    <n v="2003"/>
    <n v="3"/>
    <x v="10"/>
    <n v="8.08"/>
    <n v="8.08"/>
    <m/>
    <d v="2003-11-03T00:00:00"/>
    <n v="8.08"/>
    <n v="626"/>
    <n v="53.96551724137931"/>
    <n v="8.2200000000000006"/>
    <n v="13.628999999999996"/>
  </r>
  <r>
    <x v="2"/>
    <n v="2"/>
    <n v="2003"/>
    <n v="4"/>
    <x v="10"/>
    <n v="8.0500000000000007"/>
    <n v="8.0500000000000007"/>
    <m/>
    <d v="2003-11-04T00:00:00"/>
    <n v="8.0500000000000007"/>
    <n v="627"/>
    <n v="54.051724137931032"/>
    <n v="8.2857142857142865"/>
    <n v="14.049666666666663"/>
  </r>
  <r>
    <x v="2"/>
    <n v="2"/>
    <n v="2003"/>
    <n v="5"/>
    <x v="10"/>
    <n v="8.09"/>
    <n v="8.09"/>
    <m/>
    <d v="2003-11-05T00:00:00"/>
    <n v="8.09"/>
    <n v="625"/>
    <n v="53.879310344827594"/>
    <n v="8.338571428571429"/>
    <n v="14.361333333333329"/>
  </r>
  <r>
    <x v="2"/>
    <n v="2"/>
    <n v="2003"/>
    <n v="6"/>
    <x v="10"/>
    <n v="7.91"/>
    <n v="7.91"/>
    <m/>
    <d v="2003-11-06T00:00:00"/>
    <n v="7.91"/>
    <n v="632"/>
    <n v="54.482758620689651"/>
    <n v="8.2871428571428574"/>
    <n v="15.24833333333333"/>
  </r>
  <r>
    <x v="2"/>
    <n v="2"/>
    <n v="2003"/>
    <n v="7"/>
    <x v="10"/>
    <n v="8.0500000000000007"/>
    <n v="8.0500000000000007"/>
    <m/>
    <d v="2003-11-07T00:00:00"/>
    <n v="8.0500000000000007"/>
    <n v="627"/>
    <n v="54.051724137931032"/>
    <n v="8.0300000000000011"/>
    <n v="15.951333333333329"/>
  </r>
  <r>
    <x v="2"/>
    <n v="2"/>
    <n v="2003"/>
    <n v="8"/>
    <x v="10"/>
    <n v="8.69"/>
    <n v="8.69"/>
    <m/>
    <d v="2003-11-08T00:00:00"/>
    <n v="8.69"/>
    <n v="610"/>
    <n v="52.586206896551722"/>
    <n v="7.8514285714285705"/>
    <n v="17.092999999999996"/>
  </r>
  <r>
    <x v="2"/>
    <n v="2"/>
    <n v="2003"/>
    <n v="9"/>
    <x v="10"/>
    <n v="8.67"/>
    <n v="8.67"/>
    <m/>
    <d v="2003-11-09T00:00:00"/>
    <n v="8.67"/>
    <n v="612"/>
    <n v="52.758620689655174"/>
    <n v="7.9028571428571421"/>
    <n v="17.649999999999995"/>
  </r>
  <r>
    <x v="2"/>
    <n v="2"/>
    <n v="2003"/>
    <n v="10"/>
    <x v="10"/>
    <n v="8.5399999999999991"/>
    <n v="8.5399999999999991"/>
    <m/>
    <d v="2003-11-10T00:00:00"/>
    <n v="8.5399999999999991"/>
    <n v="618"/>
    <n v="53.275862068965516"/>
    <n v="8.8071428571428587"/>
    <n v="18.090999999999998"/>
  </r>
  <r>
    <x v="2"/>
    <n v="2"/>
    <n v="2003"/>
    <n v="11"/>
    <x v="10"/>
    <n v="8.42"/>
    <n v="8.42"/>
    <m/>
    <d v="2003-11-11T00:00:00"/>
    <n v="8.42"/>
    <n v="621"/>
    <n v="53.534482758620697"/>
    <n v="9.23"/>
    <n v="18.622999999999994"/>
  </r>
  <r>
    <x v="2"/>
    <n v="2"/>
    <n v="2003"/>
    <n v="12"/>
    <x v="10"/>
    <n v="7.73"/>
    <n v="7.73"/>
    <m/>
    <d v="2003-11-12T00:00:00"/>
    <n v="7.73"/>
    <n v="638"/>
    <n v="55.000000000000007"/>
    <n v="10.112857142857141"/>
    <n v="19.052333333333326"/>
  </r>
  <r>
    <x v="2"/>
    <n v="2"/>
    <n v="2003"/>
    <n v="13"/>
    <x v="10"/>
    <n v="6.11"/>
    <n v="6.11"/>
    <m/>
    <d v="2003-11-13T00:00:00"/>
    <n v="6.11"/>
    <n v="691"/>
    <n v="59.568965517241381"/>
    <n v="15.194285714285714"/>
    <n v="19.851333333333329"/>
  </r>
  <r>
    <x v="2"/>
    <n v="2"/>
    <n v="2003"/>
    <n v="14"/>
    <x v="10"/>
    <n v="6.8"/>
    <n v="6.8"/>
    <m/>
    <d v="2003-11-14T00:00:00"/>
    <n v="6.8"/>
    <n v="666"/>
    <n v="57.41379310344827"/>
    <n v="17.207142857142859"/>
    <n v="21.624333333333325"/>
  </r>
  <r>
    <x v="2"/>
    <n v="2"/>
    <n v="2003"/>
    <n v="15"/>
    <x v="10"/>
    <n v="9.0500000000000007"/>
    <n v="9.0500000000000007"/>
    <m/>
    <d v="2003-11-15T00:00:00"/>
    <n v="9.0500000000000007"/>
    <n v="599"/>
    <n v="51.637931034482754"/>
    <n v="18.278571428571428"/>
    <n v="22.135517241379304"/>
  </r>
  <r>
    <x v="2"/>
    <n v="2"/>
    <n v="2003"/>
    <n v="16"/>
    <x v="10"/>
    <n v="15"/>
    <n v="15"/>
    <m/>
    <d v="2003-11-16T00:00:00"/>
    <n v="15"/>
    <n v="374"/>
    <n v="32.241379310344826"/>
    <n v="18.571428571428573"/>
    <n v="23.657931034482758"/>
  </r>
  <r>
    <x v="2"/>
    <n v="2"/>
    <n v="2003"/>
    <n v="17"/>
    <x v="10"/>
    <n v="11.5"/>
    <n v="11.5"/>
    <m/>
    <d v="2003-11-17T00:00:00"/>
    <n v="11.5"/>
    <n v="527"/>
    <n v="45.431034482758619"/>
    <n v="17.854285714285716"/>
    <n v="24.557931034482756"/>
  </r>
  <r>
    <x v="2"/>
    <n v="2"/>
    <n v="2003"/>
    <n v="18"/>
    <x v="10"/>
    <n v="14.6"/>
    <n v="14.6"/>
    <m/>
    <d v="2003-11-18T00:00:00"/>
    <n v="14.6"/>
    <n v="399"/>
    <n v="34.396551724137929"/>
    <n v="17.882857142857141"/>
    <n v="25.24413793103448"/>
  </r>
  <r>
    <x v="2"/>
    <n v="2"/>
    <n v="2003"/>
    <n v="19"/>
    <x v="10"/>
    <s v="r43.3"/>
    <n v="43.3"/>
    <s v="r"/>
    <d v="2003-11-19T00:00:00"/>
    <n v="43.3"/>
    <n v="49"/>
    <n v="4.2241379310344831"/>
    <n v="18.639999999999997"/>
    <n v="25.575172413793101"/>
  </r>
  <r>
    <x v="2"/>
    <n v="2"/>
    <n v="2003"/>
    <n v="20"/>
    <x v="10"/>
    <n v="20.2"/>
    <n v="20.2"/>
    <m/>
    <d v="2003-11-20T00:00:00"/>
    <n v="20.2"/>
    <n v="222"/>
    <n v="19.137931034482758"/>
    <n v="14.897142857142857"/>
    <n v="24.806206896551725"/>
  </r>
  <r>
    <x v="2"/>
    <n v="2"/>
    <n v="2003"/>
    <n v="21"/>
    <x v="10"/>
    <n v="14.3"/>
    <n v="14.3"/>
    <m/>
    <d v="2003-11-21T00:00:00"/>
    <n v="14.3"/>
    <n v="412"/>
    <n v="35.517241379310342"/>
    <n v="13.825714285714284"/>
    <n v="24.844137931034485"/>
  </r>
  <r>
    <x v="2"/>
    <n v="2"/>
    <n v="2003"/>
    <n v="22"/>
    <x v="10"/>
    <n v="11.1"/>
    <n v="11.1"/>
    <m/>
    <d v="2003-11-22T00:00:00"/>
    <n v="11.1"/>
    <n v="539"/>
    <n v="46.46551724137931"/>
    <n v="13.74"/>
    <n v="25.137241379310343"/>
  </r>
  <r>
    <x v="2"/>
    <n v="2"/>
    <n v="2003"/>
    <n v="23"/>
    <x v="10"/>
    <n v="9.98"/>
    <n v="9.98"/>
    <m/>
    <d v="2003-11-23T00:00:00"/>
    <n v="9.98"/>
    <n v="574"/>
    <n v="49.482758620689651"/>
    <n v="17.997142857142855"/>
    <n v="25.385517241379304"/>
  </r>
  <r>
    <x v="2"/>
    <n v="2"/>
    <n v="2003"/>
    <n v="24"/>
    <x v="10"/>
    <n v="11.7"/>
    <n v="11.7"/>
    <m/>
    <d v="2003-11-24T00:00:00"/>
    <n v="11.7"/>
    <n v="523"/>
    <n v="45.086206896551722"/>
    <n v="19.071428571428573"/>
    <n v="25.651724137931033"/>
  </r>
  <r>
    <x v="2"/>
    <n v="2"/>
    <n v="2003"/>
    <n v="25"/>
    <x v="10"/>
    <n v="19.899999999999999"/>
    <n v="19.899999999999999"/>
    <m/>
    <d v="2003-11-25T00:00:00"/>
    <n v="19.899999999999999"/>
    <n v="234"/>
    <n v="20.172413793103448"/>
    <n v="19.685714285714287"/>
    <n v="26.499999999999996"/>
  </r>
  <r>
    <x v="2"/>
    <n v="2"/>
    <n v="2003"/>
    <n v="26"/>
    <x v="10"/>
    <n v="17.100000000000001"/>
    <n v="17.100000000000001"/>
    <m/>
    <d v="2003-11-26T00:00:00"/>
    <n v="17.100000000000001"/>
    <n v="315"/>
    <n v="27.155172413793103"/>
    <n v="19.014285714285712"/>
    <n v="27.931034482758616"/>
  </r>
  <r>
    <x v="2"/>
    <n v="2"/>
    <n v="2003"/>
    <n v="27"/>
    <x v="10"/>
    <n v="12.7"/>
    <n v="12.7"/>
    <m/>
    <d v="2003-11-27T00:00:00"/>
    <n v="12.7"/>
    <n v="496"/>
    <n v="42.758620689655174"/>
    <n v="19.528571428571428"/>
    <n v="28.844827586206893"/>
  </r>
  <r>
    <x v="2"/>
    <n v="2"/>
    <n v="2003"/>
    <n v="28"/>
    <x v="10"/>
    <n v="13.7"/>
    <n v="13.7"/>
    <m/>
    <d v="2003-11-28T00:00:00"/>
    <n v="13.7"/>
    <n v="451"/>
    <n v="38.879310344827587"/>
    <n v="20.2"/>
    <n v="30.60689655172413"/>
  </r>
  <r>
    <x v="2"/>
    <n v="2"/>
    <n v="2003"/>
    <n v="29"/>
    <x v="10"/>
    <n v="40.9"/>
    <n v="40.9"/>
    <m/>
    <d v="2003-11-29T00:00:00"/>
    <n v="40.9"/>
    <n v="70"/>
    <n v="6.0344827586206895"/>
    <n v="23.200000000000006"/>
    <n v="31.210714285714282"/>
  </r>
  <r>
    <x v="2"/>
    <n v="2"/>
    <n v="2003"/>
    <n v="30"/>
    <x v="10"/>
    <n v="17.5"/>
    <n v="17.5"/>
    <m/>
    <d v="2003-11-30T00:00:00"/>
    <n v="17.5"/>
    <n v="298"/>
    <n v="25.689655172413794"/>
    <n v="21.5"/>
    <n v="30.851851851851848"/>
  </r>
  <r>
    <x v="2"/>
    <n v="3"/>
    <n v="2003"/>
    <n v="1"/>
    <x v="11"/>
    <n v="16"/>
    <n v="16"/>
    <m/>
    <d v="2003-12-01T00:00:00"/>
    <n v="16"/>
    <n v="344"/>
    <n v="29.655172413793103"/>
    <n v="25.042857142857144"/>
    <n v="32.355555555555547"/>
  </r>
  <r>
    <x v="2"/>
    <n v="3"/>
    <n v="2003"/>
    <n v="2"/>
    <x v="11"/>
    <n v="15.2"/>
    <n v="15.2"/>
    <m/>
    <d v="2003-12-02T00:00:00"/>
    <n v="15.2"/>
    <n v="368"/>
    <n v="31.724137931034484"/>
    <n v="26.38571428571429"/>
    <n v="33.696296296296289"/>
  </r>
  <r>
    <x v="2"/>
    <n v="3"/>
    <n v="2003"/>
    <n v="3"/>
    <x v="11"/>
    <n v="20.7"/>
    <n v="20.7"/>
    <m/>
    <d v="2003-12-03T00:00:00"/>
    <n v="20.7"/>
    <n v="207"/>
    <n v="17.844827586206897"/>
    <n v="27.342857142857145"/>
    <n v="34.407692307692301"/>
  </r>
  <r>
    <x v="2"/>
    <n v="3"/>
    <n v="2003"/>
    <n v="4"/>
    <x v="11"/>
    <n v="17.399999999999999"/>
    <n v="17.399999999999999"/>
    <m/>
    <d v="2003-12-04T00:00:00"/>
    <n v="17.399999999999999"/>
    <n v="301"/>
    <n v="25.948275862068964"/>
    <n v="27.885714285714283"/>
    <n v="34.955999999999996"/>
  </r>
  <r>
    <x v="2"/>
    <n v="3"/>
    <n v="2003"/>
    <n v="5"/>
    <x v="11"/>
    <n v="34.700000000000003"/>
    <n v="34.700000000000003"/>
    <m/>
    <d v="2003-12-05T00:00:00"/>
    <n v="34.700000000000003"/>
    <n v="90"/>
    <n v="7.7586206896551726"/>
    <n v="28.442857142857147"/>
    <n v="35.6875"/>
  </r>
  <r>
    <x v="2"/>
    <n v="3"/>
    <n v="2003"/>
    <n v="6"/>
    <x v="11"/>
    <n v="29"/>
    <n v="29"/>
    <m/>
    <d v="2003-12-06T00:00:00"/>
    <n v="29"/>
    <n v="110"/>
    <n v="9.4827586206896548"/>
    <n v="28.014285714285712"/>
    <n v="35.730434782608697"/>
  </r>
  <r>
    <x v="2"/>
    <n v="3"/>
    <n v="2003"/>
    <n v="7"/>
    <x v="11"/>
    <n v="42.3"/>
    <n v="42.3"/>
    <m/>
    <d v="2003-12-07T00:00:00"/>
    <n v="42.3"/>
    <n v="57"/>
    <n v="4.9137931034482758"/>
    <n v="32.342857142857142"/>
    <n v="36.413043478260867"/>
  </r>
  <r>
    <x v="2"/>
    <n v="3"/>
    <n v="2003"/>
    <n v="8"/>
    <x v="11"/>
    <n v="25.4"/>
    <n v="25.4"/>
    <m/>
    <d v="2003-12-08T00:00:00"/>
    <n v="25.4"/>
    <n v="142"/>
    <n v="12.241379310344827"/>
    <s v=" "/>
    <s v=" "/>
  </r>
  <r>
    <x v="2"/>
    <n v="3"/>
    <n v="2003"/>
    <n v="9"/>
    <x v="11"/>
    <n v="21.9"/>
    <n v="21.9"/>
    <m/>
    <d v="2003-12-09T00:00:00"/>
    <n v="21.9"/>
    <n v="183"/>
    <n v="15.775862068965518"/>
    <s v=" "/>
    <s v=" "/>
  </r>
  <r>
    <x v="2"/>
    <n v="3"/>
    <n v="2003"/>
    <n v="10"/>
    <x v="11"/>
    <n v="24.5"/>
    <n v="24.5"/>
    <m/>
    <d v="2003-12-10T00:00:00"/>
    <n v="24.5"/>
    <n v="155"/>
    <n v="13.36206896551724"/>
    <s v=" "/>
    <s v=" "/>
  </r>
  <r>
    <x v="2"/>
    <n v="3"/>
    <n v="2003"/>
    <n v="11"/>
    <x v="11"/>
    <n v="21.3"/>
    <n v="21.3"/>
    <m/>
    <d v="2003-12-11T00:00:00"/>
    <n v="21.3"/>
    <n v="198"/>
    <n v="17.068965517241381"/>
    <s v=" "/>
    <s v=" "/>
  </r>
  <r>
    <x v="2"/>
    <n v="3"/>
    <n v="2003"/>
    <n v="12"/>
    <x v="11"/>
    <n v="31.7"/>
    <n v="31.7"/>
    <m/>
    <d v="2003-12-12T00:00:00"/>
    <n v="31.7"/>
    <n v="100"/>
    <n v="8.6206896551724146"/>
    <s v=" "/>
    <s v=" "/>
  </r>
  <r>
    <x v="2"/>
    <n v="3"/>
    <n v="2003"/>
    <n v="13"/>
    <x v="11"/>
    <n v="59.3"/>
    <n v="59.3"/>
    <m/>
    <d v="2003-12-13T00:00:00"/>
    <n v="59.3"/>
    <n v="14"/>
    <n v="1.2068965517241379"/>
    <s v=" "/>
    <s v=" "/>
  </r>
  <r>
    <x v="2"/>
    <n v="3"/>
    <n v="2003"/>
    <n v="14"/>
    <x v="11"/>
    <m/>
    <m/>
    <m/>
    <d v="2003-12-14T00:00:00"/>
    <m/>
    <e v="#N/A"/>
    <e v="#N/A"/>
    <s v=" "/>
    <s v=" "/>
  </r>
  <r>
    <x v="2"/>
    <n v="3"/>
    <n v="2003"/>
    <n v="15"/>
    <x v="11"/>
    <n v="53.2"/>
    <n v="53.2"/>
    <m/>
    <d v="2003-12-15T00:00:00"/>
    <n v="53.2"/>
    <n v="20"/>
    <n v="1.7241379310344827"/>
    <n v="30.714285714285719"/>
    <n v="39.81666666666667"/>
  </r>
  <r>
    <x v="2"/>
    <n v="3"/>
    <n v="2003"/>
    <n v="16"/>
    <x v="11"/>
    <n v="41.1"/>
    <n v="41.1"/>
    <m/>
    <d v="2003-12-16T00:00:00"/>
    <n v="41.1"/>
    <n v="68"/>
    <n v="5.8620689655172411"/>
    <n v="25.728571428571431"/>
    <n v="39.234782608695653"/>
  </r>
  <r>
    <x v="2"/>
    <n v="3"/>
    <n v="2003"/>
    <n v="17"/>
    <x v="11"/>
    <n v="31.4"/>
    <n v="31.4"/>
    <m/>
    <d v="2003-12-17T00:00:00"/>
    <n v="31.4"/>
    <n v="101"/>
    <n v="8.706896551724137"/>
    <n v="22.385714285714283"/>
    <n v="39.150000000000006"/>
  </r>
  <r>
    <x v="2"/>
    <n v="3"/>
    <n v="2003"/>
    <n v="18"/>
    <x v="11"/>
    <n v="24.2"/>
    <n v="24.2"/>
    <m/>
    <d v="2003-12-18T00:00:00"/>
    <n v="24.2"/>
    <n v="159"/>
    <n v="13.706896551724137"/>
    <n v="23.085714285714285"/>
    <n v="39.519047619047626"/>
  </r>
  <r>
    <x v="2"/>
    <n v="3"/>
    <n v="2003"/>
    <n v="19"/>
    <x v="11"/>
    <n v="21"/>
    <n v="21"/>
    <m/>
    <d v="2003-12-19T00:00:00"/>
    <n v="21"/>
    <n v="204"/>
    <n v="17.586206896551722"/>
    <n v="28.4"/>
    <n v="40.285000000000004"/>
  </r>
  <r>
    <x v="2"/>
    <n v="3"/>
    <n v="2003"/>
    <n v="20"/>
    <x v="11"/>
    <n v="21.3"/>
    <n v="21.3"/>
    <m/>
    <d v="2003-12-20T00:00:00"/>
    <n v="21.3"/>
    <n v="198"/>
    <n v="17.068965517241381"/>
    <n v="31.62857142857143"/>
    <n v="41.300000000000004"/>
  </r>
  <r>
    <x v="2"/>
    <n v="3"/>
    <n v="2003"/>
    <n v="21"/>
    <x v="11"/>
    <n v="22.8"/>
    <n v="22.8"/>
    <m/>
    <d v="2003-12-21T00:00:00"/>
    <n v="22.8"/>
    <n v="177"/>
    <n v="15.258620689655173"/>
    <n v="37.699999999999996"/>
    <n v="42.678947368421056"/>
  </r>
  <r>
    <x v="2"/>
    <n v="3"/>
    <n v="2003"/>
    <n v="22"/>
    <x v="11"/>
    <n v="18.3"/>
    <n v="18.3"/>
    <m/>
    <d v="2003-12-22T00:00:00"/>
    <n v="18.3"/>
    <n v="274"/>
    <n v="23.620689655172413"/>
    <s v=" "/>
    <s v=" "/>
  </r>
  <r>
    <x v="2"/>
    <n v="3"/>
    <n v="2003"/>
    <n v="23"/>
    <x v="11"/>
    <n v="17.7"/>
    <n v="17.7"/>
    <m/>
    <d v="2003-12-23T00:00:00"/>
    <n v="17.7"/>
    <n v="292"/>
    <n v="25.172413793103448"/>
    <s v=" "/>
    <s v=" "/>
  </r>
  <r>
    <x v="2"/>
    <n v="3"/>
    <n v="2003"/>
    <n v="24"/>
    <x v="11"/>
    <n v="36.299999999999997"/>
    <n v="36.299999999999997"/>
    <m/>
    <d v="2003-12-24T00:00:00"/>
    <n v="36.299999999999997"/>
    <n v="87"/>
    <n v="7.5"/>
    <s v=" "/>
    <s v=" "/>
  </r>
  <r>
    <x v="2"/>
    <n v="3"/>
    <n v="2003"/>
    <n v="25"/>
    <x v="11"/>
    <n v="61.4"/>
    <n v="61.4"/>
    <m/>
    <d v="2003-12-25T00:00:00"/>
    <n v="61.4"/>
    <n v="11"/>
    <n v="0.94827586206896552"/>
    <s v=" "/>
    <s v=" "/>
  </r>
  <r>
    <x v="2"/>
    <n v="3"/>
    <n v="2003"/>
    <n v="26"/>
    <x v="11"/>
    <n v="43.6"/>
    <n v="43.6"/>
    <m/>
    <d v="2003-12-26T00:00:00"/>
    <n v="43.6"/>
    <n v="48"/>
    <n v="4.1379310344827589"/>
    <s v=" "/>
    <s v=" "/>
  </r>
  <r>
    <x v="2"/>
    <n v="3"/>
    <n v="2003"/>
    <n v="27"/>
    <x v="11"/>
    <n v="63.8"/>
    <n v="63.8"/>
    <m/>
    <d v="2003-12-27T00:00:00"/>
    <n v="63.8"/>
    <n v="5"/>
    <n v="0.43103448275862066"/>
    <s v=" "/>
    <s v=" "/>
  </r>
  <r>
    <x v="2"/>
    <n v="3"/>
    <n v="2003"/>
    <n v="28"/>
    <x v="11"/>
    <m/>
    <m/>
    <m/>
    <d v="2003-12-28T00:00:00"/>
    <m/>
    <e v="#N/A"/>
    <e v="#N/A"/>
    <s v=" "/>
    <s v=" "/>
  </r>
  <r>
    <x v="2"/>
    <n v="3"/>
    <n v="2003"/>
    <n v="29"/>
    <x v="11"/>
    <m/>
    <m/>
    <m/>
    <d v="2003-12-29T00:00:00"/>
    <m/>
    <e v="#N/A"/>
    <e v="#N/A"/>
    <s v=" "/>
    <s v=" "/>
  </r>
  <r>
    <x v="2"/>
    <n v="3"/>
    <n v="2003"/>
    <n v="30"/>
    <x v="11"/>
    <n v="58.1"/>
    <n v="58.1"/>
    <m/>
    <d v="2003-12-30T00:00:00"/>
    <n v="58.1"/>
    <n v="16"/>
    <n v="1.3793103448275863"/>
    <s v=" "/>
    <s v=" "/>
  </r>
  <r>
    <x v="2"/>
    <n v="3"/>
    <n v="2003"/>
    <n v="31"/>
    <x v="11"/>
    <n v="52.2"/>
    <n v="52.2"/>
    <m/>
    <d v="2003-12-31T00:00:00"/>
    <n v="52.2"/>
    <n v="21"/>
    <n v="1.8103448275862071"/>
    <s v=" "/>
    <s v=" "/>
  </r>
  <r>
    <x v="2"/>
    <n v="4"/>
    <n v="2004"/>
    <n v="1"/>
    <x v="0"/>
    <s v="r"/>
    <m/>
    <s v="r"/>
    <d v="2004-01-01T00:00:00"/>
    <m/>
    <e v="#N/A"/>
    <e v="#N/A"/>
    <s v=" "/>
    <s v=" "/>
  </r>
  <r>
    <x v="2"/>
    <n v="4"/>
    <n v="2004"/>
    <n v="2"/>
    <x v="0"/>
    <s v="r"/>
    <m/>
    <s v="r"/>
    <d v="2004-01-02T00:00:00"/>
    <m/>
    <e v="#N/A"/>
    <e v="#N/A"/>
    <s v=" "/>
    <s v=" "/>
  </r>
  <r>
    <x v="2"/>
    <n v="4"/>
    <n v="2004"/>
    <n v="3"/>
    <x v="0"/>
    <s v="r"/>
    <m/>
    <s v="r"/>
    <d v="2004-01-03T00:00:00"/>
    <m/>
    <e v="#N/A"/>
    <e v="#N/A"/>
    <s v=" "/>
    <s v=" "/>
  </r>
  <r>
    <x v="2"/>
    <n v="4"/>
    <n v="2004"/>
    <n v="4"/>
    <x v="0"/>
    <s v="r"/>
    <m/>
    <s v="r"/>
    <d v="2004-01-04T00:00:00"/>
    <m/>
    <e v="#N/A"/>
    <e v="#N/A"/>
    <s v=" "/>
    <s v=" "/>
  </r>
  <r>
    <x v="2"/>
    <n v="4"/>
    <n v="2004"/>
    <n v="5"/>
    <x v="0"/>
    <n v="44.7"/>
    <n v="44.7"/>
    <m/>
    <d v="2004-01-05T00:00:00"/>
    <n v="44.7"/>
    <n v="40"/>
    <n v="3.4482758620689653"/>
    <n v="43.028571428571425"/>
    <n v="42.583333333333336"/>
  </r>
  <r>
    <x v="2"/>
    <n v="4"/>
    <n v="2004"/>
    <n v="6"/>
    <x v="0"/>
    <n v="42.3"/>
    <n v="42.3"/>
    <m/>
    <d v="2004-01-06T00:00:00"/>
    <n v="42.3"/>
    <n v="57"/>
    <n v="4.9137931034482758"/>
    <n v="42.9"/>
    <n v="42.677777777777777"/>
  </r>
  <r>
    <x v="2"/>
    <n v="4"/>
    <n v="2004"/>
    <n v="7"/>
    <x v="0"/>
    <n v="40.4"/>
    <n v="40.4"/>
    <m/>
    <d v="2004-01-07T00:00:00"/>
    <n v="40.4"/>
    <n v="73"/>
    <n v="6.2931034482758621"/>
    <n v="43.171428571428571"/>
    <n v="42.661111111111111"/>
  </r>
  <r>
    <x v="2"/>
    <n v="4"/>
    <n v="2004"/>
    <n v="8"/>
    <x v="0"/>
    <n v="41.3"/>
    <n v="41.3"/>
    <m/>
    <d v="2004-01-08T00:00:00"/>
    <n v="41.3"/>
    <n v="67"/>
    <n v="5.7758620689655169"/>
    <s v=" "/>
    <s v=" "/>
  </r>
  <r>
    <x v="2"/>
    <n v="4"/>
    <n v="2004"/>
    <n v="9"/>
    <x v="0"/>
    <n v="43.7"/>
    <n v="43.7"/>
    <m/>
    <d v="2004-01-09T00:00:00"/>
    <n v="43.7"/>
    <n v="47"/>
    <n v="4.0517241379310338"/>
    <s v=" "/>
    <s v=" "/>
  </r>
  <r>
    <x v="2"/>
    <n v="4"/>
    <n v="2004"/>
    <n v="10"/>
    <x v="0"/>
    <n v="44.7"/>
    <n v="44.7"/>
    <m/>
    <d v="2004-01-10T00:00:00"/>
    <n v="44.7"/>
    <n v="40"/>
    <n v="3.4482758620689653"/>
    <s v=" "/>
    <s v=" "/>
  </r>
  <r>
    <x v="2"/>
    <n v="4"/>
    <n v="2004"/>
    <n v="11"/>
    <x v="0"/>
    <n v="44.1"/>
    <n v="44.1"/>
    <m/>
    <d v="2004-01-11T00:00:00"/>
    <n v="44.1"/>
    <n v="43"/>
    <n v="3.7068965517241379"/>
    <s v=" "/>
    <s v=" "/>
  </r>
  <r>
    <x v="2"/>
    <n v="4"/>
    <n v="2004"/>
    <n v="12"/>
    <x v="0"/>
    <n v="43.8"/>
    <n v="43.8"/>
    <m/>
    <d v="2004-01-12T00:00:00"/>
    <n v="43.8"/>
    <n v="46"/>
    <n v="3.9655172413793105"/>
    <s v=" "/>
    <s v=" "/>
  </r>
  <r>
    <x v="2"/>
    <n v="4"/>
    <n v="2004"/>
    <n v="13"/>
    <x v="0"/>
    <n v="44.2"/>
    <n v="44.2"/>
    <m/>
    <d v="2004-01-13T00:00:00"/>
    <n v="44.2"/>
    <n v="42"/>
    <n v="3.6206896551724141"/>
    <s v=" "/>
    <s v=" "/>
  </r>
  <r>
    <x v="2"/>
    <n v="4"/>
    <n v="2004"/>
    <n v="14"/>
    <x v="0"/>
    <s v="r"/>
    <m/>
    <s v="r"/>
    <d v="2004-01-14T00:00:00"/>
    <m/>
    <e v="#N/A"/>
    <e v="#N/A"/>
    <s v=" "/>
    <s v=" "/>
  </r>
  <r>
    <x v="2"/>
    <n v="4"/>
    <n v="2004"/>
    <n v="15"/>
    <x v="0"/>
    <s v="r"/>
    <m/>
    <s v="r"/>
    <d v="2004-01-15T00:00:00"/>
    <m/>
    <e v="#N/A"/>
    <e v="#N/A"/>
    <s v=" "/>
    <s v=" "/>
  </r>
  <r>
    <x v="2"/>
    <n v="4"/>
    <n v="2004"/>
    <n v="16"/>
    <x v="0"/>
    <s v="r"/>
    <m/>
    <s v="r"/>
    <d v="2004-01-16T00:00:00"/>
    <m/>
    <e v="#N/A"/>
    <e v="#N/A"/>
    <s v=" "/>
    <s v=" "/>
  </r>
  <r>
    <x v="2"/>
    <n v="4"/>
    <n v="2004"/>
    <n v="17"/>
    <x v="0"/>
    <s v="r"/>
    <m/>
    <s v="r"/>
    <d v="2004-01-17T00:00:00"/>
    <m/>
    <e v="#N/A"/>
    <e v="#N/A"/>
    <s v=" "/>
    <s v=" "/>
  </r>
  <r>
    <x v="2"/>
    <n v="4"/>
    <n v="2004"/>
    <n v="18"/>
    <x v="0"/>
    <s v="r"/>
    <m/>
    <s v="r"/>
    <d v="2004-01-18T00:00:00"/>
    <m/>
    <e v="#N/A"/>
    <e v="#N/A"/>
    <s v=" "/>
    <s v=" "/>
  </r>
  <r>
    <x v="2"/>
    <n v="4"/>
    <n v="2004"/>
    <n v="19"/>
    <x v="0"/>
    <n v="47.5"/>
    <n v="47.5"/>
    <m/>
    <d v="2004-01-19T00:00:00"/>
    <n v="47.5"/>
    <n v="30"/>
    <n v="2.5862068965517242"/>
    <n v="41.98571428571428"/>
    <n v="32.657142857142858"/>
  </r>
  <r>
    <x v="2"/>
    <n v="4"/>
    <n v="2004"/>
    <n v="20"/>
    <x v="0"/>
    <n v="42.8"/>
    <n v="42.8"/>
    <m/>
    <d v="2004-01-20T00:00:00"/>
    <n v="42.8"/>
    <n v="53"/>
    <n v="4.568965517241379"/>
    <n v="41.157142857142858"/>
    <n v="31.915000000000003"/>
  </r>
  <r>
    <x v="2"/>
    <n v="4"/>
    <n v="2004"/>
    <n v="21"/>
    <x v="0"/>
    <n v="39.9"/>
    <n v="39.9"/>
    <m/>
    <d v="2004-01-21T00:00:00"/>
    <n v="39.9"/>
    <n v="75"/>
    <n v="6.4655172413793105"/>
    <n v="41"/>
    <n v="31.342105263157894"/>
  </r>
  <r>
    <x v="2"/>
    <n v="4"/>
    <n v="2004"/>
    <n v="22"/>
    <x v="0"/>
    <n v="33"/>
    <n v="33"/>
    <m/>
    <d v="2004-01-22T00:00:00"/>
    <n v="33"/>
    <n v="95"/>
    <n v="8.1896551724137936"/>
    <s v=" "/>
    <s v=" "/>
  </r>
  <r>
    <x v="2"/>
    <n v="4"/>
    <n v="2004"/>
    <n v="23"/>
    <x v="0"/>
    <n v="42.9"/>
    <n v="42.9"/>
    <m/>
    <d v="2004-01-23T00:00:00"/>
    <n v="42.9"/>
    <n v="51"/>
    <n v="4.3965517241379306"/>
    <s v=" "/>
    <s v=" "/>
  </r>
  <r>
    <x v="2"/>
    <n v="4"/>
    <n v="2004"/>
    <n v="24"/>
    <x v="0"/>
    <n v="44.9"/>
    <n v="44.9"/>
    <m/>
    <d v="2004-01-24T00:00:00"/>
    <n v="44.9"/>
    <n v="39"/>
    <n v="3.3620689655172411"/>
    <s v=" "/>
    <s v=" "/>
  </r>
  <r>
    <x v="2"/>
    <n v="4"/>
    <n v="2004"/>
    <n v="25"/>
    <x v="0"/>
    <n v="42.9"/>
    <n v="42.9"/>
    <m/>
    <d v="2004-01-25T00:00:00"/>
    <n v="42.9"/>
    <n v="51"/>
    <n v="4.3965517241379306"/>
    <s v=" "/>
    <s v=" "/>
  </r>
  <r>
    <x v="2"/>
    <n v="4"/>
    <n v="2004"/>
    <n v="26"/>
    <x v="0"/>
    <n v="41.7"/>
    <n v="41.7"/>
    <m/>
    <d v="2004-01-26T00:00:00"/>
    <n v="41.7"/>
    <n v="61"/>
    <n v="5.2586206896551726"/>
    <s v=" "/>
    <s v=" "/>
  </r>
  <r>
    <x v="2"/>
    <n v="4"/>
    <n v="2004"/>
    <n v="27"/>
    <x v="0"/>
    <n v="41.7"/>
    <n v="41.7"/>
    <m/>
    <d v="2004-01-27T00:00:00"/>
    <n v="41.7"/>
    <n v="61"/>
    <n v="5.2586206896551726"/>
    <s v=" "/>
    <s v=" "/>
  </r>
  <r>
    <x v="2"/>
    <n v="4"/>
    <n v="2004"/>
    <n v="28"/>
    <x v="0"/>
    <s v="r"/>
    <m/>
    <s v="r"/>
    <d v="2004-01-28T00:00:00"/>
    <m/>
    <e v="#N/A"/>
    <e v="#N/A"/>
    <s v=" "/>
    <s v=" "/>
  </r>
  <r>
    <x v="2"/>
    <n v="4"/>
    <n v="2004"/>
    <n v="29"/>
    <x v="0"/>
    <s v="r"/>
    <m/>
    <s v="r"/>
    <d v="2004-01-29T00:00:00"/>
    <m/>
    <e v="#N/A"/>
    <e v="#N/A"/>
    <s v=" "/>
    <s v=" "/>
  </r>
  <r>
    <x v="2"/>
    <n v="4"/>
    <n v="2004"/>
    <n v="30"/>
    <x v="0"/>
    <s v="r"/>
    <m/>
    <s v="r"/>
    <d v="2004-01-30T00:00:00"/>
    <m/>
    <e v="#N/A"/>
    <e v="#N/A"/>
    <s v=" "/>
    <s v=" "/>
  </r>
  <r>
    <x v="2"/>
    <n v="4"/>
    <n v="2004"/>
    <n v="31"/>
    <x v="0"/>
    <s v="r"/>
    <m/>
    <s v="r"/>
    <d v="2004-01-31T00:00:00"/>
    <m/>
    <e v="#N/A"/>
    <e v="#N/A"/>
    <s v=" "/>
    <s v=" "/>
  </r>
  <r>
    <x v="2"/>
    <n v="5"/>
    <n v="2004"/>
    <n v="1"/>
    <x v="1"/>
    <s v="r"/>
    <m/>
    <s v="r"/>
    <d v="2004-02-01T00:00:00"/>
    <m/>
    <e v="#N/A"/>
    <e v="#N/A"/>
    <s v=" "/>
    <s v=" "/>
  </r>
  <r>
    <x v="2"/>
    <n v="5"/>
    <n v="2004"/>
    <n v="2"/>
    <x v="1"/>
    <s v="r"/>
    <m/>
    <s v="r"/>
    <d v="2004-02-02T00:00:00"/>
    <m/>
    <e v="#N/A"/>
    <e v="#N/A"/>
    <s v=" "/>
    <s v=" "/>
  </r>
  <r>
    <x v="2"/>
    <n v="5"/>
    <n v="2004"/>
    <n v="3"/>
    <x v="1"/>
    <s v="r"/>
    <m/>
    <s v="r"/>
    <d v="2004-02-03T00:00:00"/>
    <m/>
    <e v="#N/A"/>
    <e v="#N/A"/>
    <s v=" "/>
    <s v=" "/>
  </r>
  <r>
    <x v="2"/>
    <n v="5"/>
    <n v="2004"/>
    <n v="4"/>
    <x v="1"/>
    <n v="46.4"/>
    <n v="46.4"/>
    <m/>
    <d v="2004-02-04T00:00:00"/>
    <n v="46.4"/>
    <n v="35"/>
    <n v="3.0172413793103448"/>
    <n v="32.928571428571423"/>
    <n v="30.700000000000006"/>
  </r>
  <r>
    <x v="2"/>
    <n v="5"/>
    <n v="2004"/>
    <n v="5"/>
    <x v="1"/>
    <n v="42"/>
    <n v="42"/>
    <m/>
    <d v="2004-02-05T00:00:00"/>
    <n v="42"/>
    <n v="59"/>
    <n v="5.0862068965517242"/>
    <n v="28.442857142857143"/>
    <n v="30.385714285714286"/>
  </r>
  <r>
    <x v="2"/>
    <n v="5"/>
    <n v="2004"/>
    <n v="6"/>
    <x v="1"/>
    <n v="42.8"/>
    <n v="42.8"/>
    <m/>
    <d v="2004-02-06T00:00:00"/>
    <n v="42.8"/>
    <n v="53"/>
    <n v="4.568965517241379"/>
    <n v="24.314285714285713"/>
    <n v="29.742857142857144"/>
  </r>
  <r>
    <x v="2"/>
    <n v="5"/>
    <n v="2004"/>
    <n v="7"/>
    <x v="1"/>
    <n v="36.700000000000003"/>
    <n v="36.700000000000003"/>
    <m/>
    <d v="2004-02-07T00:00:00"/>
    <n v="36.700000000000003"/>
    <n v="84"/>
    <n v="7.2413793103448283"/>
    <n v="19.842857142857145"/>
    <n v="28.680952380952384"/>
  </r>
  <r>
    <x v="2"/>
    <n v="5"/>
    <n v="2004"/>
    <n v="8"/>
    <x v="1"/>
    <n v="25.4"/>
    <n v="25.4"/>
    <m/>
    <d v="2004-02-08T00:00:00"/>
    <n v="25.4"/>
    <n v="142"/>
    <n v="12.241379310344827"/>
    <n v="17.185714285714283"/>
    <n v="27.695238095238096"/>
  </r>
  <r>
    <x v="2"/>
    <n v="5"/>
    <n v="2004"/>
    <n v="9"/>
    <x v="1"/>
    <n v="20.100000000000001"/>
    <n v="20.100000000000001"/>
    <m/>
    <d v="2004-02-09T00:00:00"/>
    <n v="20.100000000000001"/>
    <n v="227"/>
    <n v="19.568965517241381"/>
    <n v="16.457142857142859"/>
    <n v="27.12857142857143"/>
  </r>
  <r>
    <x v="2"/>
    <n v="5"/>
    <n v="2004"/>
    <n v="10"/>
    <x v="1"/>
    <n v="17.100000000000001"/>
    <n v="17.100000000000001"/>
    <m/>
    <d v="2004-02-10T00:00:00"/>
    <n v="17.100000000000001"/>
    <n v="315"/>
    <n v="27.155172413793103"/>
    <s v=" "/>
    <s v=" "/>
  </r>
  <r>
    <x v="2"/>
    <n v="5"/>
    <n v="2004"/>
    <n v="11"/>
    <x v="1"/>
    <n v="15"/>
    <n v="15"/>
    <m/>
    <d v="2004-02-11T00:00:00"/>
    <n v="15"/>
    <n v="374"/>
    <n v="32.241379310344826"/>
    <s v=" "/>
    <s v=" "/>
  </r>
  <r>
    <x v="2"/>
    <n v="5"/>
    <n v="2004"/>
    <n v="12"/>
    <x v="1"/>
    <n v="13.1"/>
    <n v="13.1"/>
    <m/>
    <d v="2004-02-12T00:00:00"/>
    <n v="13.1"/>
    <n v="484"/>
    <n v="41.724137931034484"/>
    <s v=" "/>
    <s v=" "/>
  </r>
  <r>
    <x v="2"/>
    <n v="5"/>
    <n v="2004"/>
    <n v="13"/>
    <x v="1"/>
    <n v="11.5"/>
    <n v="11.5"/>
    <m/>
    <d v="2004-02-13T00:00:00"/>
    <n v="11.5"/>
    <n v="527"/>
    <n v="45.431034482758619"/>
    <s v=" "/>
    <s v=" "/>
  </r>
  <r>
    <x v="2"/>
    <n v="5"/>
    <n v="2004"/>
    <n v="14"/>
    <x v="1"/>
    <n v="18.100000000000001"/>
    <n v="18.100000000000001"/>
    <m/>
    <d v="2004-02-14T00:00:00"/>
    <n v="18.100000000000001"/>
    <n v="279"/>
    <n v="24.051724137931036"/>
    <s v=" "/>
    <s v=" "/>
  </r>
  <r>
    <x v="2"/>
    <n v="5"/>
    <n v="2004"/>
    <n v="15"/>
    <x v="1"/>
    <n v="20.3"/>
    <n v="20.3"/>
    <m/>
    <d v="2004-02-15T00:00:00"/>
    <n v="20.3"/>
    <n v="219"/>
    <n v="18.879310344827584"/>
    <s v=" "/>
    <s v=" "/>
  </r>
  <r>
    <x v="2"/>
    <n v="5"/>
    <n v="2004"/>
    <n v="16"/>
    <x v="1"/>
    <s v="r"/>
    <m/>
    <s v="r"/>
    <d v="2004-02-16T00:00:00"/>
    <m/>
    <e v="#N/A"/>
    <e v="#N/A"/>
    <s v=" "/>
    <s v=" "/>
  </r>
  <r>
    <x v="2"/>
    <n v="5"/>
    <n v="2004"/>
    <n v="17"/>
    <x v="1"/>
    <s v="r"/>
    <m/>
    <s v="r"/>
    <d v="2004-02-17T00:00:00"/>
    <m/>
    <e v="#N/A"/>
    <e v="#N/A"/>
    <s v=" "/>
    <s v=" "/>
  </r>
  <r>
    <x v="2"/>
    <n v="5"/>
    <n v="2004"/>
    <n v="18"/>
    <x v="1"/>
    <s v="r"/>
    <m/>
    <s v="r"/>
    <d v="2004-02-18T00:00:00"/>
    <m/>
    <e v="#N/A"/>
    <e v="#N/A"/>
    <s v=" "/>
    <s v=" "/>
  </r>
  <r>
    <x v="2"/>
    <n v="5"/>
    <n v="2004"/>
    <n v="19"/>
    <x v="1"/>
    <s v="r"/>
    <m/>
    <s v="r"/>
    <d v="2004-02-19T00:00:00"/>
    <m/>
    <e v="#N/A"/>
    <e v="#N/A"/>
    <s v=" "/>
    <s v=" "/>
  </r>
  <r>
    <x v="2"/>
    <n v="5"/>
    <n v="2004"/>
    <n v="20"/>
    <x v="1"/>
    <n v="45.5"/>
    <n v="45.5"/>
    <m/>
    <d v="2004-02-20T00:00:00"/>
    <n v="45.5"/>
    <n v="38"/>
    <n v="3.2758620689655173"/>
    <s v=" "/>
    <s v=" "/>
  </r>
  <r>
    <x v="2"/>
    <n v="5"/>
    <n v="2004"/>
    <n v="21"/>
    <x v="1"/>
    <n v="41.8"/>
    <n v="41.8"/>
    <m/>
    <d v="2004-02-21T00:00:00"/>
    <n v="41.8"/>
    <n v="60"/>
    <n v="5.1724137931034484"/>
    <s v=" "/>
    <s v=" "/>
  </r>
  <r>
    <x v="2"/>
    <n v="5"/>
    <n v="2004"/>
    <n v="22"/>
    <x v="1"/>
    <n v="36.4"/>
    <n v="36.4"/>
    <m/>
    <d v="2004-02-22T00:00:00"/>
    <n v="36.4"/>
    <n v="86"/>
    <n v="7.4137931034482758"/>
    <s v=" "/>
    <s v=" "/>
  </r>
  <r>
    <x v="2"/>
    <n v="5"/>
    <n v="2004"/>
    <n v="23"/>
    <x v="1"/>
    <n v="25.3"/>
    <n v="25.3"/>
    <m/>
    <d v="2004-02-23T00:00:00"/>
    <n v="25.3"/>
    <n v="146"/>
    <n v="12.586206896551724"/>
    <s v=" "/>
    <s v=" "/>
  </r>
  <r>
    <x v="2"/>
    <n v="5"/>
    <n v="2004"/>
    <n v="24"/>
    <x v="1"/>
    <n v="25.1"/>
    <n v="25.1"/>
    <m/>
    <d v="2004-02-24T00:00:00"/>
    <n v="25.1"/>
    <n v="148"/>
    <n v="12.758620689655173"/>
    <s v=" "/>
    <s v=" "/>
  </r>
  <r>
    <x v="2"/>
    <n v="5"/>
    <n v="2004"/>
    <n v="25"/>
    <x v="1"/>
    <n v="28.1"/>
    <n v="28.1"/>
    <m/>
    <d v="2004-02-25T00:00:00"/>
    <n v="28.1"/>
    <n v="119"/>
    <n v="10.258620689655173"/>
    <s v=" "/>
    <s v=" "/>
  </r>
  <r>
    <x v="2"/>
    <n v="5"/>
    <n v="2004"/>
    <n v="26"/>
    <x v="1"/>
    <s v="r"/>
    <m/>
    <s v="r"/>
    <d v="2004-02-26T00:00:00"/>
    <m/>
    <e v="#N/A"/>
    <e v="#N/A"/>
    <s v=" "/>
    <s v=" "/>
  </r>
  <r>
    <x v="2"/>
    <n v="5"/>
    <n v="2004"/>
    <n v="27"/>
    <x v="1"/>
    <s v="r"/>
    <m/>
    <s v="r"/>
    <d v="2004-02-27T00:00:00"/>
    <m/>
    <e v="#N/A"/>
    <e v="#N/A"/>
    <s v=" "/>
    <s v=" "/>
  </r>
  <r>
    <x v="2"/>
    <n v="5"/>
    <n v="2004"/>
    <n v="28"/>
    <x v="1"/>
    <s v="r"/>
    <m/>
    <s v="r"/>
    <d v="2004-02-28T00:00:00"/>
    <m/>
    <e v="#N/A"/>
    <e v="#N/A"/>
    <s v=" "/>
    <s v=" "/>
  </r>
  <r>
    <x v="2"/>
    <n v="5"/>
    <n v="2004"/>
    <n v="29"/>
    <x v="1"/>
    <s v="r"/>
    <m/>
    <s v="r"/>
    <d v="2004-02-29T00:00:00"/>
    <m/>
    <e v="#N/A"/>
    <e v="#N/A"/>
    <s v=" "/>
    <s v=" "/>
  </r>
  <r>
    <x v="2"/>
    <n v="6"/>
    <n v="2004"/>
    <n v="1"/>
    <x v="2"/>
    <s v="r"/>
    <m/>
    <s v="r"/>
    <d v="2004-03-01T00:00:00"/>
    <m/>
    <e v="#N/A"/>
    <e v="#N/A"/>
    <s v=" "/>
    <s v=" "/>
  </r>
  <r>
    <x v="2"/>
    <n v="6"/>
    <n v="2004"/>
    <n v="2"/>
    <x v="2"/>
    <n v="46.7"/>
    <n v="46.7"/>
    <m/>
    <d v="2004-03-02T00:00:00"/>
    <n v="46.7"/>
    <n v="33"/>
    <n v="2.8448275862068968"/>
    <n v="34.114285714285714"/>
    <n v="14.649666666666665"/>
  </r>
  <r>
    <x v="2"/>
    <n v="6"/>
    <n v="2004"/>
    <n v="3"/>
    <x v="2"/>
    <n v="45.6"/>
    <n v="45.6"/>
    <m/>
    <d v="2004-03-03T00:00:00"/>
    <n v="45.6"/>
    <n v="37"/>
    <n v="3.1896551724137931"/>
    <n v="29.371428571428574"/>
    <n v="13.283666666666667"/>
  </r>
  <r>
    <x v="2"/>
    <n v="6"/>
    <n v="2004"/>
    <n v="4"/>
    <x v="2"/>
    <n v="41.7"/>
    <n v="41.7"/>
    <m/>
    <d v="2004-03-04T00:00:00"/>
    <n v="41.7"/>
    <n v="61"/>
    <n v="5.2586206896551726"/>
    <n v="24.428571428571427"/>
    <n v="11.942666666666668"/>
  </r>
  <r>
    <x v="2"/>
    <n v="6"/>
    <n v="2004"/>
    <n v="5"/>
    <x v="2"/>
    <n v="39.799999999999997"/>
    <n v="39.799999999999997"/>
    <m/>
    <d v="2004-03-05T00:00:00"/>
    <n v="39.799999999999997"/>
    <n v="76"/>
    <n v="6.5517241379310347"/>
    <n v="19.825714285714287"/>
    <n v="10.842000000000002"/>
  </r>
  <r>
    <x v="2"/>
    <n v="6"/>
    <n v="2004"/>
    <n v="6"/>
    <x v="2"/>
    <n v="28.5"/>
    <n v="28.5"/>
    <m/>
    <d v="2004-03-06T00:00:00"/>
    <n v="28.5"/>
    <n v="117"/>
    <n v="10.086206896551724"/>
    <n v="15.387142857142859"/>
    <n v="9.8176666666666677"/>
  </r>
  <r>
    <x v="2"/>
    <n v="6"/>
    <n v="2004"/>
    <n v="7"/>
    <x v="2"/>
    <n v="20.5"/>
    <n v="20.5"/>
    <m/>
    <d v="2004-03-07T00:00:00"/>
    <n v="20.5"/>
    <n v="212"/>
    <n v="18.275862068965516"/>
    <n v="12.398571428571429"/>
    <n v="9.1880000000000006"/>
  </r>
  <r>
    <x v="2"/>
    <n v="6"/>
    <n v="2004"/>
    <n v="8"/>
    <x v="2"/>
    <n v="16"/>
    <n v="16"/>
    <m/>
    <d v="2004-03-08T00:00:00"/>
    <n v="16"/>
    <n v="344"/>
    <n v="29.655172413793103"/>
    <n v="10.39"/>
    <n v="8.8513333333333346"/>
  </r>
  <r>
    <x v="2"/>
    <n v="6"/>
    <n v="2004"/>
    <n v="9"/>
    <x v="2"/>
    <n v="13.5"/>
    <n v="13.5"/>
    <m/>
    <d v="2004-03-09T00:00:00"/>
    <n v="13.5"/>
    <n v="462"/>
    <n v="39.827586206896555"/>
    <n v="8.9071428571428566"/>
    <n v="8.6420000000000012"/>
  </r>
  <r>
    <x v="2"/>
    <n v="6"/>
    <n v="2004"/>
    <n v="10"/>
    <x v="2"/>
    <n v="11"/>
    <n v="11"/>
    <m/>
    <d v="2004-03-10T00:00:00"/>
    <n v="11"/>
    <n v="543"/>
    <n v="46.810344827586206"/>
    <n v="7.7742857142857131"/>
    <n v="8.5183333333333344"/>
  </r>
  <r>
    <x v="2"/>
    <n v="6"/>
    <n v="2004"/>
    <n v="11"/>
    <x v="2"/>
    <n v="9.48"/>
    <n v="9.48"/>
    <m/>
    <d v="2004-03-11T00:00:00"/>
    <n v="9.48"/>
    <n v="586"/>
    <n v="50.517241379310342"/>
    <n v="7.0499999999999989"/>
    <n v="8.4716666666666676"/>
  </r>
  <r>
    <x v="2"/>
    <n v="6"/>
    <n v="2004"/>
    <n v="12"/>
    <x v="2"/>
    <n v="8.73"/>
    <n v="8.73"/>
    <m/>
    <d v="2004-03-12T00:00:00"/>
    <n v="8.73"/>
    <n v="609"/>
    <n v="52.5"/>
    <n v="6.6457142857142859"/>
    <n v="8.4570000000000007"/>
  </r>
  <r>
    <x v="2"/>
    <n v="6"/>
    <n v="2004"/>
    <n v="13"/>
    <x v="2"/>
    <n v="7.58"/>
    <n v="7.58"/>
    <m/>
    <d v="2004-03-13T00:00:00"/>
    <n v="7.58"/>
    <n v="642"/>
    <n v="55.344827586206904"/>
    <n v="6.4242857142857144"/>
    <n v="8.4540000000000006"/>
  </r>
  <r>
    <x v="2"/>
    <n v="6"/>
    <n v="2004"/>
    <n v="14"/>
    <x v="2"/>
    <n v="6.44"/>
    <n v="6.44"/>
    <m/>
    <d v="2004-03-14T00:00:00"/>
    <n v="6.44"/>
    <n v="681"/>
    <n v="58.706896551724142"/>
    <n v="6.2228571428571433"/>
    <n v="8.4956666666666685"/>
  </r>
  <r>
    <x v="2"/>
    <n v="6"/>
    <n v="2004"/>
    <n v="15"/>
    <x v="2"/>
    <n v="5.62"/>
    <n v="5.62"/>
    <m/>
    <d v="2004-03-15T00:00:00"/>
    <n v="5.62"/>
    <n v="721"/>
    <n v="62.155172413793103"/>
    <n v="6.11"/>
    <n v="8.5783333333333349"/>
  </r>
  <r>
    <x v="2"/>
    <n v="6"/>
    <n v="2004"/>
    <n v="16"/>
    <x v="2"/>
    <n v="5.57"/>
    <n v="5.57"/>
    <m/>
    <d v="2004-03-16T00:00:00"/>
    <n v="5.57"/>
    <n v="724"/>
    <n v="62.413793103448278"/>
    <n v="6.1314285714285717"/>
    <n v="8.9709999999999983"/>
  </r>
  <r>
    <x v="2"/>
    <n v="6"/>
    <n v="2004"/>
    <n v="17"/>
    <x v="2"/>
    <n v="5.93"/>
    <n v="5.93"/>
    <m/>
    <d v="2004-03-17T00:00:00"/>
    <n v="5.93"/>
    <n v="703"/>
    <n v="60.603448275862071"/>
    <n v="6.1314285714285708"/>
    <n v="9.4319999999999968"/>
  </r>
  <r>
    <x v="2"/>
    <n v="6"/>
    <n v="2004"/>
    <n v="18"/>
    <x v="2"/>
    <n v="6.65"/>
    <n v="6.65"/>
    <m/>
    <d v="2004-03-18T00:00:00"/>
    <n v="6.65"/>
    <n v="675"/>
    <n v="58.189655172413794"/>
    <n v="6.4042857142857139"/>
    <n v="9.6809999999999992"/>
  </r>
  <r>
    <x v="2"/>
    <n v="6"/>
    <n v="2004"/>
    <n v="19"/>
    <x v="2"/>
    <n v="7.18"/>
    <n v="7.18"/>
    <m/>
    <d v="2004-03-19T00:00:00"/>
    <n v="7.18"/>
    <n v="651"/>
    <n v="56.12068965517242"/>
    <n v="7.6828571428571433"/>
    <n v="9.8326666666666647"/>
  </r>
  <r>
    <x v="2"/>
    <n v="6"/>
    <n v="2004"/>
    <n v="20"/>
    <x v="2"/>
    <n v="6.17"/>
    <n v="6.17"/>
    <m/>
    <d v="2004-03-20T00:00:00"/>
    <n v="6.17"/>
    <n v="688"/>
    <n v="59.310344827586206"/>
    <n v="9.5714285714285712"/>
    <n v="9.93"/>
  </r>
  <r>
    <x v="2"/>
    <n v="6"/>
    <n v="2004"/>
    <n v="21"/>
    <x v="2"/>
    <n v="5.65"/>
    <n v="5.65"/>
    <m/>
    <d v="2004-03-21T00:00:00"/>
    <n v="5.65"/>
    <n v="717"/>
    <n v="61.810344827586206"/>
    <n v="10.918571428571427"/>
    <n v="10.130999999999998"/>
  </r>
  <r>
    <x v="2"/>
    <n v="6"/>
    <n v="2004"/>
    <n v="22"/>
    <x v="2"/>
    <n v="5.77"/>
    <n v="5.77"/>
    <m/>
    <d v="2004-03-22T00:00:00"/>
    <n v="5.77"/>
    <n v="706"/>
    <n v="60.862068965517246"/>
    <n v="11.401428571428571"/>
    <n v="10.419333333333332"/>
  </r>
  <r>
    <x v="2"/>
    <n v="6"/>
    <n v="2004"/>
    <n v="23"/>
    <x v="2"/>
    <n v="5.57"/>
    <n v="5.57"/>
    <m/>
    <d v="2004-03-23T00:00:00"/>
    <n v="5.57"/>
    <n v="724"/>
    <n v="62.413793103448278"/>
    <n v="11.69142857142857"/>
    <n v="10.730333333333334"/>
  </r>
  <r>
    <x v="2"/>
    <n v="6"/>
    <n v="2004"/>
    <n v="24"/>
    <x v="2"/>
    <n v="7.84"/>
    <n v="7.84"/>
    <m/>
    <d v="2004-03-24T00:00:00"/>
    <n v="7.84"/>
    <n v="635"/>
    <n v="54.741379310344826"/>
    <n v="11.929999999999998"/>
    <n v="10.931333333333336"/>
  </r>
  <r>
    <x v="2"/>
    <n v="6"/>
    <n v="2004"/>
    <n v="25"/>
    <x v="2"/>
    <n v="15.6"/>
    <n v="15.6"/>
    <m/>
    <d v="2004-03-25T00:00:00"/>
    <n v="15.6"/>
    <n v="354"/>
    <n v="30.517241379310345"/>
    <n v="11.715714285714286"/>
    <n v="11.04666666666667"/>
  </r>
  <r>
    <x v="2"/>
    <n v="6"/>
    <n v="2004"/>
    <n v="26"/>
    <x v="2"/>
    <n v="20.399999999999999"/>
    <n v="20.399999999999999"/>
    <m/>
    <d v="2004-03-26T00:00:00"/>
    <n v="20.399999999999999"/>
    <n v="216"/>
    <n v="18.620689655172416"/>
    <n v="10.304285714285713"/>
    <n v="10.870000000000003"/>
  </r>
  <r>
    <x v="2"/>
    <n v="6"/>
    <n v="2004"/>
    <n v="27"/>
    <x v="2"/>
    <n v="15.6"/>
    <n v="15.6"/>
    <m/>
    <d v="2004-03-27T00:00:00"/>
    <n v="15.6"/>
    <n v="354"/>
    <n v="30.517241379310345"/>
    <n v="8.1571428571428566"/>
    <n v="10.486000000000001"/>
  </r>
  <r>
    <x v="2"/>
    <n v="6"/>
    <n v="2004"/>
    <n v="28"/>
    <x v="2"/>
    <n v="9.0299999999999994"/>
    <n v="9.0299999999999994"/>
    <m/>
    <d v="2004-03-28T00:00:00"/>
    <n v="9.0299999999999994"/>
    <n v="601"/>
    <n v="51.810344827586206"/>
    <n v="7.1685714285714282"/>
    <n v="10.240333333333334"/>
  </r>
  <r>
    <x v="2"/>
    <n v="6"/>
    <n v="2004"/>
    <n v="29"/>
    <x v="2"/>
    <n v="7.8"/>
    <n v="7.8"/>
    <m/>
    <d v="2004-03-29T00:00:00"/>
    <n v="7.8"/>
    <n v="636"/>
    <n v="54.827586206896548"/>
    <n v="7.1742857142857144"/>
    <n v="10.193666666666667"/>
  </r>
  <r>
    <x v="2"/>
    <n v="6"/>
    <n v="2004"/>
    <n v="30"/>
    <x v="2"/>
    <n v="7.24"/>
    <n v="7.24"/>
    <m/>
    <d v="2004-03-30T00:00:00"/>
    <n v="7.24"/>
    <n v="649"/>
    <n v="55.948275862068961"/>
    <n v="7.4328571428571433"/>
    <n v="10.167999999999999"/>
  </r>
  <r>
    <x v="2"/>
    <n v="6"/>
    <n v="2004"/>
    <n v="31"/>
    <x v="2"/>
    <n v="6.34"/>
    <n v="6.34"/>
    <m/>
    <d v="2004-03-31T00:00:00"/>
    <n v="6.34"/>
    <n v="684"/>
    <n v="58.965517241379303"/>
    <n v="7.8842857142857143"/>
    <n v="10.142999999999999"/>
  </r>
  <r>
    <x v="2"/>
    <n v="7"/>
    <n v="2004"/>
    <n v="1"/>
    <x v="3"/>
    <n v="5.72"/>
    <n v="5.72"/>
    <m/>
    <d v="2004-04-01T00:00:00"/>
    <n v="5.72"/>
    <n v="710"/>
    <n v="61.206896551724135"/>
    <n v="8.3671428571428574"/>
    <n v="10.123999999999999"/>
  </r>
  <r>
    <x v="2"/>
    <n v="7"/>
    <n v="2004"/>
    <n v="2"/>
    <x v="3"/>
    <n v="5.37"/>
    <n v="5.37"/>
    <m/>
    <d v="2004-04-02T00:00:00"/>
    <n v="5.37"/>
    <n v="734"/>
    <n v="63.275862068965516"/>
    <n v="8.9485714285714284"/>
    <n v="10.099"/>
  </r>
  <r>
    <x v="2"/>
    <n v="7"/>
    <n v="2004"/>
    <n v="3"/>
    <x v="3"/>
    <n v="8.68"/>
    <n v="8.68"/>
    <m/>
    <d v="2004-04-03T00:00:00"/>
    <n v="8.68"/>
    <n v="611"/>
    <n v="52.672413793103445"/>
    <n v="9.5528571428571407"/>
    <n v="10.081"/>
  </r>
  <r>
    <x v="2"/>
    <n v="7"/>
    <n v="2004"/>
    <n v="4"/>
    <x v="3"/>
    <n v="9.07"/>
    <n v="9.07"/>
    <m/>
    <d v="2004-04-04T00:00:00"/>
    <n v="9.07"/>
    <n v="598"/>
    <n v="51.551724137931032"/>
    <n v="9.6042857142857123"/>
    <n v="9.9369999999999994"/>
  </r>
  <r>
    <x v="2"/>
    <n v="7"/>
    <n v="2004"/>
    <n v="5"/>
    <x v="3"/>
    <n v="9.61"/>
    <n v="9.61"/>
    <m/>
    <d v="2004-04-05T00:00:00"/>
    <n v="9.61"/>
    <n v="584"/>
    <n v="50.344827586206897"/>
    <n v="9.5428571428571427"/>
    <n v="9.7676666666666652"/>
  </r>
  <r>
    <x v="2"/>
    <n v="7"/>
    <n v="2004"/>
    <n v="6"/>
    <x v="3"/>
    <n v="10.4"/>
    <n v="10.4"/>
    <m/>
    <d v="2004-04-06T00:00:00"/>
    <n v="10.4"/>
    <n v="557"/>
    <n v="48.017241379310342"/>
    <n v="9.4314285714285706"/>
    <n v="9.5786666666666669"/>
  </r>
  <r>
    <x v="2"/>
    <n v="7"/>
    <n v="2004"/>
    <n v="7"/>
    <x v="3"/>
    <n v="9.7200000000000006"/>
    <n v="9.7200000000000006"/>
    <m/>
    <d v="2004-04-07T00:00:00"/>
    <n v="9.7200000000000006"/>
    <n v="581"/>
    <n v="50.086206896551722"/>
    <n v="9.2199999999999989"/>
    <n v="9.3773333333333344"/>
  </r>
  <r>
    <x v="2"/>
    <n v="7"/>
    <n v="2004"/>
    <n v="8"/>
    <x v="3"/>
    <n v="9.7899999999999991"/>
    <n v="9.7899999999999991"/>
    <m/>
    <d v="2004-04-08T00:00:00"/>
    <n v="9.7899999999999991"/>
    <n v="579"/>
    <n v="49.913793103448278"/>
    <n v="10.317142857142857"/>
    <n v="9.224000000000002"/>
  </r>
  <r>
    <x v="2"/>
    <n v="7"/>
    <n v="2004"/>
    <n v="9"/>
    <x v="3"/>
    <n v="9.6"/>
    <n v="9.6"/>
    <m/>
    <d v="2004-04-09T00:00:00"/>
    <n v="9.6"/>
    <n v="585"/>
    <n v="50.431034482758619"/>
    <n v="11.69"/>
    <n v="9.0676666666666694"/>
  </r>
  <r>
    <x v="2"/>
    <n v="7"/>
    <n v="2004"/>
    <n v="10"/>
    <x v="3"/>
    <n v="9.0399999999999991"/>
    <n v="9.0399999999999991"/>
    <m/>
    <d v="2004-04-10T00:00:00"/>
    <n v="9.0399999999999991"/>
    <n v="600"/>
    <n v="51.724137931034484"/>
    <n v="12.232857142857142"/>
    <n v="8.8846666666666696"/>
  </r>
  <r>
    <x v="2"/>
    <n v="7"/>
    <n v="2004"/>
    <n v="11"/>
    <x v="3"/>
    <n v="8.64"/>
    <n v="8.64"/>
    <m/>
    <d v="2004-04-11T00:00:00"/>
    <n v="8.64"/>
    <n v="613"/>
    <n v="52.844827586206897"/>
    <n v="12.541428571428572"/>
    <n v="8.7146666666666679"/>
  </r>
  <r>
    <x v="2"/>
    <n v="7"/>
    <n v="2004"/>
    <n v="12"/>
    <x v="3"/>
    <n v="8.83"/>
    <n v="8.83"/>
    <m/>
    <d v="2004-04-12T00:00:00"/>
    <n v="8.83"/>
    <n v="607"/>
    <n v="52.327586206896548"/>
    <n v="12.75"/>
    <n v="8.5516666666666694"/>
  </r>
  <r>
    <x v="2"/>
    <n v="7"/>
    <n v="2004"/>
    <n v="13"/>
    <x v="3"/>
    <n v="8.92"/>
    <n v="8.92"/>
    <m/>
    <d v="2004-04-13T00:00:00"/>
    <n v="8.92"/>
    <n v="603"/>
    <n v="51.982758620689651"/>
    <n v="13.23142857142857"/>
    <n v="8.3690000000000015"/>
  </r>
  <r>
    <x v="2"/>
    <n v="7"/>
    <n v="2004"/>
    <n v="14"/>
    <x v="3"/>
    <n v="17.399999999999999"/>
    <n v="17.399999999999999"/>
    <m/>
    <d v="2004-04-14T00:00:00"/>
    <n v="17.399999999999999"/>
    <n v="301"/>
    <n v="25.948275862068964"/>
    <n v="13.999999999999998"/>
    <n v="8.1686666666666685"/>
  </r>
  <r>
    <x v="2"/>
    <n v="7"/>
    <n v="2004"/>
    <n v="15"/>
    <x v="3"/>
    <n v="19.399999999999999"/>
    <n v="19.399999999999999"/>
    <m/>
    <d v="2004-04-15T00:00:00"/>
    <n v="19.399999999999999"/>
    <n v="242"/>
    <n v="20.862068965517242"/>
    <n v="13.671428571428569"/>
    <n v="7.6930000000000005"/>
  </r>
  <r>
    <x v="2"/>
    <n v="7"/>
    <n v="2004"/>
    <n v="16"/>
    <x v="3"/>
    <n v="13.4"/>
    <n v="13.4"/>
    <m/>
    <d v="2004-04-16T00:00:00"/>
    <n v="13.4"/>
    <n v="469"/>
    <n v="40.431034482758619"/>
    <n v="12.557142857142855"/>
    <n v="7.1460000000000017"/>
  </r>
  <r>
    <x v="2"/>
    <n v="7"/>
    <n v="2004"/>
    <n v="17"/>
    <x v="3"/>
    <n v="11.2"/>
    <n v="11.2"/>
    <m/>
    <d v="2004-04-17T00:00:00"/>
    <n v="11.2"/>
    <n v="537"/>
    <n v="46.293103448275865"/>
    <n v="12.257142857142856"/>
    <n v="6.7920000000000016"/>
  </r>
  <r>
    <x v="2"/>
    <n v="7"/>
    <n v="2004"/>
    <n v="18"/>
    <x v="3"/>
    <n v="10.1"/>
    <n v="10.1"/>
    <m/>
    <d v="2004-04-18T00:00:00"/>
    <n v="10.1"/>
    <n v="566"/>
    <n v="48.793103448275858"/>
    <n v="12.128571428571428"/>
    <n v="6.5040000000000013"/>
  </r>
  <r>
    <x v="2"/>
    <n v="7"/>
    <n v="2004"/>
    <n v="19"/>
    <x v="3"/>
    <n v="12.2"/>
    <n v="12.2"/>
    <m/>
    <d v="2004-04-19T00:00:00"/>
    <n v="12.2"/>
    <n v="506"/>
    <n v="43.620689655172413"/>
    <n v="11.954285714285714"/>
    <n v="6.2566666666666686"/>
  </r>
  <r>
    <x v="2"/>
    <n v="7"/>
    <n v="2004"/>
    <n v="20"/>
    <x v="3"/>
    <n v="14.3"/>
    <n v="14.3"/>
    <m/>
    <d v="2004-04-20T00:00:00"/>
    <n v="14.3"/>
    <n v="412"/>
    <n v="35.517241379310342"/>
    <n v="11.387142857142857"/>
    <n v="5.9326666666666661"/>
  </r>
  <r>
    <x v="2"/>
    <n v="7"/>
    <n v="2004"/>
    <n v="21"/>
    <x v="3"/>
    <n v="15.1"/>
    <n v="15.1"/>
    <m/>
    <d v="2004-04-21T00:00:00"/>
    <n v="15.1"/>
    <n v="372"/>
    <n v="32.068965517241374"/>
    <n v="10.434285714285712"/>
    <n v="5.5573333333333323"/>
  </r>
  <r>
    <x v="2"/>
    <n v="7"/>
    <n v="2004"/>
    <n v="22"/>
    <x v="3"/>
    <n v="11.6"/>
    <n v="11.6"/>
    <m/>
    <d v="2004-04-22T00:00:00"/>
    <n v="11.6"/>
    <n v="525"/>
    <n v="45.258620689655174"/>
    <n v="9.281428571428572"/>
    <n v="5.1286666666666658"/>
  </r>
  <r>
    <x v="2"/>
    <n v="7"/>
    <n v="2004"/>
    <n v="23"/>
    <x v="3"/>
    <n v="11.3"/>
    <n v="11.3"/>
    <m/>
    <d v="2004-04-23T00:00:00"/>
    <n v="11.3"/>
    <n v="534"/>
    <n v="46.03448275862069"/>
    <n v="8.5514285714285734"/>
    <n v="4.8199999999999985"/>
  </r>
  <r>
    <x v="2"/>
    <n v="7"/>
    <n v="2004"/>
    <n v="24"/>
    <x v="3"/>
    <n v="10.3"/>
    <n v="10.3"/>
    <m/>
    <d v="2004-04-24T00:00:00"/>
    <n v="10.3"/>
    <n v="561"/>
    <n v="48.362068965517238"/>
    <n v="7.7614285714285716"/>
    <n v="4.5226666666666659"/>
  </r>
  <r>
    <x v="2"/>
    <n v="7"/>
    <n v="2004"/>
    <n v="25"/>
    <x v="3"/>
    <n v="8.8800000000000008"/>
    <n v="8.8800000000000008"/>
    <m/>
    <d v="2004-04-25T00:00:00"/>
    <n v="8.8800000000000008"/>
    <n v="605"/>
    <n v="52.155172413793103"/>
    <n v="7"/>
    <n v="4.2510000000000003"/>
  </r>
  <r>
    <x v="2"/>
    <n v="7"/>
    <n v="2004"/>
    <n v="26"/>
    <x v="3"/>
    <n v="8.23"/>
    <n v="8.23"/>
    <m/>
    <d v="2004-04-26T00:00:00"/>
    <n v="8.23"/>
    <n v="624"/>
    <n v="53.793103448275858"/>
    <n v="6.4214285714285717"/>
    <n v="4.0309999999999997"/>
  </r>
  <r>
    <x v="2"/>
    <n v="7"/>
    <n v="2004"/>
    <n v="27"/>
    <x v="3"/>
    <n v="7.63"/>
    <n v="7.63"/>
    <m/>
    <d v="2004-04-27T00:00:00"/>
    <n v="7.63"/>
    <n v="641"/>
    <n v="55.258620689655167"/>
    <n v="5.8685714285714283"/>
    <n v="3.8380000000000001"/>
  </r>
  <r>
    <x v="2"/>
    <n v="7"/>
    <n v="2004"/>
    <n v="28"/>
    <x v="3"/>
    <n v="7.03"/>
    <n v="7.03"/>
    <m/>
    <d v="2004-04-28T00:00:00"/>
    <n v="7.03"/>
    <n v="657"/>
    <n v="56.637931034482762"/>
    <n v="5.3485714285714279"/>
    <n v="3.727666666666666"/>
  </r>
  <r>
    <x v="2"/>
    <n v="7"/>
    <n v="2004"/>
    <n v="29"/>
    <x v="3"/>
    <n v="6.49"/>
    <n v="6.49"/>
    <m/>
    <d v="2004-04-29T00:00:00"/>
    <n v="6.49"/>
    <n v="680"/>
    <n v="58.620689655172406"/>
    <n v="4.9071428571428575"/>
    <n v="3.6190000000000002"/>
  </r>
  <r>
    <x v="2"/>
    <n v="7"/>
    <n v="2004"/>
    <n v="30"/>
    <x v="3"/>
    <n v="5.77"/>
    <n v="5.77"/>
    <m/>
    <d v="2004-04-30T00:00:00"/>
    <n v="5.77"/>
    <n v="706"/>
    <n v="60.862068965517246"/>
    <n v="4.6028571428571441"/>
    <n v="3.4923333333333342"/>
  </r>
  <r>
    <x v="2"/>
    <n v="8"/>
    <n v="2004"/>
    <n v="1"/>
    <x v="4"/>
    <n v="4.97"/>
    <n v="4.97"/>
    <m/>
    <d v="2004-05-01T00:00:00"/>
    <n v="4.97"/>
    <n v="744"/>
    <n v="64.137931034482747"/>
    <n v="4.51"/>
    <n v="3.3806666666666674"/>
  </r>
  <r>
    <x v="2"/>
    <n v="8"/>
    <n v="2004"/>
    <n v="2"/>
    <x v="4"/>
    <n v="4.83"/>
    <n v="4.83"/>
    <m/>
    <d v="2004-05-02T00:00:00"/>
    <n v="4.83"/>
    <n v="747"/>
    <n v="64.396551724137936"/>
    <n v="4.5285714285714294"/>
    <n v="3.291666666666667"/>
  </r>
  <r>
    <x v="2"/>
    <n v="8"/>
    <n v="2004"/>
    <n v="3"/>
    <x v="4"/>
    <n v="4.3600000000000003"/>
    <n v="4.3600000000000003"/>
    <m/>
    <d v="2004-05-03T00:00:00"/>
    <n v="4.3600000000000003"/>
    <n v="769"/>
    <n v="66.293103448275858"/>
    <n v="4.4257142857142862"/>
    <n v="3.2030000000000003"/>
  </r>
  <r>
    <x v="2"/>
    <n v="8"/>
    <n v="2004"/>
    <n v="4"/>
    <x v="4"/>
    <n v="3.99"/>
    <n v="3.99"/>
    <m/>
    <d v="2004-05-04T00:00:00"/>
    <n v="3.99"/>
    <n v="786"/>
    <n v="67.758620689655174"/>
    <n v="4.3657142857142857"/>
    <n v="3.1476666666666673"/>
  </r>
  <r>
    <x v="2"/>
    <n v="8"/>
    <n v="2004"/>
    <n v="5"/>
    <x v="4"/>
    <n v="3.94"/>
    <n v="3.94"/>
    <m/>
    <d v="2004-05-05T00:00:00"/>
    <n v="3.94"/>
    <n v="788"/>
    <n v="67.931034482758619"/>
    <n v="4.3314285714285718"/>
    <n v="3.1206666666666671"/>
  </r>
  <r>
    <x v="2"/>
    <n v="8"/>
    <n v="2004"/>
    <n v="6"/>
    <x v="4"/>
    <n v="4.3600000000000003"/>
    <n v="4.3600000000000003"/>
    <m/>
    <d v="2004-05-06T00:00:00"/>
    <n v="4.3600000000000003"/>
    <n v="769"/>
    <n v="66.293103448275858"/>
    <n v="4.2471428571428573"/>
    <n v="3.0920000000000005"/>
  </r>
  <r>
    <x v="2"/>
    <n v="8"/>
    <n v="2004"/>
    <n v="7"/>
    <x v="4"/>
    <n v="5.12"/>
    <n v="5.12"/>
    <m/>
    <d v="2004-05-07T00:00:00"/>
    <n v="5.12"/>
    <n v="739"/>
    <n v="63.706896551724135"/>
    <n v="4.04"/>
    <n v="3.0750000000000002"/>
  </r>
  <r>
    <x v="2"/>
    <n v="8"/>
    <n v="2004"/>
    <n v="8"/>
    <x v="4"/>
    <n v="5.0999999999999996"/>
    <n v="5.0999999999999996"/>
    <m/>
    <d v="2004-05-08T00:00:00"/>
    <n v="5.0999999999999996"/>
    <n v="741"/>
    <n v="63.879310344827587"/>
    <n v="3.7557142857142858"/>
    <n v="3.0840000000000005"/>
  </r>
  <r>
    <x v="2"/>
    <n v="8"/>
    <n v="2004"/>
    <n v="9"/>
    <x v="4"/>
    <n v="4.1100000000000003"/>
    <n v="4.1100000000000003"/>
    <m/>
    <d v="2004-05-09T00:00:00"/>
    <n v="4.1100000000000003"/>
    <n v="783"/>
    <n v="67.5"/>
    <n v="3.4542857142857142"/>
    <n v="3.0366666666666671"/>
  </r>
  <r>
    <x v="2"/>
    <n v="8"/>
    <n v="2004"/>
    <n v="10"/>
    <x v="4"/>
    <n v="3.94"/>
    <n v="3.94"/>
    <m/>
    <d v="2004-05-10T00:00:00"/>
    <n v="3.94"/>
    <n v="788"/>
    <n v="67.931034482758619"/>
    <n v="3.2642857142857147"/>
    <n v="3.0486666666666671"/>
  </r>
  <r>
    <x v="2"/>
    <n v="8"/>
    <n v="2004"/>
    <n v="11"/>
    <x v="4"/>
    <n v="3.75"/>
    <n v="3.75"/>
    <m/>
    <d v="2004-05-11T00:00:00"/>
    <n v="3.75"/>
    <n v="799"/>
    <n v="68.879310344827587"/>
    <n v="3.0671428571428576"/>
    <n v="3.0266666666666668"/>
  </r>
  <r>
    <x v="2"/>
    <n v="8"/>
    <n v="2004"/>
    <n v="12"/>
    <x v="4"/>
    <n v="3.35"/>
    <n v="3.35"/>
    <m/>
    <d v="2004-05-12T00:00:00"/>
    <n v="3.35"/>
    <n v="827"/>
    <n v="71.293103448275858"/>
    <n v="2.9142857142857141"/>
    <n v="2.9893333333333332"/>
  </r>
  <r>
    <x v="2"/>
    <n v="8"/>
    <n v="2004"/>
    <n v="13"/>
    <x v="4"/>
    <n v="2.91"/>
    <n v="2.91"/>
    <m/>
    <d v="2004-05-13T00:00:00"/>
    <n v="2.91"/>
    <n v="853"/>
    <n v="73.534482758620683"/>
    <n v="2.79"/>
    <n v="2.9586666666666668"/>
  </r>
  <r>
    <x v="2"/>
    <n v="8"/>
    <n v="2004"/>
    <n v="14"/>
    <x v="4"/>
    <n v="3.13"/>
    <n v="3.13"/>
    <m/>
    <d v="2004-05-14T00:00:00"/>
    <n v="3.13"/>
    <n v="835"/>
    <n v="71.982758620689651"/>
    <n v="2.8085714285714287"/>
    <n v="2.9370000000000003"/>
  </r>
  <r>
    <x v="2"/>
    <n v="8"/>
    <n v="2004"/>
    <n v="15"/>
    <x v="4"/>
    <n v="2.99"/>
    <n v="2.99"/>
    <m/>
    <d v="2004-05-15T00:00:00"/>
    <n v="2.99"/>
    <n v="848"/>
    <n v="73.103448275862064"/>
    <n v="2.6814285714285719"/>
    <n v="2.9016666666666668"/>
  </r>
  <r>
    <x v="2"/>
    <n v="8"/>
    <n v="2004"/>
    <n v="16"/>
    <x v="4"/>
    <n v="2.78"/>
    <n v="2.78"/>
    <m/>
    <d v="2004-05-16T00:00:00"/>
    <n v="2.78"/>
    <n v="865"/>
    <n v="74.568965517241381"/>
    <n v="2.5885714285714281"/>
    <n v="2.8663333333333338"/>
  </r>
  <r>
    <x v="2"/>
    <n v="8"/>
    <n v="2004"/>
    <n v="17"/>
    <x v="4"/>
    <n v="2.56"/>
    <n v="2.56"/>
    <m/>
    <d v="2004-05-17T00:00:00"/>
    <n v="2.56"/>
    <n v="894"/>
    <n v="77.068965517241381"/>
    <n v="2.5314285714285716"/>
    <n v="2.8333333333333344"/>
  </r>
  <r>
    <x v="2"/>
    <n v="8"/>
    <n v="2004"/>
    <n v="18"/>
    <x v="4"/>
    <n v="2.68"/>
    <n v="2.68"/>
    <m/>
    <d v="2004-05-18T00:00:00"/>
    <n v="2.68"/>
    <n v="879"/>
    <n v="75.775862068965523"/>
    <n v="2.4728571428571429"/>
    <n v="2.8040000000000012"/>
  </r>
  <r>
    <x v="2"/>
    <n v="8"/>
    <n v="2004"/>
    <n v="19"/>
    <x v="4"/>
    <n v="2.48"/>
    <n v="2.48"/>
    <m/>
    <d v="2004-05-19T00:00:00"/>
    <n v="2.48"/>
    <n v="904"/>
    <n v="77.931034482758619"/>
    <n v="2.4157142857142859"/>
    <n v="2.7646666666666677"/>
  </r>
  <r>
    <x v="2"/>
    <n v="8"/>
    <n v="2004"/>
    <n v="20"/>
    <x v="4"/>
    <n v="3.04"/>
    <n v="3.04"/>
    <m/>
    <d v="2004-05-20T00:00:00"/>
    <n v="3.04"/>
    <n v="844"/>
    <n v="72.758620689655174"/>
    <n v="2.41"/>
    <n v="2.7280000000000006"/>
  </r>
  <r>
    <x v="2"/>
    <n v="8"/>
    <n v="2004"/>
    <n v="21"/>
    <x v="4"/>
    <n v="2.2400000000000002"/>
    <n v="2.2400000000000002"/>
    <m/>
    <d v="2004-05-21T00:00:00"/>
    <n v="2.2400000000000002"/>
    <n v="933"/>
    <n v="80.431034482758619"/>
    <n v="2.5928571428571425"/>
    <n v="2.6816666666666675"/>
  </r>
  <r>
    <x v="2"/>
    <n v="8"/>
    <n v="2004"/>
    <n v="22"/>
    <x v="4"/>
    <n v="2.34"/>
    <n v="2.34"/>
    <m/>
    <d v="2004-05-22T00:00:00"/>
    <n v="2.34"/>
    <n v="921"/>
    <n v="79.396551724137936"/>
    <n v="2.8114285714285714"/>
    <n v="2.6573333333333342"/>
  </r>
  <r>
    <x v="2"/>
    <n v="8"/>
    <n v="2004"/>
    <n v="23"/>
    <x v="4"/>
    <n v="2.38"/>
    <n v="2.38"/>
    <m/>
    <d v="2004-05-23T00:00:00"/>
    <n v="2.38"/>
    <n v="915"/>
    <n v="78.879310344827587"/>
    <n v="2.8614285714285717"/>
    <n v="2.6310000000000007"/>
  </r>
  <r>
    <x v="2"/>
    <n v="8"/>
    <n v="2004"/>
    <n v="24"/>
    <x v="4"/>
    <n v="2.15"/>
    <n v="2.15"/>
    <m/>
    <d v="2004-05-24T00:00:00"/>
    <n v="2.15"/>
    <n v="940"/>
    <n v="81.034482758620683"/>
    <n v="2.867142857142857"/>
    <n v="2.594333333333334"/>
  </r>
  <r>
    <x v="2"/>
    <n v="8"/>
    <n v="2004"/>
    <n v="25"/>
    <x v="4"/>
    <n v="2.2799999999999998"/>
    <n v="2.2799999999999998"/>
    <m/>
    <d v="2004-05-25T00:00:00"/>
    <n v="2.2799999999999998"/>
    <n v="927"/>
    <n v="79.91379310344827"/>
    <n v="2.8885714285714283"/>
    <n v="2.562333333333334"/>
  </r>
  <r>
    <x v="2"/>
    <n v="8"/>
    <n v="2004"/>
    <n v="26"/>
    <x v="4"/>
    <n v="2.44"/>
    <n v="2.44"/>
    <m/>
    <d v="2004-05-26T00:00:00"/>
    <n v="2.44"/>
    <n v="908"/>
    <n v="78.275862068965523"/>
    <n v="2.8728571428571428"/>
    <n v="2.5249999999999999"/>
  </r>
  <r>
    <x v="2"/>
    <n v="8"/>
    <n v="2004"/>
    <n v="27"/>
    <x v="4"/>
    <n v="4.32"/>
    <n v="4.32"/>
    <m/>
    <d v="2004-05-27T00:00:00"/>
    <n v="4.32"/>
    <n v="772"/>
    <n v="66.551724137931032"/>
    <n v="2.91"/>
    <n v="2.4793333333333334"/>
  </r>
  <r>
    <x v="2"/>
    <n v="8"/>
    <n v="2004"/>
    <n v="28"/>
    <x v="4"/>
    <n v="3.77"/>
    <n v="3.77"/>
    <m/>
    <d v="2004-05-28T00:00:00"/>
    <n v="3.77"/>
    <n v="798"/>
    <n v="68.793103448275858"/>
    <n v="2.7471428571428573"/>
    <n v="2.3719999999999994"/>
  </r>
  <r>
    <x v="2"/>
    <n v="8"/>
    <n v="2004"/>
    <n v="29"/>
    <x v="4"/>
    <n v="2.69"/>
    <n v="2.69"/>
    <m/>
    <d v="2004-05-29T00:00:00"/>
    <n v="2.69"/>
    <n v="878"/>
    <n v="75.689655172413794"/>
    <n v="2.6485714285714286"/>
    <n v="2.2819999999999991"/>
  </r>
  <r>
    <x v="2"/>
    <n v="8"/>
    <n v="2004"/>
    <n v="30"/>
    <x v="4"/>
    <n v="2.42"/>
    <n v="2.42"/>
    <m/>
    <d v="2004-05-30T00:00:00"/>
    <n v="2.42"/>
    <n v="910"/>
    <n v="78.448275862068968"/>
    <n v="2.8142857142857141"/>
    <n v="2.2253333333333325"/>
  </r>
  <r>
    <x v="2"/>
    <n v="8"/>
    <n v="2004"/>
    <n v="31"/>
    <x v="4"/>
    <n v="2.2999999999999998"/>
    <n v="2.2999999999999998"/>
    <m/>
    <d v="2004-05-31T00:00:00"/>
    <n v="2.2999999999999998"/>
    <n v="924"/>
    <n v="79.65517241379311"/>
    <n v="3.2385714285714289"/>
    <n v="2.1786666666666661"/>
  </r>
  <r>
    <x v="2"/>
    <n v="9"/>
    <n v="2004"/>
    <n v="1"/>
    <x v="5"/>
    <n v="2.17"/>
    <n v="2.17"/>
    <m/>
    <d v="2004-06-01T00:00:00"/>
    <n v="2.17"/>
    <n v="938"/>
    <n v="80.862068965517238"/>
    <n v="3.4357142857142859"/>
    <n v="2.1373333333333329"/>
  </r>
  <r>
    <x v="2"/>
    <n v="9"/>
    <n v="2004"/>
    <n v="2"/>
    <x v="5"/>
    <n v="2.7"/>
    <n v="2.7"/>
    <m/>
    <d v="2004-06-02T00:00:00"/>
    <n v="2.7"/>
    <n v="876"/>
    <n v="75.517241379310335"/>
    <n v="3.7642857142857138"/>
    <n v="2.0983333333333332"/>
  </r>
  <r>
    <x v="2"/>
    <n v="9"/>
    <n v="2004"/>
    <n v="3"/>
    <x v="5"/>
    <n v="3.18"/>
    <n v="3.18"/>
    <m/>
    <d v="2004-06-03T00:00:00"/>
    <n v="3.18"/>
    <n v="832"/>
    <n v="71.724137931034477"/>
    <n v="3.847142857142857"/>
    <n v="2.0460000000000003"/>
  </r>
  <r>
    <x v="2"/>
    <n v="9"/>
    <n v="2004"/>
    <n v="4"/>
    <x v="5"/>
    <n v="3.08"/>
    <n v="3.08"/>
    <m/>
    <d v="2004-06-04T00:00:00"/>
    <n v="3.08"/>
    <n v="839"/>
    <n v="72.327586206896555"/>
    <n v="3.7685714285714282"/>
    <n v="1.9806666666666668"/>
  </r>
  <r>
    <x v="2"/>
    <n v="9"/>
    <n v="2004"/>
    <n v="5"/>
    <x v="5"/>
    <n v="3.85"/>
    <n v="3.85"/>
    <m/>
    <d v="2004-06-05T00:00:00"/>
    <n v="3.85"/>
    <n v="794"/>
    <n v="68.448275862068968"/>
    <n v="3.6757142857142857"/>
    <n v="1.9163333333333334"/>
  </r>
  <r>
    <x v="2"/>
    <n v="9"/>
    <n v="2004"/>
    <n v="6"/>
    <x v="5"/>
    <n v="5.39"/>
    <n v="5.39"/>
    <m/>
    <d v="2004-06-06T00:00:00"/>
    <n v="5.39"/>
    <n v="733"/>
    <n v="63.189655172413794"/>
    <n v="3.4485714285714288"/>
    <n v="1.8240000000000001"/>
  </r>
  <r>
    <x v="2"/>
    <n v="9"/>
    <n v="2004"/>
    <n v="7"/>
    <x v="5"/>
    <n v="3.68"/>
    <n v="3.68"/>
    <m/>
    <d v="2004-06-07T00:00:00"/>
    <n v="3.68"/>
    <n v="802"/>
    <n v="69.137931034482762"/>
    <n v="2.9742857142857142"/>
    <n v="1.6806666666666668"/>
  </r>
  <r>
    <x v="2"/>
    <n v="9"/>
    <n v="2004"/>
    <n v="8"/>
    <x v="5"/>
    <n v="4.47"/>
    <n v="4.47"/>
    <m/>
    <d v="2004-06-08T00:00:00"/>
    <n v="4.47"/>
    <n v="764"/>
    <n v="65.862068965517238"/>
    <n v="2.7242857142857138"/>
    <n v="1.5920000000000001"/>
  </r>
  <r>
    <x v="2"/>
    <n v="9"/>
    <n v="2004"/>
    <n v="9"/>
    <x v="5"/>
    <n v="3.28"/>
    <n v="3.28"/>
    <m/>
    <d v="2004-06-09T00:00:00"/>
    <n v="3.28"/>
    <n v="828"/>
    <n v="71.379310344827587"/>
    <n v="2.3414285714285716"/>
    <n v="1.4780000000000004"/>
  </r>
  <r>
    <x v="2"/>
    <n v="9"/>
    <n v="2004"/>
    <n v="10"/>
    <x v="5"/>
    <n v="2.63"/>
    <n v="2.63"/>
    <m/>
    <d v="2004-06-10T00:00:00"/>
    <n v="2.63"/>
    <n v="889"/>
    <n v="76.637931034482747"/>
    <n v="2.1128571428571425"/>
    <n v="1.4040000000000001"/>
  </r>
  <r>
    <x v="2"/>
    <n v="9"/>
    <n v="2004"/>
    <n v="11"/>
    <x v="5"/>
    <n v="2.4300000000000002"/>
    <n v="2.4300000000000002"/>
    <m/>
    <d v="2004-06-11T00:00:00"/>
    <n v="2.4300000000000002"/>
    <n v="909"/>
    <n v="78.362068965517238"/>
    <n v="1.9514285714285715"/>
    <n v="1.3523333333333334"/>
  </r>
  <r>
    <x v="2"/>
    <n v="9"/>
    <n v="2004"/>
    <n v="12"/>
    <x v="5"/>
    <n v="2.2599999999999998"/>
    <n v="2.2599999999999998"/>
    <m/>
    <d v="2004-06-12T00:00:00"/>
    <n v="2.2599999999999998"/>
    <n v="929"/>
    <n v="80.08620689655173"/>
    <n v="1.8014285714285714"/>
    <n v="1.3109999999999999"/>
  </r>
  <r>
    <x v="2"/>
    <n v="9"/>
    <n v="2004"/>
    <n v="13"/>
    <x v="5"/>
    <n v="2.0699999999999998"/>
    <n v="2.0699999999999998"/>
    <m/>
    <d v="2004-06-13T00:00:00"/>
    <n v="2.0699999999999998"/>
    <n v="948"/>
    <n v="81.724137931034477"/>
    <n v="1.714285714285714"/>
    <n v="1.2779999999999998"/>
  </r>
  <r>
    <x v="2"/>
    <n v="9"/>
    <n v="2004"/>
    <n v="14"/>
    <x v="5"/>
    <n v="1.93"/>
    <n v="1.93"/>
    <m/>
    <d v="2004-06-14T00:00:00"/>
    <n v="1.93"/>
    <n v="971"/>
    <n v="83.706896551724142"/>
    <n v="1.6342857142857141"/>
    <n v="1.2476666666666663"/>
  </r>
  <r>
    <x v="2"/>
    <n v="9"/>
    <n v="2004"/>
    <n v="15"/>
    <x v="5"/>
    <n v="1.79"/>
    <n v="1.79"/>
    <m/>
    <d v="2004-06-15T00:00:00"/>
    <n v="1.79"/>
    <n v="988"/>
    <n v="85.172413793103459"/>
    <n v="1.58"/>
    <n v="1.2213333333333329"/>
  </r>
  <r>
    <x v="2"/>
    <n v="9"/>
    <n v="2004"/>
    <n v="16"/>
    <x v="5"/>
    <n v="1.68"/>
    <n v="1.68"/>
    <m/>
    <d v="2004-06-16T00:00:00"/>
    <n v="1.68"/>
    <n v="998"/>
    <n v="86.034482758620683"/>
    <n v="1.5071428571428569"/>
    <n v="1.1979999999999997"/>
  </r>
  <r>
    <x v="2"/>
    <n v="9"/>
    <n v="2004"/>
    <n v="17"/>
    <x v="5"/>
    <n v="1.5"/>
    <n v="1.5"/>
    <m/>
    <d v="2004-06-17T00:00:00"/>
    <n v="1.5"/>
    <n v="1021"/>
    <n v="88.017241379310335"/>
    <n v="1.4371428571428571"/>
    <n v="1.176333333333333"/>
  </r>
  <r>
    <x v="2"/>
    <n v="9"/>
    <n v="2004"/>
    <n v="18"/>
    <x v="5"/>
    <n v="1.38"/>
    <n v="1.38"/>
    <m/>
    <d v="2004-06-18T00:00:00"/>
    <n v="1.38"/>
    <n v="1025"/>
    <n v="88.362068965517238"/>
    <n v="1.3885714285714286"/>
    <n v="1.1616666666666666"/>
  </r>
  <r>
    <x v="2"/>
    <n v="9"/>
    <n v="2004"/>
    <n v="19"/>
    <x v="5"/>
    <n v="1.65"/>
    <n v="1.65"/>
    <m/>
    <d v="2004-06-19T00:00:00"/>
    <n v="1.65"/>
    <n v="1000"/>
    <n v="86.206896551724128"/>
    <n v="1.3442857142857143"/>
    <n v="1.1513333333333333"/>
  </r>
  <r>
    <x v="2"/>
    <n v="9"/>
    <n v="2004"/>
    <n v="20"/>
    <x v="5"/>
    <n v="1.51"/>
    <n v="1.51"/>
    <m/>
    <d v="2004-06-20T00:00:00"/>
    <n v="1.51"/>
    <n v="1020"/>
    <n v="87.931034482758619"/>
    <n v="1.2657142857142856"/>
    <n v="1.1313333333333331"/>
  </r>
  <r>
    <x v="2"/>
    <n v="9"/>
    <n v="2004"/>
    <n v="21"/>
    <x v="5"/>
    <n v="1.55"/>
    <n v="1.55"/>
    <m/>
    <d v="2004-06-21T00:00:00"/>
    <n v="1.55"/>
    <n v="1014"/>
    <n v="87.413793103448285"/>
    <n v="1.2028571428571428"/>
    <n v="1.1146666666666667"/>
  </r>
  <r>
    <x v="2"/>
    <n v="9"/>
    <n v="2004"/>
    <n v="22"/>
    <x v="5"/>
    <n v="1.28"/>
    <n v="1.28"/>
    <m/>
    <d v="2004-06-22T00:00:00"/>
    <n v="1.28"/>
    <n v="1033"/>
    <n v="89.051724137931032"/>
    <n v="1.122857142857143"/>
    <n v="1.0986666666666667"/>
  </r>
  <r>
    <x v="2"/>
    <n v="9"/>
    <n v="2004"/>
    <n v="23"/>
    <x v="5"/>
    <n v="1.19"/>
    <n v="1.19"/>
    <m/>
    <d v="2004-06-23T00:00:00"/>
    <n v="1.19"/>
    <n v="1044"/>
    <n v="90"/>
    <n v="1.0857142857142856"/>
    <n v="1.0910000000000002"/>
  </r>
  <r>
    <x v="2"/>
    <n v="9"/>
    <n v="2004"/>
    <n v="24"/>
    <x v="5"/>
    <n v="1.1599999999999999"/>
    <n v="1.1599999999999999"/>
    <m/>
    <d v="2004-06-24T00:00:00"/>
    <n v="1.1599999999999999"/>
    <n v="1050"/>
    <n v="90.517241379310349"/>
    <n v="1.0671428571428572"/>
    <n v="1.0836666666666668"/>
  </r>
  <r>
    <x v="2"/>
    <n v="9"/>
    <n v="2004"/>
    <n v="25"/>
    <x v="5"/>
    <n v="1.07"/>
    <n v="1.07"/>
    <m/>
    <d v="2004-06-25T00:00:00"/>
    <n v="1.07"/>
    <n v="1072"/>
    <n v="92.41379310344827"/>
    <n v="1.0442857142857143"/>
    <n v="1.0746666666666669"/>
  </r>
  <r>
    <x v="2"/>
    <n v="9"/>
    <n v="2004"/>
    <n v="26"/>
    <x v="5"/>
    <n v="1.1000000000000001"/>
    <n v="1.1000000000000001"/>
    <m/>
    <d v="2004-06-26T00:00:00"/>
    <n v="1.1000000000000001"/>
    <n v="1063"/>
    <n v="91.637931034482762"/>
    <n v="1.0528571428571429"/>
    <n v="1.0670000000000002"/>
  </r>
  <r>
    <x v="2"/>
    <n v="9"/>
    <n v="2004"/>
    <n v="27"/>
    <x v="5"/>
    <n v="1.07"/>
    <n v="1.07"/>
    <m/>
    <d v="2004-06-27T00:00:00"/>
    <n v="1.07"/>
    <n v="1072"/>
    <n v="92.41379310344827"/>
    <n v="1.07"/>
    <n v="1.056"/>
  </r>
  <r>
    <x v="2"/>
    <n v="9"/>
    <n v="2004"/>
    <n v="28"/>
    <x v="5"/>
    <n v="0.99"/>
    <n v="0.99"/>
    <m/>
    <d v="2004-06-28T00:00:00"/>
    <n v="0.99"/>
    <n v="1093"/>
    <n v="94.224137931034477"/>
    <n v="1.0814285714285714"/>
    <n v="1.0450000000000002"/>
  </r>
  <r>
    <x v="2"/>
    <n v="9"/>
    <n v="2004"/>
    <n v="29"/>
    <x v="5"/>
    <n v="1.02"/>
    <n v="1.02"/>
    <m/>
    <d v="2004-06-29T00:00:00"/>
    <n v="1.02"/>
    <n v="1087"/>
    <n v="93.706896551724142"/>
    <n v="1.0942857142857143"/>
    <n v="1.0356666666666667"/>
  </r>
  <r>
    <x v="2"/>
    <n v="9"/>
    <n v="2004"/>
    <n v="30"/>
    <x v="5"/>
    <n v="1.06"/>
    <n v="1.06"/>
    <m/>
    <d v="2004-06-30T00:00:00"/>
    <n v="1.06"/>
    <n v="1076"/>
    <n v="92.758620689655174"/>
    <n v="1.1042857142857143"/>
    <n v="1.0233333333333332"/>
  </r>
  <r>
    <x v="2"/>
    <n v="10"/>
    <n v="2004"/>
    <n v="1"/>
    <x v="6"/>
    <n v="1"/>
    <n v="1"/>
    <m/>
    <d v="2004-07-01T00:00:00"/>
    <n v="1"/>
    <n v="1091"/>
    <n v="94.051724137931032"/>
    <n v="1.0985714285714285"/>
    <n v="1.008"/>
  </r>
  <r>
    <x v="2"/>
    <n v="10"/>
    <n v="2004"/>
    <n v="2"/>
    <x v="6"/>
    <n v="1.1299999999999999"/>
    <n v="1.1299999999999999"/>
    <m/>
    <d v="2004-07-02T00:00:00"/>
    <n v="1.1299999999999999"/>
    <n v="1059"/>
    <n v="91.293103448275858"/>
    <n v="1.1057142857142856"/>
    <n v="0.99399999999999988"/>
  </r>
  <r>
    <x v="2"/>
    <n v="10"/>
    <n v="2004"/>
    <n v="3"/>
    <x v="6"/>
    <n v="1.22"/>
    <n v="1.22"/>
    <m/>
    <d v="2004-07-03T00:00:00"/>
    <n v="1.22"/>
    <n v="1040"/>
    <n v="89.65517241379311"/>
    <n v="1.0957142857142856"/>
    <n v="0.97633333333333328"/>
  </r>
  <r>
    <x v="2"/>
    <n v="10"/>
    <n v="2004"/>
    <n v="4"/>
    <x v="6"/>
    <n v="1.1499999999999999"/>
    <n v="1.1499999999999999"/>
    <m/>
    <d v="2004-07-04T00:00:00"/>
    <n v="1.1499999999999999"/>
    <n v="1052"/>
    <n v="90.689655172413794"/>
    <n v="1.0757142857142856"/>
    <n v="0.95666666666666667"/>
  </r>
  <r>
    <x v="2"/>
    <n v="10"/>
    <n v="2004"/>
    <n v="5"/>
    <x v="6"/>
    <n v="1.08"/>
    <n v="1.08"/>
    <m/>
    <d v="2004-07-05T00:00:00"/>
    <n v="1.08"/>
    <n v="1070"/>
    <n v="92.241379310344826"/>
    <n v="1.0814285714285714"/>
    <n v="0.94"/>
  </r>
  <r>
    <x v="2"/>
    <n v="10"/>
    <n v="2004"/>
    <n v="6"/>
    <x v="6"/>
    <n v="1.0900000000000001"/>
    <n v="1.0900000000000001"/>
    <m/>
    <d v="2004-07-06T00:00:00"/>
    <n v="1.0900000000000001"/>
    <n v="1067"/>
    <n v="91.982758620689651"/>
    <n v="1.1085714285714285"/>
    <n v="0.92666666666666653"/>
  </r>
  <r>
    <x v="2"/>
    <n v="10"/>
    <n v="2004"/>
    <n v="7"/>
    <x v="6"/>
    <n v="1.02"/>
    <n v="1.02"/>
    <m/>
    <d v="2004-07-07T00:00:00"/>
    <n v="1.02"/>
    <n v="1087"/>
    <n v="93.706896551724142"/>
    <n v="1.1185714285714285"/>
    <n v="0.91399999999999992"/>
  </r>
  <r>
    <x v="2"/>
    <n v="10"/>
    <n v="2004"/>
    <n v="8"/>
    <x v="6"/>
    <n v="1.05"/>
    <n v="1.05"/>
    <m/>
    <d v="2004-07-08T00:00:00"/>
    <n v="1.05"/>
    <n v="1080"/>
    <n v="93.103448275862064"/>
    <n v="1.1357142857142857"/>
    <n v="0.90666666666666662"/>
  </r>
  <r>
    <x v="2"/>
    <n v="10"/>
    <n v="2004"/>
    <n v="9"/>
    <x v="6"/>
    <n v="1.06"/>
    <n v="1.06"/>
    <m/>
    <d v="2004-07-09T00:00:00"/>
    <n v="1.06"/>
    <n v="1076"/>
    <n v="92.758620689655174"/>
    <n v="1.1414285714285712"/>
    <n v="0.89533333333333331"/>
  </r>
  <r>
    <x v="2"/>
    <n v="10"/>
    <n v="2004"/>
    <n v="10"/>
    <x v="6"/>
    <n v="1.08"/>
    <n v="1.08"/>
    <m/>
    <d v="2004-07-10T00:00:00"/>
    <n v="1.08"/>
    <n v="1070"/>
    <n v="92.241379310344826"/>
    <n v="1.1371428571428572"/>
    <n v="0.8833333333333333"/>
  </r>
  <r>
    <x v="2"/>
    <n v="10"/>
    <n v="2004"/>
    <n v="11"/>
    <x v="6"/>
    <n v="1.19"/>
    <n v="1.19"/>
    <m/>
    <d v="2004-07-11T00:00:00"/>
    <n v="1.19"/>
    <n v="1044"/>
    <n v="90"/>
    <n v="1.1342857142857141"/>
    <n v="0.8703333333333334"/>
  </r>
  <r>
    <x v="2"/>
    <n v="10"/>
    <n v="2004"/>
    <n v="12"/>
    <x v="6"/>
    <n v="1.27"/>
    <n v="1.27"/>
    <m/>
    <d v="2004-07-12T00:00:00"/>
    <n v="1.27"/>
    <n v="1035"/>
    <n v="89.224137931034491"/>
    <n v="1.1171428571428572"/>
    <n v="0.85399999999999998"/>
  </r>
  <r>
    <x v="2"/>
    <n v="10"/>
    <n v="2004"/>
    <n v="13"/>
    <x v="6"/>
    <n v="1.1599999999999999"/>
    <n v="1.1599999999999999"/>
    <m/>
    <d v="2004-07-13T00:00:00"/>
    <n v="1.1599999999999999"/>
    <n v="1050"/>
    <n v="90.517241379310349"/>
    <n v="1.0857142857142859"/>
    <n v="0.83533333333333337"/>
  </r>
  <r>
    <x v="2"/>
    <n v="10"/>
    <n v="2004"/>
    <n v="14"/>
    <x v="6"/>
    <n v="1.1399999999999999"/>
    <n v="1.1399999999999999"/>
    <m/>
    <d v="2004-07-14T00:00:00"/>
    <n v="1.1399999999999999"/>
    <n v="1055"/>
    <n v="90.948275862068968"/>
    <n v="1.0642857142857143"/>
    <n v="0.82066666666666666"/>
  </r>
  <r>
    <x v="2"/>
    <n v="10"/>
    <n v="2004"/>
    <n v="15"/>
    <x v="6"/>
    <n v="1.0900000000000001"/>
    <n v="1.0900000000000001"/>
    <m/>
    <d v="2004-07-15T00:00:00"/>
    <n v="1.0900000000000001"/>
    <n v="1067"/>
    <n v="91.982758620689651"/>
    <n v="1.0542857142857143"/>
    <n v="0.80666666666666664"/>
  </r>
  <r>
    <x v="2"/>
    <n v="10"/>
    <n v="2004"/>
    <n v="16"/>
    <x v="6"/>
    <n v="1.03"/>
    <n v="1.03"/>
    <m/>
    <d v="2004-07-16T00:00:00"/>
    <n v="1.03"/>
    <n v="1083"/>
    <n v="93.362068965517238"/>
    <n v="1.0485714285714285"/>
    <n v="0.79400000000000015"/>
  </r>
  <r>
    <x v="2"/>
    <n v="10"/>
    <n v="2004"/>
    <n v="17"/>
    <x v="6"/>
    <n v="1.06"/>
    <n v="1.06"/>
    <m/>
    <d v="2004-07-17T00:00:00"/>
    <n v="1.06"/>
    <n v="1076"/>
    <n v="92.758620689655174"/>
    <n v="1.0399999999999998"/>
    <n v="0.78533333333333344"/>
  </r>
  <r>
    <x v="2"/>
    <n v="10"/>
    <n v="2004"/>
    <n v="18"/>
    <x v="6"/>
    <n v="1.07"/>
    <n v="1.07"/>
    <m/>
    <d v="2004-07-18T00:00:00"/>
    <n v="1.07"/>
    <n v="1072"/>
    <n v="92.41379310344827"/>
    <n v="1.0157142857142856"/>
    <n v="0.77733333333333332"/>
  </r>
  <r>
    <x v="2"/>
    <n v="10"/>
    <n v="2004"/>
    <n v="19"/>
    <x v="6"/>
    <n v="1.05"/>
    <n v="1.05"/>
    <m/>
    <d v="2004-07-19T00:00:00"/>
    <n v="1.05"/>
    <n v="1080"/>
    <n v="93.103448275862064"/>
    <n v="0.98285714285714276"/>
    <n v="0.76966666666666661"/>
  </r>
  <r>
    <x v="2"/>
    <n v="10"/>
    <n v="2004"/>
    <n v="20"/>
    <x v="6"/>
    <n v="1.01"/>
    <n v="1.01"/>
    <m/>
    <d v="2004-07-20T00:00:00"/>
    <n v="1.01"/>
    <n v="1089"/>
    <n v="93.879310344827587"/>
    <n v="0.94285714285714284"/>
    <n v="0.76666666666666683"/>
  </r>
  <r>
    <x v="2"/>
    <n v="10"/>
    <n v="2004"/>
    <n v="21"/>
    <x v="6"/>
    <n v="1.07"/>
    <n v="1.07"/>
    <m/>
    <d v="2004-07-21T00:00:00"/>
    <n v="1.07"/>
    <n v="1072"/>
    <n v="92.41379310344827"/>
    <n v="0.90428571428571425"/>
    <n v="0.77033333333333331"/>
  </r>
  <r>
    <x v="2"/>
    <n v="10"/>
    <n v="2004"/>
    <n v="22"/>
    <x v="6"/>
    <n v="1.05"/>
    <n v="1.05"/>
    <m/>
    <d v="2004-07-22T00:00:00"/>
    <n v="1.05"/>
    <n v="1080"/>
    <n v="93.103448275862064"/>
    <n v="0.85285714285714287"/>
    <n v="0.77699999999999991"/>
  </r>
  <r>
    <x v="2"/>
    <n v="10"/>
    <n v="2004"/>
    <n v="23"/>
    <x v="6"/>
    <n v="0.97"/>
    <n v="0.97"/>
    <m/>
    <d v="2004-07-23T00:00:00"/>
    <n v="0.97"/>
    <n v="1096"/>
    <n v="94.482758620689651"/>
    <n v="0.79571428571428571"/>
    <n v="0.77933333333333343"/>
  </r>
  <r>
    <x v="2"/>
    <n v="10"/>
    <n v="2004"/>
    <n v="24"/>
    <x v="6"/>
    <n v="0.89"/>
    <n v="0.89"/>
    <m/>
    <d v="2004-07-24T00:00:00"/>
    <n v="0.89"/>
    <n v="1105"/>
    <n v="95.258620689655174"/>
    <n v="0.74285714285714288"/>
    <n v="0.80466666666666675"/>
  </r>
  <r>
    <x v="2"/>
    <n v="10"/>
    <n v="2004"/>
    <n v="25"/>
    <x v="6"/>
    <n v="0.84"/>
    <n v="0.84"/>
    <m/>
    <d v="2004-07-25T00:00:00"/>
    <n v="0.84"/>
    <n v="1114"/>
    <n v="96.034482758620683"/>
    <n v="0.69857142857142851"/>
    <n v="0.80933333333333346"/>
  </r>
  <r>
    <x v="2"/>
    <n v="10"/>
    <n v="2004"/>
    <n v="26"/>
    <x v="6"/>
    <n v="0.77"/>
    <n v="0.77"/>
    <m/>
    <d v="2004-07-26T00:00:00"/>
    <n v="0.77"/>
    <n v="1121"/>
    <n v="96.637931034482762"/>
    <n v="0.66428571428571426"/>
    <n v="0.81933333333333336"/>
  </r>
  <r>
    <x v="2"/>
    <n v="10"/>
    <n v="2004"/>
    <n v="27"/>
    <x v="6"/>
    <n v="0.74"/>
    <n v="0.74"/>
    <m/>
    <d v="2004-07-27T00:00:00"/>
    <n v="0.74"/>
    <n v="1123"/>
    <n v="96.810344827586206"/>
    <n v="0.64428571428571435"/>
    <n v="0.86533333333333351"/>
  </r>
  <r>
    <x v="2"/>
    <n v="10"/>
    <n v="2004"/>
    <n v="28"/>
    <x v="6"/>
    <n v="0.71"/>
    <n v="0.71"/>
    <m/>
    <d v="2004-07-28T00:00:00"/>
    <n v="0.71"/>
    <n v="1129"/>
    <n v="97.327586206896555"/>
    <n v="0.63142857142857145"/>
    <n v="0.876"/>
  </r>
  <r>
    <x v="2"/>
    <n v="10"/>
    <n v="2004"/>
    <n v="29"/>
    <x v="6"/>
    <n v="0.65"/>
    <n v="0.65"/>
    <m/>
    <d v="2004-07-29T00:00:00"/>
    <n v="0.65"/>
    <n v="1145"/>
    <n v="98.706896551724128"/>
    <n v="0.62714285714285711"/>
    <n v="0.88300000000000023"/>
  </r>
  <r>
    <x v="2"/>
    <n v="10"/>
    <n v="2004"/>
    <n v="30"/>
    <x v="6"/>
    <n v="0.6"/>
    <n v="0.6"/>
    <m/>
    <d v="2004-07-30T00:00:00"/>
    <n v="0.6"/>
    <n v="1153"/>
    <n v="99.396551724137922"/>
    <n v="0.63571428571428557"/>
    <n v="0.88966666666666683"/>
  </r>
  <r>
    <x v="2"/>
    <n v="10"/>
    <n v="2004"/>
    <n v="31"/>
    <x v="6"/>
    <n v="0.57999999999999996"/>
    <n v="0.57999999999999996"/>
    <m/>
    <d v="2004-07-31T00:00:00"/>
    <n v="0.57999999999999996"/>
    <n v="1155"/>
    <n v="99.568965517241381"/>
    <n v="0.66428571428571437"/>
    <n v="0.89666666666666683"/>
  </r>
  <r>
    <x v="2"/>
    <n v="11"/>
    <n v="2004"/>
    <n v="1"/>
    <x v="7"/>
    <n v="0.6"/>
    <n v="0.6"/>
    <m/>
    <d v="2004-08-01T00:00:00"/>
    <n v="0.6"/>
    <n v="1153"/>
    <n v="99.396551724137922"/>
    <n v="0.68285714285714294"/>
    <n v="0.90600000000000014"/>
  </r>
  <r>
    <x v="2"/>
    <n v="11"/>
    <n v="2004"/>
    <n v="2"/>
    <x v="7"/>
    <n v="0.63"/>
    <n v="0.63"/>
    <m/>
    <d v="2004-08-02T00:00:00"/>
    <n v="0.63"/>
    <n v="1151"/>
    <n v="99.224137931034477"/>
    <n v="0.69714285714285718"/>
    <n v="0.91566666666666674"/>
  </r>
  <r>
    <x v="2"/>
    <n v="11"/>
    <n v="2004"/>
    <n v="3"/>
    <x v="7"/>
    <n v="0.65"/>
    <n v="0.65"/>
    <m/>
    <d v="2004-08-03T00:00:00"/>
    <n v="0.65"/>
    <n v="1145"/>
    <n v="98.706896551724128"/>
    <n v="0.70571428571428563"/>
    <n v="0.92666666666666686"/>
  </r>
  <r>
    <x v="2"/>
    <n v="11"/>
    <n v="2004"/>
    <n v="4"/>
    <x v="7"/>
    <n v="0.68"/>
    <n v="0.68"/>
    <m/>
    <d v="2004-08-04T00:00:00"/>
    <n v="0.68"/>
    <n v="1139"/>
    <n v="98.189655172413794"/>
    <n v="0.71285714285714297"/>
    <n v="0.93700000000000017"/>
  </r>
  <r>
    <x v="2"/>
    <n v="11"/>
    <n v="2004"/>
    <n v="5"/>
    <x v="7"/>
    <n v="0.71"/>
    <n v="0.71"/>
    <m/>
    <d v="2004-08-05T00:00:00"/>
    <n v="0.71"/>
    <n v="1129"/>
    <n v="97.327586206896555"/>
    <n v="0.71714285714285708"/>
    <n v="0.94633333333333347"/>
  </r>
  <r>
    <x v="2"/>
    <n v="11"/>
    <n v="2004"/>
    <n v="6"/>
    <x v="7"/>
    <n v="0.8"/>
    <n v="0.8"/>
    <m/>
    <d v="2004-08-06T00:00:00"/>
    <n v="0.8"/>
    <n v="1119"/>
    <n v="96.465517241379303"/>
    <n v="0.71857142857142853"/>
    <n v="0.95566666666666678"/>
  </r>
  <r>
    <x v="2"/>
    <n v="11"/>
    <n v="2004"/>
    <n v="7"/>
    <x v="7"/>
    <n v="0.71"/>
    <n v="0.71"/>
    <m/>
    <d v="2004-08-07T00:00:00"/>
    <n v="0.71"/>
    <n v="1129"/>
    <n v="97.327586206896555"/>
    <n v="0.70714285714285707"/>
    <n v="0.96199999999999997"/>
  </r>
  <r>
    <x v="2"/>
    <n v="11"/>
    <n v="2004"/>
    <n v="8"/>
    <x v="7"/>
    <n v="0.7"/>
    <n v="0.7"/>
    <m/>
    <d v="2004-08-08T00:00:00"/>
    <n v="0.7"/>
    <n v="1135"/>
    <n v="97.84482758620689"/>
    <n v="0.70714285714285707"/>
    <n v="0.97166666666666679"/>
  </r>
  <r>
    <x v="2"/>
    <n v="11"/>
    <n v="2004"/>
    <n v="9"/>
    <x v="7"/>
    <n v="0.69"/>
    <n v="0.69"/>
    <m/>
    <d v="2004-08-09T00:00:00"/>
    <n v="0.69"/>
    <n v="1137"/>
    <n v="98.017241379310349"/>
    <n v="0.71714285714285708"/>
    <n v="0.98266666666666669"/>
  </r>
  <r>
    <x v="2"/>
    <n v="11"/>
    <n v="2004"/>
    <n v="10"/>
    <x v="7"/>
    <n v="0.7"/>
    <n v="0.7"/>
    <m/>
    <d v="2004-08-10T00:00:00"/>
    <n v="0.7"/>
    <n v="1135"/>
    <n v="97.84482758620689"/>
    <n v="0.73571428571428577"/>
    <n v="0.998"/>
  </r>
  <r>
    <x v="2"/>
    <n v="11"/>
    <n v="2004"/>
    <n v="11"/>
    <x v="7"/>
    <n v="0.71"/>
    <n v="0.71"/>
    <m/>
    <d v="2004-08-11T00:00:00"/>
    <n v="0.71"/>
    <n v="1129"/>
    <n v="97.327586206896555"/>
    <n v="0.75571428571428567"/>
    <n v="1.0146666666666666"/>
  </r>
  <r>
    <x v="2"/>
    <n v="11"/>
    <n v="2004"/>
    <n v="12"/>
    <x v="7"/>
    <n v="0.72"/>
    <n v="0.72"/>
    <m/>
    <d v="2004-08-12T00:00:00"/>
    <n v="0.72"/>
    <n v="1126"/>
    <n v="97.068965517241381"/>
    <n v="0.79142857142857148"/>
    <n v="1.034"/>
  </r>
  <r>
    <x v="2"/>
    <n v="11"/>
    <n v="2004"/>
    <n v="13"/>
    <x v="7"/>
    <n v="0.72"/>
    <n v="0.72"/>
    <m/>
    <d v="2004-08-13T00:00:00"/>
    <n v="0.72"/>
    <n v="1126"/>
    <n v="97.068965517241381"/>
    <n v="0.84857142857142864"/>
    <n v="1.0589999999999999"/>
  </r>
  <r>
    <x v="2"/>
    <n v="11"/>
    <n v="2004"/>
    <n v="14"/>
    <x v="7"/>
    <n v="0.71"/>
    <n v="0.71"/>
    <m/>
    <d v="2004-08-14T00:00:00"/>
    <n v="0.71"/>
    <n v="1129"/>
    <n v="97.327586206896555"/>
    <n v="0.92714285714285716"/>
    <n v="1.0843333333333331"/>
  </r>
  <r>
    <x v="2"/>
    <n v="11"/>
    <n v="2004"/>
    <n v="15"/>
    <x v="7"/>
    <n v="0.77"/>
    <n v="0.77"/>
    <m/>
    <d v="2004-08-15T00:00:00"/>
    <n v="0.77"/>
    <n v="1121"/>
    <n v="96.637931034482762"/>
    <n v="0.98571428571428565"/>
    <n v="1.1133333333333333"/>
  </r>
  <r>
    <x v="2"/>
    <n v="11"/>
    <n v="2004"/>
    <n v="16"/>
    <x v="7"/>
    <n v="0.82"/>
    <n v="0.82"/>
    <m/>
    <d v="2004-08-16T00:00:00"/>
    <n v="0.82"/>
    <n v="1117"/>
    <n v="96.293103448275858"/>
    <n v="1.1228571428571428"/>
    <n v="1.1393333333333331"/>
  </r>
  <r>
    <x v="2"/>
    <n v="11"/>
    <n v="2004"/>
    <n v="17"/>
    <x v="7"/>
    <n v="0.84"/>
    <n v="0.84"/>
    <m/>
    <d v="2004-08-17T00:00:00"/>
    <n v="0.84"/>
    <n v="1114"/>
    <n v="96.034482758620683"/>
    <n v="1.1528571428571426"/>
    <n v="1.1653333333333331"/>
  </r>
  <r>
    <x v="2"/>
    <n v="11"/>
    <n v="2004"/>
    <n v="18"/>
    <x v="7"/>
    <n v="0.96"/>
    <n v="0.96"/>
    <m/>
    <d v="2004-08-18T00:00:00"/>
    <n v="0.96"/>
    <n v="1097"/>
    <n v="94.568965517241381"/>
    <n v="1.195714285714286"/>
    <n v="1.1909999999999998"/>
  </r>
  <r>
    <x v="2"/>
    <n v="11"/>
    <n v="2004"/>
    <n v="19"/>
    <x v="7"/>
    <n v="1.1200000000000001"/>
    <n v="1.1200000000000001"/>
    <m/>
    <d v="2004-08-19T00:00:00"/>
    <n v="1.1200000000000001"/>
    <n v="1061"/>
    <n v="91.465517241379317"/>
    <n v="1.3657142857142859"/>
    <n v="1.2666666666666664"/>
  </r>
  <r>
    <x v="2"/>
    <n v="11"/>
    <n v="2004"/>
    <n v="20"/>
    <x v="7"/>
    <n v="1.27"/>
    <n v="1.27"/>
    <m/>
    <d v="2004-08-20T00:00:00"/>
    <n v="1.27"/>
    <n v="1035"/>
    <n v="89.224137931034491"/>
    <n v="1.3571428571428572"/>
    <n v="1.3089999999999997"/>
  </r>
  <r>
    <x v="2"/>
    <n v="11"/>
    <n v="2004"/>
    <n v="21"/>
    <x v="7"/>
    <n v="1.1200000000000001"/>
    <n v="1.1200000000000001"/>
    <m/>
    <d v="2004-08-21T00:00:00"/>
    <n v="1.1200000000000001"/>
    <n v="1061"/>
    <n v="91.465517241379317"/>
    <n v="1.3071428571428572"/>
    <n v="1.3270000000000002"/>
  </r>
  <r>
    <x v="2"/>
    <n v="11"/>
    <n v="2004"/>
    <n v="22"/>
    <x v="7"/>
    <n v="1.73"/>
    <n v="1.73"/>
    <m/>
    <d v="2004-08-22T00:00:00"/>
    <n v="1.73"/>
    <n v="996"/>
    <n v="85.862068965517253"/>
    <n v="1.2685714285714285"/>
    <n v="1.3446666666666667"/>
  </r>
  <r>
    <x v="2"/>
    <n v="11"/>
    <n v="2004"/>
    <n v="23"/>
    <x v="7"/>
    <n v="1.03"/>
    <n v="1.03"/>
    <m/>
    <d v="2004-08-23T00:00:00"/>
    <n v="1.03"/>
    <n v="1083"/>
    <n v="93.362068965517238"/>
    <n v="1.1371428571428572"/>
    <n v="1.3413333333333337"/>
  </r>
  <r>
    <x v="2"/>
    <n v="11"/>
    <n v="2004"/>
    <n v="24"/>
    <x v="7"/>
    <n v="1.1399999999999999"/>
    <n v="1.1399999999999999"/>
    <m/>
    <d v="2004-08-24T00:00:00"/>
    <n v="1.1399999999999999"/>
    <n v="1055"/>
    <n v="90.948275862068968"/>
    <n v="1.1128571428571428"/>
    <n v="1.363666666666667"/>
  </r>
  <r>
    <x v="2"/>
    <n v="11"/>
    <n v="2004"/>
    <n v="25"/>
    <x v="7"/>
    <n v="2.15"/>
    <n v="2.15"/>
    <m/>
    <d v="2004-08-25T00:00:00"/>
    <n v="2.15"/>
    <n v="940"/>
    <n v="81.034482758620683"/>
    <n v="1.077142857142857"/>
    <n v="1.3840000000000003"/>
  </r>
  <r>
    <x v="2"/>
    <n v="11"/>
    <n v="2004"/>
    <n v="26"/>
    <x v="7"/>
    <n v="1.06"/>
    <n v="1.06"/>
    <m/>
    <d v="2004-08-26T00:00:00"/>
    <n v="1.06"/>
    <n v="1076"/>
    <n v="92.758620689655174"/>
    <n v="0.90714285714285714"/>
    <n v="1.3720000000000001"/>
  </r>
  <r>
    <x v="2"/>
    <n v="11"/>
    <n v="2004"/>
    <n v="27"/>
    <x v="7"/>
    <n v="0.92"/>
    <n v="0.92"/>
    <m/>
    <d v="2004-08-27T00:00:00"/>
    <n v="0.92"/>
    <n v="1104"/>
    <n v="95.172413793103445"/>
    <n v="0.8928571428571429"/>
    <n v="1.3980000000000004"/>
  </r>
  <r>
    <x v="2"/>
    <n v="11"/>
    <n v="2004"/>
    <n v="28"/>
    <x v="7"/>
    <n v="0.85"/>
    <n v="0.85"/>
    <m/>
    <d v="2004-08-28T00:00:00"/>
    <n v="0.85"/>
    <n v="1110"/>
    <n v="95.689655172413794"/>
    <n v="0.89857142857142858"/>
    <n v="1.4300000000000004"/>
  </r>
  <r>
    <x v="2"/>
    <n v="11"/>
    <n v="2004"/>
    <n v="29"/>
    <x v="7"/>
    <n v="0.81"/>
    <n v="0.81"/>
    <m/>
    <d v="2004-08-29T00:00:00"/>
    <n v="0.81"/>
    <n v="1118"/>
    <n v="96.379310344827587"/>
    <n v="0.91857142857142871"/>
    <n v="1.4643333333333335"/>
  </r>
  <r>
    <x v="2"/>
    <n v="11"/>
    <n v="2004"/>
    <n v="30"/>
    <x v="7"/>
    <n v="0.86"/>
    <n v="0.86"/>
    <m/>
    <d v="2004-08-30T00:00:00"/>
    <n v="0.86"/>
    <n v="1108"/>
    <n v="95.517241379310349"/>
    <n v="0.94428571428571428"/>
    <n v="1.5010000000000003"/>
  </r>
  <r>
    <x v="2"/>
    <n v="11"/>
    <n v="2004"/>
    <n v="31"/>
    <x v="7"/>
    <n v="0.89"/>
    <n v="0.89"/>
    <m/>
    <d v="2004-08-31T00:00:00"/>
    <n v="0.89"/>
    <n v="1105"/>
    <n v="95.258620689655174"/>
    <n v="0.9642857142857143"/>
    <n v="1.5383333333333333"/>
  </r>
  <r>
    <x v="2"/>
    <n v="12"/>
    <n v="2004"/>
    <n v="1"/>
    <x v="8"/>
    <n v="0.96"/>
    <n v="0.96"/>
    <m/>
    <d v="2004-09-01T00:00:00"/>
    <n v="0.96"/>
    <n v="1097"/>
    <n v="94.568965517241381"/>
    <n v="0.98428571428571432"/>
    <n v="1.5733333333333335"/>
  </r>
  <r>
    <x v="2"/>
    <n v="12"/>
    <n v="2004"/>
    <n v="2"/>
    <x v="8"/>
    <n v="0.96"/>
    <n v="0.96"/>
    <m/>
    <d v="2004-09-02T00:00:00"/>
    <n v="0.96"/>
    <n v="1097"/>
    <n v="94.568965517241381"/>
    <n v="1.0114285714285713"/>
    <n v="1.6049999999999998"/>
  </r>
  <r>
    <x v="2"/>
    <n v="12"/>
    <n v="2004"/>
    <n v="3"/>
    <x v="8"/>
    <n v="0.96"/>
    <n v="0.96"/>
    <m/>
    <d v="2004-09-03T00:00:00"/>
    <n v="0.96"/>
    <n v="1097"/>
    <n v="94.568965517241381"/>
    <n v="1.0457142857142856"/>
    <n v="1.6376666666666666"/>
  </r>
  <r>
    <x v="2"/>
    <n v="12"/>
    <n v="2004"/>
    <n v="4"/>
    <x v="8"/>
    <n v="0.99"/>
    <n v="0.99"/>
    <m/>
    <d v="2004-09-04T00:00:00"/>
    <n v="0.99"/>
    <n v="1093"/>
    <n v="94.224137931034477"/>
    <n v="1.092857142857143"/>
    <n v="1.6706666666666665"/>
  </r>
  <r>
    <x v="2"/>
    <n v="12"/>
    <n v="2004"/>
    <n v="5"/>
    <x v="8"/>
    <n v="0.99"/>
    <n v="0.99"/>
    <m/>
    <d v="2004-09-05T00:00:00"/>
    <n v="0.99"/>
    <n v="1093"/>
    <n v="94.224137931034477"/>
    <n v="1.1614285714285715"/>
    <n v="1.704333333333333"/>
  </r>
  <r>
    <x v="2"/>
    <n v="12"/>
    <n v="2004"/>
    <n v="6"/>
    <x v="8"/>
    <n v="1"/>
    <n v="1"/>
    <m/>
    <d v="2004-09-06T00:00:00"/>
    <n v="1"/>
    <n v="1091"/>
    <n v="94.051724137931032"/>
    <n v="1.2314285714285713"/>
    <n v="1.7379999999999995"/>
  </r>
  <r>
    <x v="2"/>
    <n v="12"/>
    <n v="2004"/>
    <n v="7"/>
    <x v="8"/>
    <n v="1.03"/>
    <n v="1.03"/>
    <m/>
    <d v="2004-09-07T00:00:00"/>
    <n v="1.03"/>
    <n v="1083"/>
    <n v="93.362068965517238"/>
    <n v="1.3142857142857143"/>
    <n v="1.8093333333333328"/>
  </r>
  <r>
    <x v="2"/>
    <n v="12"/>
    <n v="2004"/>
    <n v="8"/>
    <x v="8"/>
    <n v="1.1499999999999999"/>
    <n v="1.1499999999999999"/>
    <m/>
    <d v="2004-09-08T00:00:00"/>
    <n v="1.1499999999999999"/>
    <n v="1052"/>
    <n v="90.689655172413794"/>
    <n v="1.3885714285714286"/>
    <n v="1.8543333333333329"/>
  </r>
  <r>
    <x v="2"/>
    <n v="12"/>
    <n v="2004"/>
    <n v="9"/>
    <x v="8"/>
    <n v="1.2"/>
    <n v="1.2"/>
    <m/>
    <d v="2004-09-09T00:00:00"/>
    <n v="1.2"/>
    <n v="1043"/>
    <n v="89.913793103448285"/>
    <n v="1.4528571428571428"/>
    <n v="1.9699999999999993"/>
  </r>
  <r>
    <x v="2"/>
    <n v="12"/>
    <n v="2004"/>
    <n v="10"/>
    <x v="8"/>
    <n v="1.29"/>
    <n v="1.29"/>
    <m/>
    <d v="2004-09-10T00:00:00"/>
    <n v="1.29"/>
    <n v="1032"/>
    <n v="88.965517241379317"/>
    <n v="1.5114285714285713"/>
    <n v="2.0483333333333329"/>
  </r>
  <r>
    <x v="2"/>
    <n v="12"/>
    <n v="2004"/>
    <n v="11"/>
    <x v="8"/>
    <n v="1.47"/>
    <n v="1.47"/>
    <m/>
    <d v="2004-09-11T00:00:00"/>
    <n v="1.47"/>
    <n v="1023"/>
    <n v="88.189655172413794"/>
    <n v="1.7885714285714285"/>
    <n v="2.0943333333333327"/>
  </r>
  <r>
    <x v="2"/>
    <n v="12"/>
    <n v="2004"/>
    <n v="12"/>
    <x v="8"/>
    <n v="1.48"/>
    <n v="1.48"/>
    <m/>
    <d v="2004-09-12T00:00:00"/>
    <n v="1.48"/>
    <n v="1022"/>
    <n v="88.103448275862078"/>
    <n v="1.9200000000000002"/>
    <n v="2.1286666666666663"/>
  </r>
  <r>
    <x v="2"/>
    <n v="12"/>
    <n v="2004"/>
    <n v="13"/>
    <x v="8"/>
    <n v="1.58"/>
    <n v="1.58"/>
    <m/>
    <d v="2004-09-13T00:00:00"/>
    <n v="1.58"/>
    <n v="1011"/>
    <n v="87.155172413793096"/>
    <n v="1.9671428571428573"/>
    <n v="2.1576666666666662"/>
  </r>
  <r>
    <x v="2"/>
    <n v="12"/>
    <n v="2004"/>
    <n v="14"/>
    <x v="8"/>
    <n v="1.55"/>
    <n v="1.55"/>
    <m/>
    <d v="2004-09-14T00:00:00"/>
    <n v="1.55"/>
    <n v="1014"/>
    <n v="87.413793103448285"/>
    <n v="1.9771428571428573"/>
    <n v="2.180333333333333"/>
  </r>
  <r>
    <x v="2"/>
    <n v="12"/>
    <n v="2004"/>
    <n v="15"/>
    <x v="8"/>
    <n v="1.6"/>
    <n v="1.6"/>
    <m/>
    <d v="2004-09-15T00:00:00"/>
    <n v="1.6"/>
    <n v="1007"/>
    <n v="86.810344827586206"/>
    <n v="1.9885714285714289"/>
    <n v="2.2053333333333334"/>
  </r>
  <r>
    <x v="2"/>
    <n v="12"/>
    <n v="2004"/>
    <n v="16"/>
    <x v="8"/>
    <n v="1.61"/>
    <n v="1.61"/>
    <m/>
    <d v="2004-09-16T00:00:00"/>
    <n v="1.61"/>
    <n v="1005"/>
    <n v="86.637931034482762"/>
    <n v="2.0028571428571427"/>
    <n v="2.2293333333333334"/>
  </r>
  <r>
    <x v="2"/>
    <n v="12"/>
    <n v="2004"/>
    <n v="17"/>
    <x v="8"/>
    <n v="3.23"/>
    <n v="3.23"/>
    <m/>
    <d v="2004-09-17T00:00:00"/>
    <n v="3.23"/>
    <n v="830"/>
    <n v="71.551724137931032"/>
    <n v="2.0228571428571427"/>
    <n v="2.2506666666666666"/>
  </r>
  <r>
    <x v="2"/>
    <n v="12"/>
    <n v="2004"/>
    <n v="18"/>
    <x v="8"/>
    <n v="2.39"/>
    <n v="2.39"/>
    <m/>
    <d v="2004-09-18T00:00:00"/>
    <n v="2.39"/>
    <n v="913"/>
    <n v="78.706896551724142"/>
    <n v="1.8171428571428569"/>
    <n v="2.2523333333333331"/>
  </r>
  <r>
    <x v="2"/>
    <n v="12"/>
    <n v="2004"/>
    <n v="19"/>
    <x v="8"/>
    <n v="1.81"/>
    <n v="1.81"/>
    <m/>
    <d v="2004-09-19T00:00:00"/>
    <n v="1.81"/>
    <n v="985"/>
    <n v="84.91379310344827"/>
    <n v="1.7385714285714282"/>
    <n v="2.3343333333333329"/>
  </r>
  <r>
    <x v="2"/>
    <n v="12"/>
    <n v="2004"/>
    <n v="20"/>
    <x v="8"/>
    <n v="1.65"/>
    <n v="1.65"/>
    <m/>
    <d v="2004-09-20T00:00:00"/>
    <n v="1.65"/>
    <n v="1000"/>
    <n v="86.206896551724128"/>
    <n v="1.7485714285714284"/>
    <n v="2.4243333333333337"/>
  </r>
  <r>
    <x v="2"/>
    <n v="12"/>
    <n v="2004"/>
    <n v="21"/>
    <x v="8"/>
    <n v="1.63"/>
    <n v="1.63"/>
    <m/>
    <d v="2004-09-21T00:00:00"/>
    <n v="1.63"/>
    <n v="1003"/>
    <n v="86.465517241379303"/>
    <n v="1.7814285714285714"/>
    <n v="2.4910000000000001"/>
  </r>
  <r>
    <x v="2"/>
    <n v="12"/>
    <n v="2004"/>
    <n v="22"/>
    <x v="8"/>
    <n v="1.7"/>
    <n v="1.7"/>
    <m/>
    <d v="2004-09-22T00:00:00"/>
    <n v="1.7"/>
    <n v="997"/>
    <n v="85.948275862068968"/>
    <n v="1.8214285714285714"/>
    <n v="2.533666666666667"/>
  </r>
  <r>
    <x v="2"/>
    <n v="12"/>
    <n v="2004"/>
    <n v="23"/>
    <x v="8"/>
    <n v="1.75"/>
    <n v="1.75"/>
    <m/>
    <d v="2004-09-23T00:00:00"/>
    <n v="1.75"/>
    <n v="994"/>
    <n v="85.689655172413794"/>
    <n v="1.8614285714285717"/>
    <n v="2.5663333333333336"/>
  </r>
  <r>
    <x v="2"/>
    <n v="12"/>
    <n v="2004"/>
    <n v="24"/>
    <x v="8"/>
    <n v="1.79"/>
    <n v="1.79"/>
    <m/>
    <d v="2004-09-24T00:00:00"/>
    <n v="1.79"/>
    <n v="988"/>
    <n v="85.172413793103459"/>
    <n v="1.8885714285714283"/>
    <n v="2.5933333333333337"/>
  </r>
  <r>
    <x v="2"/>
    <n v="12"/>
    <n v="2004"/>
    <n v="25"/>
    <x v="8"/>
    <n v="1.84"/>
    <n v="1.84"/>
    <m/>
    <d v="2004-09-25T00:00:00"/>
    <n v="1.84"/>
    <n v="983"/>
    <n v="84.741379310344826"/>
    <n v="1.9057142857142857"/>
    <n v="2.617666666666667"/>
  </r>
  <r>
    <x v="2"/>
    <n v="12"/>
    <n v="2004"/>
    <n v="26"/>
    <x v="8"/>
    <n v="1.88"/>
    <n v="1.88"/>
    <m/>
    <d v="2004-09-26T00:00:00"/>
    <n v="1.88"/>
    <n v="978"/>
    <n v="84.310344827586206"/>
    <n v="1.92"/>
    <n v="2.6733333333333333"/>
  </r>
  <r>
    <x v="2"/>
    <n v="12"/>
    <n v="2004"/>
    <n v="27"/>
    <x v="8"/>
    <n v="1.88"/>
    <n v="1.88"/>
    <m/>
    <d v="2004-09-27T00:00:00"/>
    <n v="1.88"/>
    <n v="978"/>
    <n v="84.310344827586206"/>
    <n v="1.9299999999999997"/>
    <n v="2.7490000000000006"/>
  </r>
  <r>
    <x v="2"/>
    <n v="12"/>
    <n v="2004"/>
    <n v="28"/>
    <x v="8"/>
    <n v="1.91"/>
    <n v="1.91"/>
    <m/>
    <d v="2004-09-28T00:00:00"/>
    <n v="1.91"/>
    <n v="973"/>
    <n v="83.879310344827587"/>
    <n v="1.9471428571428571"/>
    <n v="2.8076666666666674"/>
  </r>
  <r>
    <x v="2"/>
    <n v="12"/>
    <n v="2004"/>
    <n v="29"/>
    <x v="8"/>
    <n v="1.98"/>
    <n v="1.98"/>
    <m/>
    <d v="2004-09-29T00:00:00"/>
    <n v="1.98"/>
    <n v="962"/>
    <n v="82.931034482758619"/>
    <n v="1.9599999999999997"/>
    <n v="2.8433333333333337"/>
  </r>
  <r>
    <x v="2"/>
    <n v="12"/>
    <n v="2004"/>
    <n v="30"/>
    <x v="8"/>
    <n v="1.94"/>
    <n v="1.94"/>
    <m/>
    <d v="2004-09-30T00:00:00"/>
    <n v="1.94"/>
    <n v="968"/>
    <n v="83.448275862068968"/>
    <n v="2.1257142857142854"/>
    <n v="2.8666666666666671"/>
  </r>
  <r>
    <x v="3"/>
    <n v="1"/>
    <n v="2004"/>
    <n v="1"/>
    <x v="9"/>
    <n v="1.91"/>
    <n v="1.91"/>
    <m/>
    <d v="2004-10-01T00:00:00"/>
    <n v="1.91"/>
    <n v="973"/>
    <n v="83.879310344827587"/>
    <n v="2.1885714285714286"/>
    <n v="2.9326666666666674"/>
  </r>
  <r>
    <x v="3"/>
    <n v="1"/>
    <n v="2004"/>
    <n v="2"/>
    <x v="9"/>
    <n v="1.94"/>
    <n v="1.94"/>
    <m/>
    <d v="2004-10-02T00:00:00"/>
    <n v="1.94"/>
    <n v="968"/>
    <n v="83.448275862068968"/>
    <n v="2.5757142857142861"/>
    <n v="2.9756666666666676"/>
  </r>
  <r>
    <x v="3"/>
    <n v="1"/>
    <n v="2004"/>
    <n v="3"/>
    <x v="9"/>
    <n v="1.95"/>
    <n v="1.95"/>
    <m/>
    <d v="2004-10-03T00:00:00"/>
    <n v="1.95"/>
    <n v="967"/>
    <n v="83.362068965517238"/>
    <n v="2.8057142857142856"/>
    <n v="3.015000000000001"/>
  </r>
  <r>
    <x v="3"/>
    <n v="1"/>
    <n v="2004"/>
    <n v="4"/>
    <x v="9"/>
    <n v="2"/>
    <n v="2"/>
    <m/>
    <d v="2004-10-04T00:00:00"/>
    <n v="2"/>
    <n v="958"/>
    <n v="82.58620689655173"/>
    <n v="2.9085714285714284"/>
    <n v="3.4333333333333345"/>
  </r>
  <r>
    <x v="3"/>
    <n v="1"/>
    <n v="2004"/>
    <n v="5"/>
    <x v="9"/>
    <n v="2"/>
    <n v="2"/>
    <m/>
    <d v="2004-10-05T00:00:00"/>
    <n v="2"/>
    <n v="958"/>
    <n v="82.58620689655173"/>
    <n v="2.98"/>
    <n v="3.5576666666666679"/>
  </r>
  <r>
    <x v="3"/>
    <n v="1"/>
    <n v="2004"/>
    <n v="6"/>
    <x v="9"/>
    <n v="3.14"/>
    <n v="3.14"/>
    <m/>
    <d v="2004-10-06T00:00:00"/>
    <n v="3.14"/>
    <n v="833"/>
    <n v="71.810344827586206"/>
    <n v="3.0300000000000002"/>
    <n v="3.6030000000000006"/>
  </r>
  <r>
    <x v="3"/>
    <n v="1"/>
    <n v="2004"/>
    <n v="7"/>
    <x v="9"/>
    <n v="2.38"/>
    <n v="2.38"/>
    <m/>
    <d v="2004-10-07T00:00:00"/>
    <n v="2.38"/>
    <n v="915"/>
    <n v="78.879310344827587"/>
    <n v="2.9042857142857139"/>
    <n v="3.5926666666666671"/>
  </r>
  <r>
    <x v="3"/>
    <n v="1"/>
    <n v="2004"/>
    <n v="8"/>
    <x v="9"/>
    <n v="4.62"/>
    <n v="4.62"/>
    <m/>
    <d v="2004-10-08T00:00:00"/>
    <n v="4.62"/>
    <n v="756"/>
    <n v="65.172413793103445"/>
    <n v="2.8928571428571428"/>
    <n v="3.5986666666666673"/>
  </r>
  <r>
    <x v="3"/>
    <n v="1"/>
    <n v="2004"/>
    <n v="9"/>
    <x v="9"/>
    <n v="3.55"/>
    <n v="3.55"/>
    <m/>
    <d v="2004-10-09T00:00:00"/>
    <n v="3.55"/>
    <n v="810"/>
    <n v="69.827586206896555"/>
    <n v="2.5642857142857141"/>
    <n v="3.5183333333333331"/>
  </r>
  <r>
    <x v="3"/>
    <n v="1"/>
    <n v="2004"/>
    <n v="10"/>
    <x v="9"/>
    <n v="2.67"/>
    <n v="2.67"/>
    <m/>
    <d v="2004-10-10T00:00:00"/>
    <n v="2.67"/>
    <n v="883"/>
    <n v="76.120689655172413"/>
    <n v="2.3785714285714286"/>
    <n v="3.4753333333333334"/>
  </r>
  <r>
    <x v="3"/>
    <n v="1"/>
    <n v="2004"/>
    <n v="11"/>
    <x v="9"/>
    <n v="2.5"/>
    <n v="2.5"/>
    <m/>
    <d v="2004-10-11T00:00:00"/>
    <n v="2.5"/>
    <n v="902"/>
    <n v="77.758620689655174"/>
    <n v="2.4657142857142857"/>
    <n v="3.4543333333333335"/>
  </r>
  <r>
    <x v="3"/>
    <n v="1"/>
    <n v="2004"/>
    <n v="12"/>
    <x v="9"/>
    <n v="2.35"/>
    <n v="2.35"/>
    <m/>
    <d v="2004-10-12T00:00:00"/>
    <n v="2.35"/>
    <n v="919"/>
    <n v="79.224137931034477"/>
    <n v="2.8014285714285712"/>
    <n v="3.4436666666666671"/>
  </r>
  <r>
    <x v="3"/>
    <n v="1"/>
    <n v="2004"/>
    <n v="13"/>
    <x v="9"/>
    <n v="2.2599999999999998"/>
    <n v="2.2599999999999998"/>
    <m/>
    <d v="2004-10-13T00:00:00"/>
    <n v="2.2599999999999998"/>
    <n v="929"/>
    <n v="80.08620689655173"/>
    <n v="3.1099999999999994"/>
    <n v="3.4580000000000002"/>
  </r>
  <r>
    <x v="3"/>
    <n v="1"/>
    <n v="2004"/>
    <n v="14"/>
    <x v="9"/>
    <n v="2.2999999999999998"/>
    <n v="2.2999999999999998"/>
    <m/>
    <d v="2004-10-14T00:00:00"/>
    <n v="2.2999999999999998"/>
    <n v="924"/>
    <n v="79.65517241379311"/>
    <n v="3.3085714285714283"/>
    <n v="3.4803333333333342"/>
  </r>
  <r>
    <x v="3"/>
    <n v="1"/>
    <n v="2004"/>
    <n v="15"/>
    <x v="9"/>
    <n v="2.3199999999999998"/>
    <n v="2.3199999999999998"/>
    <m/>
    <d v="2004-10-15T00:00:00"/>
    <n v="2.3199999999999998"/>
    <n v="923"/>
    <n v="79.568965517241381"/>
    <n v="3.3957142857142855"/>
    <n v="3.5043333333333337"/>
  </r>
  <r>
    <x v="3"/>
    <n v="1"/>
    <n v="2004"/>
    <n v="16"/>
    <x v="9"/>
    <n v="2.25"/>
    <n v="2.25"/>
    <m/>
    <d v="2004-10-16T00:00:00"/>
    <n v="2.25"/>
    <n v="932"/>
    <n v="80.344827586206904"/>
    <n v="3.4471428571428571"/>
    <n v="3.529666666666667"/>
  </r>
  <r>
    <x v="3"/>
    <n v="1"/>
    <n v="2004"/>
    <n v="17"/>
    <x v="9"/>
    <n v="3.28"/>
    <n v="3.28"/>
    <m/>
    <d v="2004-10-17T00:00:00"/>
    <n v="3.28"/>
    <n v="828"/>
    <n v="71.379310344827587"/>
    <n v="3.4914285714285711"/>
    <n v="3.6006666666666671"/>
  </r>
  <r>
    <x v="3"/>
    <n v="1"/>
    <n v="2004"/>
    <n v="18"/>
    <x v="9"/>
    <n v="4.8499999999999996"/>
    <n v="4.8499999999999996"/>
    <m/>
    <d v="2004-10-18T00:00:00"/>
    <n v="4.8499999999999996"/>
    <n v="745"/>
    <n v="64.224137931034491"/>
    <n v="3.382857142857143"/>
    <n v="3.6370000000000005"/>
  </r>
  <r>
    <x v="3"/>
    <n v="1"/>
    <n v="2004"/>
    <n v="19"/>
    <x v="9"/>
    <n v="4.51"/>
    <n v="4.51"/>
    <m/>
    <d v="2004-10-19T00:00:00"/>
    <n v="4.51"/>
    <n v="763"/>
    <n v="65.775862068965523"/>
    <n v="3.1914285714285708"/>
    <n v="3.6046666666666667"/>
  </r>
  <r>
    <x v="3"/>
    <n v="1"/>
    <n v="2004"/>
    <n v="20"/>
    <x v="9"/>
    <n v="3.65"/>
    <n v="3.65"/>
    <m/>
    <d v="2004-10-20T00:00:00"/>
    <n v="3.65"/>
    <n v="803"/>
    <n v="69.224137931034477"/>
    <n v="3.1399999999999997"/>
    <n v="3.6360000000000006"/>
  </r>
  <r>
    <x v="3"/>
    <n v="1"/>
    <n v="2004"/>
    <n v="21"/>
    <x v="9"/>
    <n v="2.91"/>
    <n v="2.91"/>
    <m/>
    <d v="2004-10-21T00:00:00"/>
    <n v="2.91"/>
    <n v="853"/>
    <n v="73.534482758620683"/>
    <n v="3.1385714285714283"/>
    <n v="3.6670000000000003"/>
  </r>
  <r>
    <x v="3"/>
    <n v="1"/>
    <n v="2004"/>
    <n v="22"/>
    <x v="9"/>
    <n v="2.68"/>
    <n v="2.68"/>
    <m/>
    <d v="2004-10-22T00:00:00"/>
    <n v="2.68"/>
    <n v="879"/>
    <n v="75.775862068965523"/>
    <n v="3.1485714285714286"/>
    <n v="3.7190000000000003"/>
  </r>
  <r>
    <x v="3"/>
    <n v="1"/>
    <n v="2004"/>
    <n v="23"/>
    <x v="9"/>
    <n v="2.56"/>
    <n v="2.56"/>
    <m/>
    <d v="2004-10-23T00:00:00"/>
    <n v="2.56"/>
    <n v="894"/>
    <n v="77.068965517241381"/>
    <n v="3.1485714285714286"/>
    <n v="3.7703333333333338"/>
  </r>
  <r>
    <x v="3"/>
    <n v="1"/>
    <n v="2004"/>
    <n v="24"/>
    <x v="9"/>
    <n v="2.52"/>
    <n v="2.52"/>
    <m/>
    <d v="2004-10-24T00:00:00"/>
    <n v="2.52"/>
    <n v="899"/>
    <n v="77.5"/>
    <n v="3.3428571428571425"/>
    <n v="3.8270000000000004"/>
  </r>
  <r>
    <x v="3"/>
    <n v="1"/>
    <n v="2004"/>
    <n v="25"/>
    <x v="9"/>
    <n v="3.51"/>
    <n v="3.51"/>
    <m/>
    <d v="2004-10-25T00:00:00"/>
    <n v="3.51"/>
    <n v="815"/>
    <n v="70.258620689655174"/>
    <n v="3.4400000000000004"/>
    <n v="3.8960000000000004"/>
  </r>
  <r>
    <x v="3"/>
    <n v="1"/>
    <n v="2004"/>
    <n v="26"/>
    <x v="9"/>
    <n v="4.1500000000000004"/>
    <n v="4.1500000000000004"/>
    <m/>
    <d v="2004-10-26T00:00:00"/>
    <n v="4.1500000000000004"/>
    <n v="779"/>
    <n v="67.15517241379311"/>
    <n v="3.3842857142857143"/>
    <n v="3.9403333333333337"/>
  </r>
  <r>
    <x v="3"/>
    <n v="1"/>
    <n v="2004"/>
    <n v="27"/>
    <x v="9"/>
    <n v="3.64"/>
    <n v="3.64"/>
    <m/>
    <d v="2004-10-27T00:00:00"/>
    <n v="3.64"/>
    <n v="804"/>
    <n v="69.310344827586206"/>
    <n v="4.8628571428571439"/>
    <n v="4.0263333333333344"/>
  </r>
  <r>
    <x v="3"/>
    <n v="1"/>
    <n v="2004"/>
    <n v="28"/>
    <x v="9"/>
    <n v="2.98"/>
    <n v="2.98"/>
    <m/>
    <d v="2004-10-28T00:00:00"/>
    <n v="2.98"/>
    <n v="849"/>
    <n v="73.189655172413794"/>
    <n v="5.1614285714285719"/>
    <n v="4.0890000000000004"/>
  </r>
  <r>
    <x v="3"/>
    <n v="1"/>
    <n v="2004"/>
    <n v="29"/>
    <x v="9"/>
    <n v="2.68"/>
    <n v="2.68"/>
    <m/>
    <d v="2004-10-29T00:00:00"/>
    <n v="2.68"/>
    <n v="879"/>
    <n v="75.775862068965523"/>
    <n v="5.2157142857142862"/>
    <n v="4.198666666666667"/>
  </r>
  <r>
    <x v="3"/>
    <n v="1"/>
    <n v="2004"/>
    <n v="30"/>
    <x v="9"/>
    <n v="3.92"/>
    <n v="3.92"/>
    <m/>
    <d v="2004-10-30T00:00:00"/>
    <n v="3.92"/>
    <n v="791"/>
    <n v="68.189655172413794"/>
    <n v="5.2371428571428575"/>
    <n v="4.2946666666666671"/>
  </r>
  <r>
    <x v="3"/>
    <n v="1"/>
    <n v="2004"/>
    <n v="31"/>
    <x v="9"/>
    <n v="3.2"/>
    <n v="3.2"/>
    <m/>
    <d v="2004-10-31T00:00:00"/>
    <n v="3.2"/>
    <n v="831"/>
    <n v="71.637931034482762"/>
    <n v="5.0428571428571436"/>
    <n v="4.3506666666666671"/>
  </r>
  <r>
    <x v="3"/>
    <n v="2"/>
    <n v="2004"/>
    <n v="1"/>
    <x v="10"/>
    <n v="3.12"/>
    <n v="3.12"/>
    <m/>
    <d v="2004-11-01T00:00:00"/>
    <n v="3.12"/>
    <n v="836"/>
    <n v="72.068965517241381"/>
    <n v="4.9014285714285721"/>
    <n v="4.4930000000000003"/>
  </r>
  <r>
    <x v="3"/>
    <n v="2"/>
    <n v="2004"/>
    <n v="2"/>
    <x v="10"/>
    <n v="14.5"/>
    <n v="14.5"/>
    <m/>
    <d v="2004-11-02T00:00:00"/>
    <n v="14.5"/>
    <n v="406"/>
    <n v="35"/>
    <n v="4.7785714285714294"/>
    <n v="4.6340000000000003"/>
  </r>
  <r>
    <x v="3"/>
    <n v="2"/>
    <n v="2004"/>
    <n v="3"/>
    <x v="10"/>
    <n v="5.73"/>
    <n v="5.73"/>
    <m/>
    <d v="2004-11-03T00:00:00"/>
    <n v="5.73"/>
    <n v="709"/>
    <n v="61.120689655172413"/>
    <n v="2.9985714285714287"/>
    <n v="4.3683333333333341"/>
  </r>
  <r>
    <x v="3"/>
    <n v="2"/>
    <n v="2004"/>
    <n v="4"/>
    <x v="10"/>
    <n v="3.36"/>
    <n v="3.36"/>
    <m/>
    <d v="2004-11-04T00:00:00"/>
    <n v="3.36"/>
    <n v="826"/>
    <n v="71.206896551724142"/>
    <n v="2.4914285714285715"/>
    <n v="4.3956666666666671"/>
  </r>
  <r>
    <x v="3"/>
    <n v="2"/>
    <n v="2004"/>
    <n v="5"/>
    <x v="10"/>
    <n v="2.83"/>
    <n v="2.83"/>
    <m/>
    <d v="2004-11-05T00:00:00"/>
    <n v="2.83"/>
    <n v="859"/>
    <n v="74.051724137931032"/>
    <n v="2.4085714285714284"/>
    <n v="4.5223333333333331"/>
  </r>
  <r>
    <x v="3"/>
    <n v="2"/>
    <n v="2004"/>
    <n v="6"/>
    <x v="10"/>
    <n v="2.56"/>
    <n v="2.56"/>
    <m/>
    <d v="2004-11-06T00:00:00"/>
    <n v="2.56"/>
    <n v="894"/>
    <n v="77.068965517241381"/>
    <n v="2.422857142857143"/>
    <n v="4.7679999999999998"/>
  </r>
  <r>
    <x v="3"/>
    <n v="2"/>
    <n v="2004"/>
    <n v="7"/>
    <x v="10"/>
    <n v="2.21"/>
    <n v="2.21"/>
    <m/>
    <d v="2004-11-07T00:00:00"/>
    <n v="2.21"/>
    <n v="935"/>
    <n v="80.603448275862064"/>
    <n v="2.4885714285714284"/>
    <n v="5.1493333333333329"/>
  </r>
  <r>
    <x v="3"/>
    <n v="2"/>
    <n v="2004"/>
    <n v="8"/>
    <x v="10"/>
    <n v="2.2599999999999998"/>
    <n v="2.2599999999999998"/>
    <m/>
    <d v="2004-11-08T00:00:00"/>
    <n v="2.2599999999999998"/>
    <n v="929"/>
    <n v="80.08620689655173"/>
    <n v="2.6128571428571425"/>
    <n v="5.7989999999999986"/>
  </r>
  <r>
    <x v="3"/>
    <n v="2"/>
    <n v="2004"/>
    <n v="9"/>
    <x v="10"/>
    <n v="2.04"/>
    <n v="2.04"/>
    <m/>
    <d v="2004-11-09T00:00:00"/>
    <n v="2.04"/>
    <n v="951"/>
    <n v="81.982758620689651"/>
    <n v="2.9157142857142859"/>
    <n v="7.0836666666666641"/>
  </r>
  <r>
    <x v="3"/>
    <n v="2"/>
    <n v="2004"/>
    <n v="10"/>
    <x v="10"/>
    <n v="2.1800000000000002"/>
    <n v="2.1800000000000002"/>
    <m/>
    <d v="2004-11-10T00:00:00"/>
    <n v="2.1800000000000002"/>
    <n v="937"/>
    <n v="80.775862068965523"/>
    <n v="3.2485714285714287"/>
    <n v="7.8356666666666657"/>
  </r>
  <r>
    <x v="3"/>
    <n v="2"/>
    <n v="2004"/>
    <n v="11"/>
    <x v="10"/>
    <n v="2.78"/>
    <n v="2.78"/>
    <m/>
    <d v="2004-11-11T00:00:00"/>
    <n v="2.78"/>
    <n v="865"/>
    <n v="74.568965517241381"/>
    <n v="3.4914285714285715"/>
    <n v="8.7263333333333328"/>
  </r>
  <r>
    <x v="3"/>
    <n v="2"/>
    <n v="2004"/>
    <n v="12"/>
    <x v="10"/>
    <n v="2.93"/>
    <n v="2.93"/>
    <m/>
    <d v="2004-11-12T00:00:00"/>
    <n v="2.93"/>
    <n v="850"/>
    <n v="73.275862068965509"/>
    <n v="3.8728571428571428"/>
    <n v="9.8503333333333316"/>
  </r>
  <r>
    <x v="3"/>
    <n v="2"/>
    <n v="2004"/>
    <n v="13"/>
    <x v="10"/>
    <n v="3.02"/>
    <n v="3.02"/>
    <m/>
    <d v="2004-11-13T00:00:00"/>
    <n v="3.02"/>
    <n v="846"/>
    <n v="72.931034482758619"/>
    <n v="4.1085714285714285"/>
    <n v="10.732666666666665"/>
  </r>
  <r>
    <x v="3"/>
    <n v="2"/>
    <n v="2004"/>
    <n v="14"/>
    <x v="10"/>
    <n v="3.08"/>
    <n v="3.08"/>
    <m/>
    <d v="2004-11-14T00:00:00"/>
    <n v="3.08"/>
    <n v="839"/>
    <n v="72.327586206896555"/>
    <n v="4.3157142857142858"/>
    <n v="11.588666666666665"/>
  </r>
  <r>
    <x v="3"/>
    <n v="2"/>
    <n v="2004"/>
    <n v="15"/>
    <x v="10"/>
    <n v="4.38"/>
    <n v="4.38"/>
    <m/>
    <d v="2004-11-15T00:00:00"/>
    <n v="4.38"/>
    <n v="767"/>
    <n v="66.120689655172413"/>
    <n v="4.4785714285714278"/>
    <n v="12.872666666666666"/>
  </r>
  <r>
    <x v="3"/>
    <n v="2"/>
    <n v="2004"/>
    <n v="16"/>
    <x v="10"/>
    <n v="4.37"/>
    <n v="4.37"/>
    <m/>
    <d v="2004-11-16T00:00:00"/>
    <n v="4.37"/>
    <n v="768"/>
    <n v="66.206896551724142"/>
    <n v="4.4614285714285709"/>
    <n v="13.853333333333332"/>
  </r>
  <r>
    <x v="3"/>
    <n v="2"/>
    <n v="2004"/>
    <n v="17"/>
    <x v="10"/>
    <n v="3.88"/>
    <n v="3.88"/>
    <m/>
    <d v="2004-11-17T00:00:00"/>
    <n v="3.88"/>
    <n v="793"/>
    <n v="68.362068965517238"/>
    <n v="4.4928571428571429"/>
    <n v="14.664333333333332"/>
  </r>
  <r>
    <x v="3"/>
    <n v="2"/>
    <n v="2004"/>
    <n v="18"/>
    <x v="10"/>
    <n v="5.45"/>
    <n v="5.45"/>
    <m/>
    <d v="2004-11-18T00:00:00"/>
    <n v="5.45"/>
    <n v="730"/>
    <n v="62.931034482758619"/>
    <n v="4.63"/>
    <n v="15.358333333333331"/>
  </r>
  <r>
    <x v="3"/>
    <n v="2"/>
    <n v="2004"/>
    <n v="19"/>
    <x v="10"/>
    <n v="4.58"/>
    <n v="4.58"/>
    <m/>
    <d v="2004-11-19T00:00:00"/>
    <n v="4.58"/>
    <n v="760"/>
    <n v="65.517241379310349"/>
    <n v="4.8128571428571423"/>
    <n v="15.906666666666665"/>
  </r>
  <r>
    <x v="3"/>
    <n v="2"/>
    <n v="2004"/>
    <n v="20"/>
    <x v="10"/>
    <n v="4.47"/>
    <n v="4.47"/>
    <m/>
    <d v="2004-11-20T00:00:00"/>
    <n v="4.47"/>
    <n v="764"/>
    <n v="65.862068965517238"/>
    <n v="4.9471428571428566"/>
    <n v="16.42733333333333"/>
  </r>
  <r>
    <x v="3"/>
    <n v="2"/>
    <n v="2004"/>
    <n v="21"/>
    <x v="10"/>
    <n v="4.22"/>
    <n v="4.22"/>
    <m/>
    <d v="2004-11-21T00:00:00"/>
    <n v="4.22"/>
    <n v="777"/>
    <n v="66.982758620689651"/>
    <n v="5.2042857142857146"/>
    <n v="16.908333333333328"/>
  </r>
  <r>
    <x v="3"/>
    <n v="2"/>
    <n v="2004"/>
    <n v="22"/>
    <x v="10"/>
    <n v="4.26"/>
    <n v="4.26"/>
    <m/>
    <d v="2004-11-22T00:00:00"/>
    <n v="4.26"/>
    <n v="776"/>
    <n v="66.896551724137936"/>
    <n v="5.3957142857142859"/>
    <n v="17.374333333333329"/>
  </r>
  <r>
    <x v="3"/>
    <n v="2"/>
    <n v="2004"/>
    <n v="23"/>
    <x v="10"/>
    <n v="4.59"/>
    <n v="4.59"/>
    <m/>
    <d v="2004-11-23T00:00:00"/>
    <n v="4.59"/>
    <n v="758"/>
    <n v="65.344827586206904"/>
    <n v="5.5871428571428572"/>
    <n v="17.865666666666662"/>
  </r>
  <r>
    <x v="3"/>
    <n v="2"/>
    <n v="2004"/>
    <n v="24"/>
    <x v="10"/>
    <n v="4.84"/>
    <n v="4.84"/>
    <m/>
    <d v="2004-11-24T00:00:00"/>
    <n v="4.84"/>
    <n v="746"/>
    <n v="64.310344827586206"/>
    <n v="5.9985714285714282"/>
    <n v="18.292666666666666"/>
  </r>
  <r>
    <x v="3"/>
    <n v="2"/>
    <n v="2004"/>
    <n v="25"/>
    <x v="10"/>
    <n v="6.73"/>
    <n v="6.73"/>
    <m/>
    <d v="2004-11-25T00:00:00"/>
    <n v="6.73"/>
    <n v="670"/>
    <n v="57.758620689655174"/>
    <n v="6.3571428571428568"/>
    <n v="18.697999999999997"/>
  </r>
  <r>
    <x v="3"/>
    <n v="2"/>
    <n v="2004"/>
    <n v="26"/>
    <x v="10"/>
    <n v="5.52"/>
    <n v="5.52"/>
    <m/>
    <d v="2004-11-26T00:00:00"/>
    <n v="5.52"/>
    <n v="728"/>
    <n v="62.758620689655174"/>
    <n v="6.3285714285714283"/>
    <n v="19.163666666666664"/>
  </r>
  <r>
    <x v="3"/>
    <n v="2"/>
    <n v="2004"/>
    <n v="27"/>
    <x v="10"/>
    <n v="6.27"/>
    <n v="6.27"/>
    <m/>
    <d v="2004-11-27T00:00:00"/>
    <n v="6.27"/>
    <n v="686"/>
    <n v="59.137931034482762"/>
    <n v="6.4757142857142851"/>
    <n v="20.233000000000001"/>
  </r>
  <r>
    <x v="3"/>
    <n v="2"/>
    <n v="2004"/>
    <n v="28"/>
    <x v="10"/>
    <n v="5.56"/>
    <n v="5.56"/>
    <m/>
    <d v="2004-11-28T00:00:00"/>
    <n v="5.56"/>
    <n v="726"/>
    <n v="62.586206896551722"/>
    <n v="6.6028571428571423"/>
    <n v="20.937333333333335"/>
  </r>
  <r>
    <x v="3"/>
    <n v="2"/>
    <n v="2004"/>
    <n v="29"/>
    <x v="10"/>
    <n v="5.6"/>
    <n v="5.6"/>
    <m/>
    <d v="2004-11-29T00:00:00"/>
    <n v="5.6"/>
    <n v="722"/>
    <n v="62.241379310344826"/>
    <n v="7.265714285714286"/>
    <n v="21.632000000000001"/>
  </r>
  <r>
    <x v="3"/>
    <n v="2"/>
    <n v="2004"/>
    <n v="30"/>
    <x v="10"/>
    <n v="7.47"/>
    <n v="7.47"/>
    <m/>
    <d v="2004-11-30T00:00:00"/>
    <n v="7.47"/>
    <n v="643"/>
    <n v="55.431034482758626"/>
    <n v="8.4657142857142862"/>
    <n v="22.378666666666668"/>
  </r>
  <r>
    <x v="3"/>
    <n v="3"/>
    <n v="2004"/>
    <n v="1"/>
    <x v="11"/>
    <n v="7.35"/>
    <n v="7.35"/>
    <m/>
    <d v="2004-12-01T00:00:00"/>
    <n v="7.35"/>
    <n v="646"/>
    <n v="55.689655172413786"/>
    <n v="10.498571428571427"/>
    <n v="23.049666666666667"/>
  </r>
  <r>
    <x v="3"/>
    <n v="3"/>
    <n v="2004"/>
    <n v="2"/>
    <x v="11"/>
    <n v="6.53"/>
    <n v="6.53"/>
    <m/>
    <d v="2004-12-02T00:00:00"/>
    <n v="6.53"/>
    <n v="678"/>
    <n v="58.448275862068968"/>
    <n v="15.277142857142858"/>
    <n v="23.904666666666664"/>
  </r>
  <r>
    <x v="3"/>
    <n v="3"/>
    <n v="2004"/>
    <n v="3"/>
    <x v="11"/>
    <n v="6.55"/>
    <n v="6.55"/>
    <m/>
    <d v="2004-12-03T00:00:00"/>
    <n v="6.55"/>
    <n v="677"/>
    <n v="58.362068965517246"/>
    <n v="17.858571428571427"/>
    <n v="24.453666666666663"/>
  </r>
  <r>
    <x v="3"/>
    <n v="3"/>
    <n v="2004"/>
    <n v="4"/>
    <x v="11"/>
    <n v="7.16"/>
    <n v="7.16"/>
    <m/>
    <d v="2004-12-04T00:00:00"/>
    <n v="7.16"/>
    <n v="652"/>
    <n v="56.206896551724142"/>
    <n v="21.051428571428573"/>
    <n v="24.928666666666665"/>
  </r>
  <r>
    <x v="3"/>
    <n v="3"/>
    <n v="2004"/>
    <n v="5"/>
    <x v="11"/>
    <n v="10.199999999999999"/>
    <n v="10.199999999999999"/>
    <m/>
    <d v="2004-12-05T00:00:00"/>
    <n v="10.199999999999999"/>
    <n v="564"/>
    <n v="48.620689655172413"/>
    <n v="25.24285714285714"/>
    <n v="25.349999999999991"/>
  </r>
  <r>
    <x v="3"/>
    <n v="3"/>
    <n v="2004"/>
    <n v="6"/>
    <x v="11"/>
    <n v="14"/>
    <n v="14"/>
    <m/>
    <d v="2004-12-06T00:00:00"/>
    <n v="14"/>
    <n v="431"/>
    <n v="37.155172413793103"/>
    <n v="27.985714285714288"/>
    <n v="25.646666666666658"/>
  </r>
  <r>
    <x v="3"/>
    <n v="3"/>
    <n v="2004"/>
    <n v="7"/>
    <x v="11"/>
    <n v="21.7"/>
    <n v="21.7"/>
    <m/>
    <d v="2004-12-07T00:00:00"/>
    <n v="21.7"/>
    <n v="190"/>
    <n v="16.379310344827587"/>
    <n v="30.085714285714285"/>
    <n v="25.79666666666666"/>
  </r>
  <r>
    <x v="3"/>
    <n v="3"/>
    <n v="2004"/>
    <n v="8"/>
    <x v="11"/>
    <n v="40.799999999999997"/>
    <n v="40.799999999999997"/>
    <m/>
    <d v="2004-12-08T00:00:00"/>
    <n v="40.799999999999997"/>
    <n v="71"/>
    <n v="6.1206896551724137"/>
    <n v="32.928571428571431"/>
    <n v="25.689999999999994"/>
  </r>
  <r>
    <x v="3"/>
    <n v="3"/>
    <n v="2004"/>
    <n v="9"/>
    <x v="11"/>
    <n v="24.6"/>
    <n v="24.6"/>
    <m/>
    <d v="2004-12-09T00:00:00"/>
    <n v="24.6"/>
    <n v="153"/>
    <n v="13.189655172413794"/>
    <n v="31.928571428571427"/>
    <n v="25.116666666666664"/>
  </r>
  <r>
    <x v="3"/>
    <n v="3"/>
    <n v="2004"/>
    <n v="10"/>
    <x v="11"/>
    <n v="28.9"/>
    <n v="28.9"/>
    <m/>
    <d v="2004-12-10T00:00:00"/>
    <n v="28.9"/>
    <n v="112"/>
    <n v="9.6551724137931032"/>
    <n v="32.51428571428572"/>
    <n v="25.076666666666661"/>
  </r>
  <r>
    <x v="3"/>
    <n v="3"/>
    <n v="2004"/>
    <n v="11"/>
    <x v="11"/>
    <n v="36.5"/>
    <n v="36.5"/>
    <m/>
    <d v="2004-12-11T00:00:00"/>
    <n v="36.5"/>
    <n v="85"/>
    <n v="7.3275862068965507"/>
    <n v="31.914285714285711"/>
    <n v="24.816666666666663"/>
  </r>
  <r>
    <x v="3"/>
    <n v="3"/>
    <n v="2004"/>
    <n v="12"/>
    <x v="11"/>
    <n v="29.4"/>
    <n v="29.4"/>
    <m/>
    <d v="2004-12-12T00:00:00"/>
    <n v="29.4"/>
    <n v="107"/>
    <n v="9.224137931034484"/>
    <n v="29.828571428571426"/>
    <n v="24.303333333333331"/>
  </r>
  <r>
    <x v="3"/>
    <n v="3"/>
    <n v="2004"/>
    <n v="13"/>
    <x v="11"/>
    <n v="28.7"/>
    <n v="28.7"/>
    <m/>
    <d v="2004-12-13T00:00:00"/>
    <n v="28.7"/>
    <n v="114"/>
    <n v="9.8275862068965516"/>
    <n v="28.514285714285709"/>
    <n v="23.999999999999996"/>
  </r>
  <r>
    <x v="3"/>
    <n v="3"/>
    <n v="2004"/>
    <n v="14"/>
    <x v="11"/>
    <n v="41.6"/>
    <n v="41.6"/>
    <m/>
    <d v="2004-12-14T00:00:00"/>
    <n v="41.6"/>
    <n v="65"/>
    <n v="5.6034482758620694"/>
    <n v="27.114285714285717"/>
    <n v="23.70333333333333"/>
  </r>
  <r>
    <x v="3"/>
    <n v="3"/>
    <n v="2004"/>
    <n v="15"/>
    <x v="11"/>
    <n v="33.799999999999997"/>
    <n v="33.799999999999997"/>
    <m/>
    <d v="2004-12-15T00:00:00"/>
    <n v="33.799999999999997"/>
    <n v="92"/>
    <n v="7.931034482758621"/>
    <n v="23.771428571428569"/>
    <n v="22.946666666666665"/>
  </r>
  <r>
    <x v="3"/>
    <n v="3"/>
    <n v="2004"/>
    <n v="16"/>
    <x v="11"/>
    <n v="28.7"/>
    <n v="28.7"/>
    <m/>
    <d v="2004-12-16T00:00:00"/>
    <n v="28.7"/>
    <n v="114"/>
    <n v="9.8275862068965516"/>
    <n v="21.657142857142855"/>
    <n v="22.419999999999998"/>
  </r>
  <r>
    <x v="3"/>
    <n v="3"/>
    <n v="2004"/>
    <n v="17"/>
    <x v="11"/>
    <n v="24.7"/>
    <n v="24.7"/>
    <m/>
    <d v="2004-12-17T00:00:00"/>
    <n v="24.7"/>
    <n v="152"/>
    <n v="13.103448275862069"/>
    <n v="20.042857142857141"/>
    <n v="22.076666666666664"/>
  </r>
  <r>
    <x v="3"/>
    <n v="3"/>
    <n v="2004"/>
    <n v="18"/>
    <x v="11"/>
    <n v="21.9"/>
    <n v="21.9"/>
    <m/>
    <d v="2004-12-18T00:00:00"/>
    <n v="21.9"/>
    <n v="183"/>
    <n v="15.775862068965518"/>
    <n v="18.942857142857143"/>
    <n v="21.876666666666665"/>
  </r>
  <r>
    <x v="3"/>
    <n v="3"/>
    <n v="2004"/>
    <n v="19"/>
    <x v="11"/>
    <n v="20.2"/>
    <n v="20.2"/>
    <m/>
    <d v="2004-12-19T00:00:00"/>
    <n v="20.2"/>
    <n v="222"/>
    <n v="19.137931034482758"/>
    <n v="18.771428571428569"/>
    <n v="21.863333333333333"/>
  </r>
  <r>
    <x v="3"/>
    <n v="3"/>
    <n v="2004"/>
    <n v="20"/>
    <x v="11"/>
    <n v="18.899999999999999"/>
    <n v="18.899999999999999"/>
    <m/>
    <d v="2004-12-20T00:00:00"/>
    <n v="18.899999999999999"/>
    <n v="255"/>
    <n v="21.982758620689655"/>
    <n v="21.25714285714286"/>
    <n v="22.213333333333335"/>
  </r>
  <r>
    <x v="3"/>
    <n v="3"/>
    <n v="2004"/>
    <n v="21"/>
    <x v="11"/>
    <n v="18.2"/>
    <n v="18.2"/>
    <m/>
    <d v="2004-12-21T00:00:00"/>
    <n v="18.2"/>
    <n v="276"/>
    <n v="23.793103448275861"/>
    <n v="22.471428571428572"/>
    <n v="22.440000000000005"/>
  </r>
  <r>
    <x v="3"/>
    <n v="3"/>
    <n v="2004"/>
    <n v="22"/>
    <x v="11"/>
    <n v="19"/>
    <n v="19"/>
    <m/>
    <d v="2004-12-22T00:00:00"/>
    <n v="19"/>
    <n v="252"/>
    <n v="21.72413793103448"/>
    <n v="23.642857142857142"/>
    <n v="22.666666666666675"/>
  </r>
  <r>
    <x v="3"/>
    <n v="3"/>
    <n v="2004"/>
    <n v="23"/>
    <x v="11"/>
    <n v="17.399999999999999"/>
    <n v="17.399999999999999"/>
    <m/>
    <d v="2004-12-23T00:00:00"/>
    <n v="17.399999999999999"/>
    <n v="301"/>
    <n v="25.948275862068964"/>
    <n v="24.928571428571427"/>
    <n v="22.823333333333341"/>
  </r>
  <r>
    <x v="3"/>
    <n v="3"/>
    <n v="2004"/>
    <n v="24"/>
    <x v="11"/>
    <n v="17"/>
    <n v="17"/>
    <m/>
    <d v="2004-12-24T00:00:00"/>
    <n v="17"/>
    <n v="321"/>
    <n v="27.672413793103452"/>
    <n v="26.38571428571429"/>
    <n v="22.973333333333343"/>
  </r>
  <r>
    <x v="3"/>
    <n v="3"/>
    <n v="2004"/>
    <n v="25"/>
    <x v="11"/>
    <n v="20.7"/>
    <n v="20.7"/>
    <m/>
    <d v="2004-12-25T00:00:00"/>
    <n v="20.7"/>
    <n v="207"/>
    <n v="17.844827586206897"/>
    <n v="28.671428571428571"/>
    <n v="23.090000000000007"/>
  </r>
  <r>
    <x v="3"/>
    <n v="3"/>
    <n v="2004"/>
    <n v="26"/>
    <x v="11"/>
    <n v="37.6"/>
    <n v="37.6"/>
    <m/>
    <d v="2004-12-26T00:00:00"/>
    <n v="37.6"/>
    <n v="83"/>
    <n v="7.1551724137931041"/>
    <n v="29"/>
    <n v="23.04666666666667"/>
  </r>
  <r>
    <x v="3"/>
    <n v="3"/>
    <n v="2004"/>
    <n v="27"/>
    <x v="11"/>
    <n v="27.4"/>
    <n v="27.4"/>
    <m/>
    <d v="2004-12-27T00:00:00"/>
    <n v="27.4"/>
    <n v="125"/>
    <n v="10.775862068965516"/>
    <n v="26.6"/>
    <n v="22.410000000000004"/>
  </r>
  <r>
    <x v="3"/>
    <n v="3"/>
    <n v="2004"/>
    <n v="28"/>
    <x v="11"/>
    <n v="26.4"/>
    <n v="26.4"/>
    <m/>
    <d v="2004-12-28T00:00:00"/>
    <n v="26.4"/>
    <n v="131"/>
    <n v="11.293103448275863"/>
    <n v="25.514285714285716"/>
    <n v="22.1"/>
  </r>
  <r>
    <x v="3"/>
    <n v="3"/>
    <n v="2004"/>
    <n v="29"/>
    <x v="11"/>
    <n v="28"/>
    <n v="28"/>
    <m/>
    <d v="2004-12-29T00:00:00"/>
    <n v="28"/>
    <n v="120"/>
    <n v="10.344827586206897"/>
    <n v="24.471428571428572"/>
    <n v="21.803333333333335"/>
  </r>
  <r>
    <x v="3"/>
    <n v="3"/>
    <n v="2004"/>
    <n v="30"/>
    <x v="11"/>
    <n v="27.6"/>
    <n v="27.6"/>
    <m/>
    <d v="2004-12-30T00:00:00"/>
    <n v="27.6"/>
    <n v="124"/>
    <n v="10.689655172413794"/>
    <n v="23.11428571428571"/>
    <n v="21.509999999999998"/>
  </r>
  <r>
    <x v="3"/>
    <n v="3"/>
    <n v="2004"/>
    <n v="31"/>
    <x v="11"/>
    <n v="33"/>
    <n v="33"/>
    <m/>
    <d v="2004-12-31T00:00:00"/>
    <n v="33"/>
    <n v="95"/>
    <n v="8.1896551724137936"/>
    <n v="21.814285714285713"/>
    <n v="21.386666666666663"/>
  </r>
  <r>
    <x v="3"/>
    <n v="4"/>
    <n v="2005"/>
    <n v="1"/>
    <x v="0"/>
    <n v="23"/>
    <n v="23"/>
    <m/>
    <d v="2005-01-01T00:00:00"/>
    <n v="23"/>
    <n v="174"/>
    <n v="15"/>
    <n v="20.471428571428568"/>
    <n v="20.956666666666663"/>
  </r>
  <r>
    <x v="3"/>
    <n v="4"/>
    <n v="2005"/>
    <n v="2"/>
    <x v="0"/>
    <n v="20.8"/>
    <n v="20.8"/>
    <m/>
    <d v="2005-01-02T00:00:00"/>
    <n v="20.8"/>
    <n v="205"/>
    <n v="17.672413793103448"/>
    <n v="20.528571428571432"/>
    <n v="20.819999999999997"/>
  </r>
  <r>
    <x v="3"/>
    <n v="4"/>
    <n v="2005"/>
    <n v="3"/>
    <x v="0"/>
    <n v="19.8"/>
    <n v="19.8"/>
    <m/>
    <d v="2005-01-03T00:00:00"/>
    <n v="19.8"/>
    <n v="235"/>
    <n v="20.258620689655171"/>
    <n v="20.571428571428573"/>
    <n v="20.746666666666666"/>
  </r>
  <r>
    <x v="3"/>
    <n v="4"/>
    <n v="2005"/>
    <n v="4"/>
    <x v="0"/>
    <n v="19.100000000000001"/>
    <n v="19.100000000000001"/>
    <m/>
    <d v="2005-01-04T00:00:00"/>
    <n v="19.100000000000001"/>
    <n v="250"/>
    <n v="21.551724137931032"/>
    <n v="20.757142857142856"/>
    <n v="20.69"/>
  </r>
  <r>
    <x v="3"/>
    <n v="4"/>
    <n v="2005"/>
    <n v="5"/>
    <x v="0"/>
    <n v="18.5"/>
    <n v="18.5"/>
    <m/>
    <d v="2005-01-05T00:00:00"/>
    <n v="18.5"/>
    <n v="266"/>
    <n v="22.931034482758619"/>
    <n v="20.928571428571427"/>
    <n v="20.643333333333334"/>
  </r>
  <r>
    <x v="3"/>
    <n v="4"/>
    <n v="2005"/>
    <n v="6"/>
    <x v="0"/>
    <n v="18.5"/>
    <n v="18.5"/>
    <m/>
    <d v="2005-01-06T00:00:00"/>
    <n v="18.5"/>
    <n v="266"/>
    <n v="22.931034482758619"/>
    <n v="21.11428571428571"/>
    <n v="20.619999999999997"/>
  </r>
  <r>
    <x v="3"/>
    <n v="4"/>
    <n v="2005"/>
    <n v="7"/>
    <x v="0"/>
    <n v="23.6"/>
    <n v="23.6"/>
    <m/>
    <d v="2005-01-07T00:00:00"/>
    <n v="23.6"/>
    <n v="166"/>
    <n v="14.310344827586208"/>
    <n v="21.171428571428571"/>
    <n v="20.576666666666668"/>
  </r>
  <r>
    <x v="3"/>
    <n v="4"/>
    <n v="2005"/>
    <n v="8"/>
    <x v="0"/>
    <n v="23.4"/>
    <n v="23.4"/>
    <m/>
    <d v="2005-01-08T00:00:00"/>
    <n v="23.4"/>
    <n v="169"/>
    <n v="14.568965517241381"/>
    <n v="20.37142857142857"/>
    <n v="20.493333333333332"/>
  </r>
  <r>
    <x v="3"/>
    <n v="4"/>
    <n v="2005"/>
    <n v="9"/>
    <x v="0"/>
    <n v="21.1"/>
    <n v="21.1"/>
    <m/>
    <d v="2005-01-09T00:00:00"/>
    <n v="21.1"/>
    <n v="200"/>
    <n v="17.241379310344829"/>
    <n v="19.657142857142855"/>
    <n v="20.38"/>
  </r>
  <r>
    <x v="3"/>
    <n v="4"/>
    <n v="2005"/>
    <n v="10"/>
    <x v="0"/>
    <n v="21.1"/>
    <n v="21.1"/>
    <m/>
    <d v="2005-01-10T00:00:00"/>
    <n v="21.1"/>
    <n v="200"/>
    <n v="17.241379310344829"/>
    <n v="19.314285714285713"/>
    <n v="20.29"/>
  </r>
  <r>
    <x v="3"/>
    <n v="4"/>
    <n v="2005"/>
    <n v="11"/>
    <x v="0"/>
    <n v="20.3"/>
    <n v="20.3"/>
    <m/>
    <d v="2005-01-11T00:00:00"/>
    <n v="20.3"/>
    <n v="219"/>
    <n v="18.879310344827584"/>
    <n v="19.371428571428574"/>
    <n v="20.186666666666667"/>
  </r>
  <r>
    <x v="3"/>
    <n v="4"/>
    <n v="2005"/>
    <n v="12"/>
    <x v="0"/>
    <n v="19.8"/>
    <n v="19.8"/>
    <m/>
    <d v="2005-01-12T00:00:00"/>
    <n v="19.8"/>
    <n v="235"/>
    <n v="20.258620689655171"/>
    <n v="20.857142857142858"/>
    <n v="20.100000000000001"/>
  </r>
  <r>
    <x v="3"/>
    <n v="4"/>
    <n v="2005"/>
    <n v="13"/>
    <x v="0"/>
    <n v="18.899999999999999"/>
    <n v="18.899999999999999"/>
    <m/>
    <d v="2005-01-13T00:00:00"/>
    <n v="18.899999999999999"/>
    <n v="255"/>
    <n v="21.982758620689655"/>
    <n v="21.7"/>
    <n v="20.023333333333333"/>
  </r>
  <r>
    <x v="3"/>
    <n v="4"/>
    <n v="2005"/>
    <n v="14"/>
    <x v="0"/>
    <n v="18"/>
    <n v="18"/>
    <m/>
    <d v="2005-01-14T00:00:00"/>
    <n v="18"/>
    <n v="282"/>
    <n v="24.310344827586206"/>
    <n v="22.571428571428573"/>
    <n v="19.986666666666668"/>
  </r>
  <r>
    <x v="3"/>
    <n v="4"/>
    <n v="2005"/>
    <n v="15"/>
    <x v="0"/>
    <n v="18.399999999999999"/>
    <n v="18.399999999999999"/>
    <m/>
    <d v="2005-01-15T00:00:00"/>
    <n v="18.399999999999999"/>
    <n v="271"/>
    <n v="23.362068965517242"/>
    <n v="23.385714285714283"/>
    <n v="19.963333333333331"/>
  </r>
  <r>
    <x v="3"/>
    <n v="4"/>
    <n v="2005"/>
    <n v="16"/>
    <x v="0"/>
    <n v="18.7"/>
    <n v="18.7"/>
    <m/>
    <d v="2005-01-16T00:00:00"/>
    <n v="18.7"/>
    <n v="262"/>
    <n v="22.586206896551726"/>
    <n v="23.88571428571429"/>
    <n v="19.896666666666665"/>
  </r>
  <r>
    <x v="3"/>
    <n v="4"/>
    <n v="2005"/>
    <n v="17"/>
    <x v="0"/>
    <n v="21.5"/>
    <n v="21.5"/>
    <m/>
    <d v="2005-01-17T00:00:00"/>
    <n v="21.5"/>
    <n v="193"/>
    <n v="16.637931034482758"/>
    <n v="24.142857142857142"/>
    <n v="19.799999999999997"/>
  </r>
  <r>
    <x v="3"/>
    <n v="4"/>
    <n v="2005"/>
    <n v="18"/>
    <x v="0"/>
    <n v="30.7"/>
    <n v="30.7"/>
    <m/>
    <d v="2005-01-18T00:00:00"/>
    <n v="30.7"/>
    <n v="103"/>
    <n v="8.8793103448275854"/>
    <n v="23.842857142857145"/>
    <n v="19.59666666666666"/>
  </r>
  <r>
    <x v="3"/>
    <n v="4"/>
    <n v="2005"/>
    <n v="19"/>
    <x v="0"/>
    <n v="25.7"/>
    <n v="25.7"/>
    <m/>
    <d v="2005-01-19T00:00:00"/>
    <n v="25.7"/>
    <n v="137"/>
    <n v="11.810344827586206"/>
    <n v="22.1"/>
    <n v="19.126666666666665"/>
  </r>
  <r>
    <x v="3"/>
    <n v="4"/>
    <n v="2005"/>
    <n v="20"/>
    <x v="0"/>
    <n v="25"/>
    <n v="25"/>
    <m/>
    <d v="2005-01-20T00:00:00"/>
    <n v="25"/>
    <n v="150"/>
    <n v="12.931034482758621"/>
    <n v="21.014285714285712"/>
    <n v="18.823333333333334"/>
  </r>
  <r>
    <x v="3"/>
    <n v="4"/>
    <n v="2005"/>
    <n v="21"/>
    <x v="0"/>
    <n v="23.7"/>
    <n v="23.7"/>
    <m/>
    <d v="2005-01-21T00:00:00"/>
    <n v="23.7"/>
    <n v="164"/>
    <n v="14.13793103448276"/>
    <n v="19.942857142857143"/>
    <n v="18.559999999999999"/>
  </r>
  <r>
    <x v="3"/>
    <n v="4"/>
    <n v="2005"/>
    <n v="22"/>
    <x v="0"/>
    <n v="21.9"/>
    <n v="21.9"/>
    <m/>
    <d v="2005-01-22T00:00:00"/>
    <n v="21.9"/>
    <n v="183"/>
    <n v="15.775862068965518"/>
    <n v="19.3"/>
    <n v="18.336666666666666"/>
  </r>
  <r>
    <x v="3"/>
    <n v="4"/>
    <n v="2005"/>
    <n v="23"/>
    <x v="0"/>
    <n v="20.5"/>
    <n v="20.5"/>
    <m/>
    <d v="2005-01-23T00:00:00"/>
    <n v="20.5"/>
    <n v="212"/>
    <n v="18.275862068965516"/>
    <n v="19.585714285714285"/>
    <n v="18.166666666666668"/>
  </r>
  <r>
    <x v="3"/>
    <n v="4"/>
    <n v="2005"/>
    <n v="24"/>
    <x v="0"/>
    <n v="19.399999999999999"/>
    <n v="19.399999999999999"/>
    <m/>
    <d v="2005-01-24T00:00:00"/>
    <n v="19.399999999999999"/>
    <n v="242"/>
    <n v="20.862068965517242"/>
    <n v="19.528571428571428"/>
    <n v="18.026666666666664"/>
  </r>
  <r>
    <x v="3"/>
    <n v="4"/>
    <n v="2005"/>
    <n v="25"/>
    <x v="0"/>
    <n v="18.5"/>
    <n v="18.5"/>
    <m/>
    <d v="2005-01-25T00:00:00"/>
    <n v="18.5"/>
    <n v="266"/>
    <n v="22.931034482758619"/>
    <n v="19.457142857142856"/>
    <n v="17.920000000000002"/>
  </r>
  <r>
    <x v="3"/>
    <n v="4"/>
    <n v="2005"/>
    <n v="26"/>
    <x v="0"/>
    <n v="18.100000000000001"/>
    <n v="18.100000000000001"/>
    <m/>
    <d v="2005-01-26T00:00:00"/>
    <n v="18.100000000000001"/>
    <n v="279"/>
    <n v="24.051724137931036"/>
    <n v="19.471428571428568"/>
    <n v="17.833333333333332"/>
  </r>
  <r>
    <x v="3"/>
    <n v="4"/>
    <n v="2005"/>
    <n v="27"/>
    <x v="0"/>
    <n v="17.5"/>
    <n v="17.5"/>
    <m/>
    <d v="2005-01-27T00:00:00"/>
    <n v="17.5"/>
    <n v="298"/>
    <n v="25.689655172413794"/>
    <n v="19.471428571428568"/>
    <n v="17.743333333333336"/>
  </r>
  <r>
    <x v="3"/>
    <n v="4"/>
    <n v="2005"/>
    <n v="28"/>
    <x v="0"/>
    <n v="19.2"/>
    <n v="19.2"/>
    <m/>
    <d v="2005-01-28T00:00:00"/>
    <n v="19.2"/>
    <n v="249"/>
    <n v="21.465517241379313"/>
    <n v="19.499999999999996"/>
    <n v="17.670000000000002"/>
  </r>
  <r>
    <x v="3"/>
    <n v="4"/>
    <n v="2005"/>
    <n v="29"/>
    <x v="0"/>
    <n v="23.9"/>
    <n v="23.9"/>
    <m/>
    <d v="2005-01-29T00:00:00"/>
    <n v="23.9"/>
    <n v="161"/>
    <n v="13.879310344827585"/>
    <n v="19.3"/>
    <n v="17.55"/>
  </r>
  <r>
    <x v="3"/>
    <n v="4"/>
    <n v="2005"/>
    <n v="30"/>
    <x v="0"/>
    <n v="20.100000000000001"/>
    <n v="20.100000000000001"/>
    <m/>
    <d v="2005-01-30T00:00:00"/>
    <n v="20.100000000000001"/>
    <n v="227"/>
    <n v="19.568965517241381"/>
    <n v="18.342857142857145"/>
    <n v="17.286666666666669"/>
  </r>
  <r>
    <x v="3"/>
    <n v="4"/>
    <n v="2005"/>
    <n v="31"/>
    <x v="0"/>
    <n v="18.899999999999999"/>
    <n v="18.899999999999999"/>
    <m/>
    <d v="2005-01-31T00:00:00"/>
    <n v="18.899999999999999"/>
    <n v="255"/>
    <n v="21.982758620689655"/>
    <n v="18.485714285714288"/>
    <n v="17.176666666666669"/>
  </r>
  <r>
    <x v="3"/>
    <n v="5"/>
    <n v="2005"/>
    <n v="1"/>
    <x v="1"/>
    <n v="18.600000000000001"/>
    <n v="18.600000000000001"/>
    <m/>
    <d v="2005-02-01T00:00:00"/>
    <n v="18.600000000000001"/>
    <n v="264"/>
    <n v="22.758620689655174"/>
    <n v="18.642857142857142"/>
    <n v="17.056666666666668"/>
  </r>
  <r>
    <x v="3"/>
    <n v="5"/>
    <n v="2005"/>
    <n v="2"/>
    <x v="1"/>
    <n v="18.100000000000001"/>
    <n v="18.100000000000001"/>
    <m/>
    <d v="2005-02-02T00:00:00"/>
    <n v="18.100000000000001"/>
    <n v="279"/>
    <n v="24.051724137931036"/>
    <n v="18.614285714285717"/>
    <n v="16.933333333333337"/>
  </r>
  <r>
    <x v="3"/>
    <n v="5"/>
    <n v="2005"/>
    <n v="3"/>
    <x v="1"/>
    <n v="17.7"/>
    <n v="17.7"/>
    <m/>
    <d v="2005-02-03T00:00:00"/>
    <n v="17.7"/>
    <n v="292"/>
    <n v="25.172413793103448"/>
    <n v="18.600000000000001"/>
    <n v="16.81666666666667"/>
  </r>
  <r>
    <x v="3"/>
    <n v="5"/>
    <n v="2005"/>
    <n v="4"/>
    <x v="1"/>
    <n v="17.8"/>
    <n v="17.8"/>
    <m/>
    <d v="2005-02-04T00:00:00"/>
    <n v="17.8"/>
    <n v="287"/>
    <n v="24.741379310344826"/>
    <n v="18.599999999999998"/>
    <n v="16.713333333333335"/>
  </r>
  <r>
    <x v="3"/>
    <n v="5"/>
    <n v="2005"/>
    <n v="5"/>
    <x v="1"/>
    <n v="17.2"/>
    <n v="17.2"/>
    <m/>
    <d v="2005-02-05T00:00:00"/>
    <n v="17.2"/>
    <n v="312"/>
    <n v="26.896551724137929"/>
    <n v="18.557142857142853"/>
    <n v="16.590000000000003"/>
  </r>
  <r>
    <x v="3"/>
    <n v="5"/>
    <n v="2005"/>
    <n v="6"/>
    <x v="1"/>
    <n v="21.1"/>
    <n v="21.1"/>
    <m/>
    <d v="2005-02-06T00:00:00"/>
    <n v="21.1"/>
    <n v="200"/>
    <n v="17.241379310344829"/>
    <n v="18.642857142857142"/>
    <n v="16.47666666666667"/>
  </r>
  <r>
    <x v="3"/>
    <n v="5"/>
    <n v="2005"/>
    <n v="7"/>
    <x v="1"/>
    <n v="20"/>
    <n v="20"/>
    <m/>
    <d v="2005-02-07T00:00:00"/>
    <n v="20"/>
    <n v="230"/>
    <n v="19.827586206896552"/>
    <n v="18.099999999999998"/>
    <n v="16.233333333333334"/>
  </r>
  <r>
    <x v="3"/>
    <n v="5"/>
    <n v="2005"/>
    <n v="8"/>
    <x v="1"/>
    <n v="18.399999999999999"/>
    <n v="18.399999999999999"/>
    <m/>
    <d v="2005-02-08T00:00:00"/>
    <n v="18.399999999999999"/>
    <n v="271"/>
    <n v="23.362068965517242"/>
    <n v="17.585714285714285"/>
    <n v="16.023333333333337"/>
  </r>
  <r>
    <x v="3"/>
    <n v="5"/>
    <n v="2005"/>
    <n v="9"/>
    <x v="1"/>
    <n v="18"/>
    <n v="18"/>
    <m/>
    <d v="2005-02-09T00:00:00"/>
    <n v="18"/>
    <n v="282"/>
    <n v="24.310344827586206"/>
    <n v="17.214285714285712"/>
    <n v="15.886666666666668"/>
  </r>
  <r>
    <x v="3"/>
    <n v="5"/>
    <n v="2005"/>
    <n v="10"/>
    <x v="1"/>
    <n v="17.7"/>
    <n v="17.7"/>
    <m/>
    <d v="2005-02-10T00:00:00"/>
    <n v="17.7"/>
    <n v="292"/>
    <n v="25.172413793103448"/>
    <n v="16.842857142857142"/>
    <n v="15.766666666666671"/>
  </r>
  <r>
    <x v="3"/>
    <n v="5"/>
    <n v="2005"/>
    <n v="11"/>
    <x v="1"/>
    <n v="17.5"/>
    <n v="17.5"/>
    <m/>
    <d v="2005-02-11T00:00:00"/>
    <n v="17.5"/>
    <n v="298"/>
    <n v="25.689655172413794"/>
    <n v="16.685714285714287"/>
    <n v="15.653333333333338"/>
  </r>
  <r>
    <x v="3"/>
    <n v="5"/>
    <n v="2005"/>
    <n v="12"/>
    <x v="1"/>
    <n v="17.8"/>
    <n v="17.8"/>
    <m/>
    <d v="2005-02-12T00:00:00"/>
    <n v="17.8"/>
    <n v="287"/>
    <n v="24.741379310344826"/>
    <n v="16.557142857142857"/>
    <n v="15.560000000000004"/>
  </r>
  <r>
    <x v="3"/>
    <n v="5"/>
    <n v="2005"/>
    <n v="13"/>
    <x v="1"/>
    <n v="17.3"/>
    <n v="17.3"/>
    <m/>
    <d v="2005-02-13T00:00:00"/>
    <n v="17.3"/>
    <n v="307"/>
    <n v="26.46551724137931"/>
    <n v="16.457142857142856"/>
    <n v="15.460000000000004"/>
  </r>
  <r>
    <x v="3"/>
    <n v="5"/>
    <n v="2005"/>
    <n v="14"/>
    <x v="1"/>
    <n v="16.399999999999999"/>
    <n v="16.399999999999999"/>
    <m/>
    <d v="2005-02-14T00:00:00"/>
    <n v="16.399999999999999"/>
    <n v="337"/>
    <n v="29.051724137931036"/>
    <n v="16.414285714285715"/>
    <n v="15.383333333333336"/>
  </r>
  <r>
    <x v="3"/>
    <n v="5"/>
    <n v="2005"/>
    <n v="15"/>
    <x v="1"/>
    <n v="15.8"/>
    <n v="15.8"/>
    <m/>
    <d v="2005-02-15T00:00:00"/>
    <n v="15.8"/>
    <n v="350"/>
    <n v="30.172413793103448"/>
    <n v="16.471428571428572"/>
    <n v="15.343333333333335"/>
  </r>
  <r>
    <x v="3"/>
    <n v="5"/>
    <n v="2005"/>
    <n v="16"/>
    <x v="1"/>
    <n v="15.4"/>
    <n v="15.4"/>
    <m/>
    <d v="2005-02-16T00:00:00"/>
    <n v="15.4"/>
    <n v="360"/>
    <n v="31.03448275862069"/>
    <n v="16.542857142857141"/>
    <n v="15.326666666666672"/>
  </r>
  <r>
    <x v="3"/>
    <n v="5"/>
    <n v="2005"/>
    <n v="17"/>
    <x v="1"/>
    <n v="16.600000000000001"/>
    <n v="16.600000000000001"/>
    <m/>
    <d v="2005-02-17T00:00:00"/>
    <n v="16.600000000000001"/>
    <n v="329"/>
    <n v="28.362068965517238"/>
    <n v="16.657142857142858"/>
    <n v="15.31666666666667"/>
  </r>
  <r>
    <x v="3"/>
    <n v="5"/>
    <n v="2005"/>
    <n v="18"/>
    <x v="1"/>
    <n v="16.600000000000001"/>
    <n v="16.600000000000001"/>
    <m/>
    <d v="2005-02-18T00:00:00"/>
    <n v="16.600000000000001"/>
    <n v="329"/>
    <n v="28.362068965517238"/>
    <n v="16.557142857142857"/>
    <n v="15.363333333333337"/>
  </r>
  <r>
    <x v="3"/>
    <n v="5"/>
    <n v="2005"/>
    <n v="19"/>
    <x v="1"/>
    <n v="17.100000000000001"/>
    <n v="17.100000000000001"/>
    <m/>
    <d v="2005-02-19T00:00:00"/>
    <n v="17.100000000000001"/>
    <n v="315"/>
    <n v="27.155172413793103"/>
    <n v="16.38571428571429"/>
    <n v="15.39666666666667"/>
  </r>
  <r>
    <x v="3"/>
    <n v="5"/>
    <n v="2005"/>
    <n v="20"/>
    <x v="1"/>
    <n v="17"/>
    <n v="17"/>
    <m/>
    <d v="2005-02-20T00:00:00"/>
    <n v="17"/>
    <n v="321"/>
    <n v="27.672413793103452"/>
    <n v="16.12857142857143"/>
    <n v="15.376666666666669"/>
  </r>
  <r>
    <x v="3"/>
    <n v="5"/>
    <n v="2005"/>
    <n v="21"/>
    <x v="1"/>
    <n v="16.8"/>
    <n v="16.8"/>
    <m/>
    <d v="2005-02-21T00:00:00"/>
    <n v="16.8"/>
    <n v="323"/>
    <n v="27.844827586206893"/>
    <n v="15.928571428571429"/>
    <n v="15.33666666666667"/>
  </r>
  <r>
    <x v="3"/>
    <n v="5"/>
    <n v="2005"/>
    <n v="22"/>
    <x v="1"/>
    <n v="16.3"/>
    <n v="16.3"/>
    <m/>
    <d v="2005-02-22T00:00:00"/>
    <n v="16.3"/>
    <n v="339"/>
    <n v="29.224137931034484"/>
    <n v="15.814285714285713"/>
    <n v="15.326666666666666"/>
  </r>
  <r>
    <x v="3"/>
    <n v="5"/>
    <n v="2005"/>
    <n v="23"/>
    <x v="1"/>
    <n v="16.2"/>
    <n v="16.2"/>
    <m/>
    <d v="2005-02-23T00:00:00"/>
    <n v="16.2"/>
    <n v="342"/>
    <n v="29.482758620689651"/>
    <n v="15.885714285714284"/>
    <n v="15.343333333333335"/>
  </r>
  <r>
    <x v="3"/>
    <n v="5"/>
    <n v="2005"/>
    <n v="24"/>
    <x v="1"/>
    <n v="15.9"/>
    <n v="15.9"/>
    <m/>
    <d v="2005-02-24T00:00:00"/>
    <n v="15.9"/>
    <n v="348"/>
    <n v="30"/>
    <n v="15.757142857142856"/>
    <n v="15.346666666666671"/>
  </r>
  <r>
    <x v="3"/>
    <n v="5"/>
    <n v="2005"/>
    <n v="25"/>
    <x v="1"/>
    <n v="15.4"/>
    <n v="15.4"/>
    <m/>
    <d v="2005-02-25T00:00:00"/>
    <n v="15.4"/>
    <n v="360"/>
    <n v="31.03448275862069"/>
    <n v="15.614285714285716"/>
    <n v="15.683333333333337"/>
  </r>
  <r>
    <x v="3"/>
    <n v="5"/>
    <n v="2005"/>
    <n v="26"/>
    <x v="1"/>
    <n v="15.3"/>
    <n v="15.3"/>
    <m/>
    <d v="2005-02-26T00:00:00"/>
    <n v="15.3"/>
    <n v="363"/>
    <n v="31.293103448275861"/>
    <n v="15.5"/>
    <n v="15.693103448275865"/>
  </r>
  <r>
    <x v="3"/>
    <n v="5"/>
    <n v="2005"/>
    <n v="27"/>
    <x v="1"/>
    <n v="15.6"/>
    <n v="15.6"/>
    <m/>
    <d v="2005-02-27T00:00:00"/>
    <n v="15.6"/>
    <n v="354"/>
    <n v="30.517241379310345"/>
    <n v="15.4"/>
    <n v="15.707142857142861"/>
  </r>
  <r>
    <x v="3"/>
    <n v="5"/>
    <n v="2005"/>
    <n v="28"/>
    <x v="1"/>
    <n v="16"/>
    <n v="16"/>
    <m/>
    <d v="2005-02-28T00:00:00"/>
    <n v="16"/>
    <n v="344"/>
    <n v="29.655172413793103"/>
    <n v="15.185714285714283"/>
    <n v="15.711111111111112"/>
  </r>
  <r>
    <x v="3"/>
    <n v="6"/>
    <n v="2005"/>
    <n v="1"/>
    <x v="2"/>
    <n v="16.8"/>
    <n v="16.8"/>
    <m/>
    <d v="2005-03-01T00:00:00"/>
    <n v="16.8"/>
    <n v="323"/>
    <n v="27.844827586206893"/>
    <n v="14.87142857142857"/>
    <n v="17.014814814814819"/>
  </r>
  <r>
    <x v="3"/>
    <n v="6"/>
    <n v="2005"/>
    <n v="2"/>
    <x v="2"/>
    <n v="15.3"/>
    <n v="15.3"/>
    <m/>
    <d v="2005-03-02T00:00:00"/>
    <n v="15.3"/>
    <n v="363"/>
    <n v="31.293103448275861"/>
    <n v="14.442857142857141"/>
    <n v="17.811111111111114"/>
  </r>
  <r>
    <x v="3"/>
    <n v="6"/>
    <n v="2005"/>
    <n v="3"/>
    <x v="2"/>
    <n v="14.9"/>
    <n v="14.9"/>
    <m/>
    <d v="2005-03-03T00:00:00"/>
    <n v="14.9"/>
    <n v="382"/>
    <n v="32.931034482758619"/>
    <n v="14.214285714285714"/>
    <n v="18.481481481481481"/>
  </r>
  <r>
    <x v="3"/>
    <n v="6"/>
    <n v="2005"/>
    <n v="4"/>
    <x v="2"/>
    <n v="14.6"/>
    <n v="14.6"/>
    <m/>
    <d v="2005-03-04T00:00:00"/>
    <n v="14.6"/>
    <n v="399"/>
    <n v="34.396551724137929"/>
    <n v="14.128571428571428"/>
    <n v="18.985185185185181"/>
  </r>
  <r>
    <x v="3"/>
    <n v="6"/>
    <n v="2005"/>
    <n v="5"/>
    <x v="2"/>
    <n v="14.6"/>
    <n v="14.6"/>
    <m/>
    <d v="2005-03-05T00:00:00"/>
    <n v="14.6"/>
    <n v="399"/>
    <n v="34.396551724137929"/>
    <n v="14.1"/>
    <n v="19.44074074074074"/>
  </r>
  <r>
    <x v="3"/>
    <n v="6"/>
    <n v="2005"/>
    <n v="6"/>
    <x v="2"/>
    <n v="14.1"/>
    <n v="14.1"/>
    <m/>
    <d v="2005-03-06T00:00:00"/>
    <n v="14.1"/>
    <n v="427"/>
    <n v="36.810344827586206"/>
    <n v="14.057142857142859"/>
    <n v="19.807407407407407"/>
  </r>
  <r>
    <x v="3"/>
    <n v="6"/>
    <n v="2005"/>
    <n v="7"/>
    <x v="2"/>
    <n v="13.8"/>
    <n v="13.8"/>
    <m/>
    <d v="2005-03-07T00:00:00"/>
    <n v="13.8"/>
    <n v="442"/>
    <n v="38.103448275862064"/>
    <n v="14.142857142857142"/>
    <n v="20.096296296296298"/>
  </r>
  <r>
    <x v="3"/>
    <n v="6"/>
    <n v="2005"/>
    <n v="8"/>
    <x v="2"/>
    <n v="13.8"/>
    <n v="13.8"/>
    <m/>
    <d v="2005-03-08T00:00:00"/>
    <n v="13.8"/>
    <n v="442"/>
    <n v="38.103448275862064"/>
    <n v="14.285714285714286"/>
    <n v="20.340740740740738"/>
  </r>
  <r>
    <x v="3"/>
    <n v="6"/>
    <n v="2005"/>
    <n v="9"/>
    <x v="2"/>
    <n v="13.7"/>
    <n v="13.7"/>
    <m/>
    <d v="2005-03-09T00:00:00"/>
    <n v="13.7"/>
    <n v="451"/>
    <n v="38.879310344827587"/>
    <n v="14.457142857142857"/>
    <n v="20.637037037037036"/>
  </r>
  <r>
    <x v="3"/>
    <n v="6"/>
    <n v="2005"/>
    <n v="10"/>
    <x v="2"/>
    <n v="14.3"/>
    <n v="14.3"/>
    <m/>
    <d v="2005-03-10T00:00:00"/>
    <n v="14.3"/>
    <n v="412"/>
    <n v="35.517241379310342"/>
    <n v="14.671428571428573"/>
    <n v="20.896296296296295"/>
  </r>
  <r>
    <x v="3"/>
    <n v="6"/>
    <n v="2005"/>
    <n v="11"/>
    <x v="2"/>
    <n v="14.4"/>
    <n v="14.4"/>
    <m/>
    <d v="2005-03-11T00:00:00"/>
    <n v="14.4"/>
    <n v="410"/>
    <n v="35.344827586206897"/>
    <n v="14.814285714285715"/>
    <n v="21.066666666666666"/>
  </r>
  <r>
    <x v="3"/>
    <n v="6"/>
    <n v="2005"/>
    <n v="12"/>
    <x v="2"/>
    <n v="14.3"/>
    <n v="14.3"/>
    <m/>
    <d v="2005-03-12T00:00:00"/>
    <n v="14.3"/>
    <n v="412"/>
    <n v="35.517241379310342"/>
    <n v="14.914285714285713"/>
    <n v="21.229629629629628"/>
  </r>
  <r>
    <x v="3"/>
    <n v="6"/>
    <n v="2005"/>
    <n v="13"/>
    <x v="2"/>
    <n v="14.7"/>
    <n v="14.7"/>
    <m/>
    <d v="2005-03-13T00:00:00"/>
    <n v="14.7"/>
    <n v="393"/>
    <n v="33.879310344827587"/>
    <n v="15.442857142857141"/>
    <n v="21.611111111111107"/>
  </r>
  <r>
    <x v="3"/>
    <n v="6"/>
    <n v="2005"/>
    <n v="14"/>
    <x v="2"/>
    <n v="14.8"/>
    <n v="14.8"/>
    <m/>
    <d v="2005-03-14T00:00:00"/>
    <n v="14.8"/>
    <n v="387"/>
    <n v="33.362068965517238"/>
    <n v="15.857142857142858"/>
    <n v="21.859259259259257"/>
  </r>
  <r>
    <x v="3"/>
    <n v="6"/>
    <n v="2005"/>
    <n v="15"/>
    <x v="2"/>
    <n v="15"/>
    <n v="15"/>
    <m/>
    <d v="2005-03-15T00:00:00"/>
    <n v="15"/>
    <n v="374"/>
    <n v="32.241379310344826"/>
    <n v="16.099999999999998"/>
    <n v="22.070370370370366"/>
  </r>
  <r>
    <x v="3"/>
    <n v="6"/>
    <n v="2005"/>
    <n v="16"/>
    <x v="2"/>
    <n v="15.2"/>
    <n v="15.2"/>
    <m/>
    <d v="2005-03-16T00:00:00"/>
    <n v="15.2"/>
    <n v="368"/>
    <n v="31.724137931034484"/>
    <n v="16.214285714285715"/>
    <n v="22.240740740740737"/>
  </r>
  <r>
    <x v="3"/>
    <n v="6"/>
    <n v="2005"/>
    <n v="17"/>
    <x v="2"/>
    <n v="15.3"/>
    <n v="15.3"/>
    <m/>
    <d v="2005-03-17T00:00:00"/>
    <n v="15.3"/>
    <n v="363"/>
    <n v="31.293103448275861"/>
    <n v="16.399999999999999"/>
    <n v="22.392592592592589"/>
  </r>
  <r>
    <x v="3"/>
    <n v="6"/>
    <n v="2005"/>
    <n v="18"/>
    <x v="2"/>
    <n v="15.1"/>
    <n v="15.1"/>
    <m/>
    <d v="2005-03-18T00:00:00"/>
    <n v="15.1"/>
    <n v="372"/>
    <n v="32.068965517241374"/>
    <n v="16.614285714285714"/>
    <n v="22.770370370370369"/>
  </r>
  <r>
    <x v="3"/>
    <n v="6"/>
    <n v="2005"/>
    <n v="19"/>
    <x v="2"/>
    <n v="18"/>
    <n v="18"/>
    <m/>
    <d v="2005-03-19T00:00:00"/>
    <n v="18"/>
    <n v="282"/>
    <n v="24.310344827586206"/>
    <n v="16.785714285714285"/>
    <n v="23.014814814814812"/>
  </r>
  <r>
    <x v="3"/>
    <n v="6"/>
    <n v="2005"/>
    <n v="20"/>
    <x v="2"/>
    <n v="17.600000000000001"/>
    <n v="17.600000000000001"/>
    <m/>
    <d v="2005-03-20T00:00:00"/>
    <n v="17.600000000000001"/>
    <n v="295"/>
    <n v="25.431034482758619"/>
    <n v="17.928571428571427"/>
    <n v="23.166666666666668"/>
  </r>
  <r>
    <x v="3"/>
    <n v="6"/>
    <n v="2005"/>
    <n v="21"/>
    <x v="2"/>
    <n v="16.5"/>
    <n v="16.5"/>
    <m/>
    <d v="2005-03-21T00:00:00"/>
    <n v="16.5"/>
    <n v="333"/>
    <n v="28.706896551724135"/>
    <s v=" "/>
    <s v=" "/>
  </r>
  <r>
    <x v="3"/>
    <n v="6"/>
    <n v="2005"/>
    <n v="22"/>
    <x v="2"/>
    <n v="15.8"/>
    <n v="15.8"/>
    <m/>
    <d v="2005-03-22T00:00:00"/>
    <n v="15.8"/>
    <n v="350"/>
    <n v="30.172413793103448"/>
    <s v=" "/>
    <s v=" "/>
  </r>
  <r>
    <x v="3"/>
    <n v="6"/>
    <n v="2005"/>
    <n v="23"/>
    <x v="2"/>
    <n v="16.5"/>
    <n v="16.5"/>
    <m/>
    <d v="2005-03-23T00:00:00"/>
    <n v="16.5"/>
    <n v="333"/>
    <n v="28.706896551724135"/>
    <s v=" "/>
    <s v=" "/>
  </r>
  <r>
    <x v="3"/>
    <n v="6"/>
    <n v="2005"/>
    <n v="24"/>
    <x v="2"/>
    <n v="16.8"/>
    <n v="16.8"/>
    <m/>
    <d v="2005-03-24T00:00:00"/>
    <n v="16.8"/>
    <n v="323"/>
    <n v="27.844827586206893"/>
    <s v=" "/>
    <s v=" "/>
  </r>
  <r>
    <x v="3"/>
    <n v="6"/>
    <n v="2005"/>
    <n v="25"/>
    <x v="2"/>
    <n v="16.3"/>
    <n v="16.3"/>
    <m/>
    <d v="2005-03-25T00:00:00"/>
    <n v="16.3"/>
    <n v="339"/>
    <n v="29.224137931034484"/>
    <s v=" "/>
    <s v=" "/>
  </r>
  <r>
    <x v="3"/>
    <n v="6"/>
    <n v="2005"/>
    <n v="26"/>
    <x v="2"/>
    <n v="26"/>
    <n v="26"/>
    <m/>
    <d v="2005-03-26T00:00:00"/>
    <n v="26"/>
    <n v="135"/>
    <n v="11.637931034482758"/>
    <s v=" "/>
    <s v=" "/>
  </r>
  <r>
    <x v="3"/>
    <n v="6"/>
    <n v="2005"/>
    <n v="27"/>
    <x v="2"/>
    <s v="r"/>
    <m/>
    <s v="r"/>
    <d v="2005-03-27T00:00:00"/>
    <m/>
    <e v="#N/A"/>
    <e v="#N/A"/>
    <s v=" "/>
    <s v=" "/>
  </r>
  <r>
    <x v="3"/>
    <n v="6"/>
    <n v="2005"/>
    <n v="28"/>
    <x v="2"/>
    <s v="r"/>
    <m/>
    <s v="r"/>
    <d v="2005-03-28T00:00:00"/>
    <m/>
    <e v="#N/A"/>
    <e v="#N/A"/>
    <s v=" "/>
    <s v=" "/>
  </r>
  <r>
    <x v="3"/>
    <n v="6"/>
    <n v="2005"/>
    <n v="29"/>
    <x v="2"/>
    <s v="r"/>
    <m/>
    <s v="r"/>
    <d v="2005-03-29T00:00:00"/>
    <m/>
    <e v="#N/A"/>
    <e v="#N/A"/>
    <s v=" "/>
    <s v=" "/>
  </r>
  <r>
    <x v="3"/>
    <n v="6"/>
    <n v="2005"/>
    <n v="30"/>
    <x v="2"/>
    <n v="51.2"/>
    <n v="51.2"/>
    <m/>
    <d v="2005-03-30T00:00:00"/>
    <n v="51.2"/>
    <n v="24"/>
    <n v="2.0689655172413794"/>
    <n v="32.1"/>
    <n v="22.463333333333328"/>
  </r>
  <r>
    <x v="3"/>
    <n v="6"/>
    <n v="2005"/>
    <n v="31"/>
    <x v="2"/>
    <n v="38.299999999999997"/>
    <n v="38.299999999999997"/>
    <m/>
    <d v="2005-03-31T00:00:00"/>
    <n v="38.299999999999997"/>
    <n v="80"/>
    <n v="6.8965517241379306"/>
    <n v="27.7"/>
    <n v="21.223333333333333"/>
  </r>
  <r>
    <x v="3"/>
    <n v="7"/>
    <n v="2005"/>
    <n v="1"/>
    <x v="3"/>
    <n v="33.4"/>
    <n v="33.4"/>
    <m/>
    <d v="2005-04-01T00:00:00"/>
    <n v="33.4"/>
    <n v="94"/>
    <n v="8.1034482758620676"/>
    <n v="25.342857142857145"/>
    <n v="20.399999999999999"/>
  </r>
  <r>
    <x v="3"/>
    <n v="7"/>
    <n v="2005"/>
    <n v="2"/>
    <x v="3"/>
    <n v="28.5"/>
    <n v="28.5"/>
    <m/>
    <d v="2005-04-02T00:00:00"/>
    <n v="28.5"/>
    <n v="117"/>
    <n v="10.086206896551724"/>
    <n v="23.528571428571432"/>
    <n v="19.736666666666672"/>
  </r>
  <r>
    <x v="3"/>
    <n v="7"/>
    <n v="2005"/>
    <n v="3"/>
    <x v="3"/>
    <n v="26.9"/>
    <n v="26.9"/>
    <m/>
    <d v="2005-04-03T00:00:00"/>
    <n v="26.9"/>
    <n v="128"/>
    <n v="11.03448275862069"/>
    <n v="22.157142857142855"/>
    <n v="19.263333333333335"/>
  </r>
  <r>
    <x v="3"/>
    <n v="7"/>
    <n v="2005"/>
    <n v="4"/>
    <x v="3"/>
    <n v="24.5"/>
    <n v="24.5"/>
    <m/>
    <d v="2005-04-04T00:00:00"/>
    <n v="24.5"/>
    <n v="155"/>
    <n v="13.36206896551724"/>
    <n v="21"/>
    <n v="18.806666666666668"/>
  </r>
  <r>
    <x v="3"/>
    <n v="7"/>
    <n v="2005"/>
    <n v="5"/>
    <x v="3"/>
    <n v="21.9"/>
    <n v="21.9"/>
    <m/>
    <d v="2005-04-05T00:00:00"/>
    <n v="21.9"/>
    <n v="183"/>
    <n v="15.775862068965518"/>
    <n v="21.014285714285712"/>
    <n v="18.490000000000006"/>
  </r>
  <r>
    <x v="3"/>
    <n v="7"/>
    <n v="2005"/>
    <n v="6"/>
    <x v="3"/>
    <n v="20.399999999999999"/>
    <n v="20.399999999999999"/>
    <m/>
    <d v="2005-04-06T00:00:00"/>
    <n v="20.399999999999999"/>
    <n v="216"/>
    <n v="18.620689655172416"/>
    <n v="20.942857142857147"/>
    <n v="18.203333333333337"/>
  </r>
  <r>
    <x v="3"/>
    <n v="7"/>
    <n v="2005"/>
    <n v="7"/>
    <x v="3"/>
    <n v="21.8"/>
    <n v="21.8"/>
    <m/>
    <d v="2005-04-07T00:00:00"/>
    <n v="21.8"/>
    <n v="189"/>
    <n v="16.293103448275861"/>
    <n v="20.957142857142859"/>
    <n v="17.940000000000001"/>
  </r>
  <r>
    <x v="3"/>
    <n v="7"/>
    <n v="2005"/>
    <n v="8"/>
    <x v="3"/>
    <n v="20.7"/>
    <n v="20.7"/>
    <m/>
    <d v="2005-04-08T00:00:00"/>
    <n v="20.7"/>
    <n v="207"/>
    <n v="17.844827586206897"/>
    <n v="20.642857142857142"/>
    <n v="17.59"/>
  </r>
  <r>
    <x v="3"/>
    <n v="7"/>
    <n v="2005"/>
    <n v="9"/>
    <x v="3"/>
    <n v="18.899999999999999"/>
    <n v="18.899999999999999"/>
    <m/>
    <d v="2005-04-09T00:00:00"/>
    <n v="18.899999999999999"/>
    <n v="255"/>
    <n v="21.982758620689655"/>
    <n v="20.442857142857147"/>
    <n v="17.31666666666667"/>
  </r>
  <r>
    <x v="3"/>
    <n v="7"/>
    <n v="2005"/>
    <n v="10"/>
    <x v="3"/>
    <n v="18.8"/>
    <n v="18.8"/>
    <m/>
    <d v="2005-04-10T00:00:00"/>
    <n v="18.8"/>
    <n v="260"/>
    <n v="22.413793103448278"/>
    <n v="21.385714285714283"/>
    <n v="17.313333333333336"/>
  </r>
  <r>
    <x v="3"/>
    <n v="7"/>
    <n v="2005"/>
    <n v="11"/>
    <x v="3"/>
    <n v="24.6"/>
    <n v="24.6"/>
    <m/>
    <d v="2005-04-11T00:00:00"/>
    <n v="24.6"/>
    <n v="153"/>
    <n v="13.189655172413794"/>
    <n v="21.799999999999994"/>
    <n v="17.493333333333336"/>
  </r>
  <r>
    <x v="3"/>
    <n v="7"/>
    <n v="2005"/>
    <n v="12"/>
    <x v="3"/>
    <n v="21.4"/>
    <n v="21.4"/>
    <m/>
    <d v="2005-04-12T00:00:00"/>
    <n v="21.4"/>
    <n v="197"/>
    <n v="16.982758620689655"/>
    <n v="21.442857142857143"/>
    <n v="17.343333333333337"/>
  </r>
  <r>
    <x v="3"/>
    <n v="7"/>
    <n v="2005"/>
    <n v="13"/>
    <x v="3"/>
    <n v="20.5"/>
    <n v="20.5"/>
    <m/>
    <d v="2005-04-13T00:00:00"/>
    <n v="20.5"/>
    <n v="212"/>
    <n v="18.275862068965516"/>
    <n v="21.314285714285717"/>
    <n v="17.263333333333335"/>
  </r>
  <r>
    <x v="3"/>
    <n v="7"/>
    <n v="2005"/>
    <n v="14"/>
    <x v="3"/>
    <n v="19.600000000000001"/>
    <n v="19.600000000000001"/>
    <m/>
    <d v="2005-04-14T00:00:00"/>
    <n v="19.600000000000001"/>
    <n v="238"/>
    <n v="20.517241379310345"/>
    <n v="21.171428571428574"/>
    <n v="17.176666666666673"/>
  </r>
  <r>
    <x v="3"/>
    <n v="7"/>
    <n v="2005"/>
    <n v="15"/>
    <x v="3"/>
    <n v="19.3"/>
    <n v="19.3"/>
    <m/>
    <d v="2005-04-15T00:00:00"/>
    <n v="19.3"/>
    <n v="246"/>
    <n v="21.206896551724139"/>
    <n v="21.028571428571428"/>
    <n v="17.14"/>
  </r>
  <r>
    <x v="3"/>
    <n v="7"/>
    <n v="2005"/>
    <n v="16"/>
    <x v="3"/>
    <n v="25.5"/>
    <n v="25.5"/>
    <m/>
    <d v="2005-04-16T00:00:00"/>
    <n v="25.5"/>
    <n v="138"/>
    <n v="11.896551724137931"/>
    <n v="20.785714285714285"/>
    <n v="17.093333333333337"/>
  </r>
  <r>
    <x v="3"/>
    <n v="7"/>
    <n v="2005"/>
    <n v="17"/>
    <x v="3"/>
    <n v="21.7"/>
    <n v="21.7"/>
    <m/>
    <d v="2005-04-17T00:00:00"/>
    <n v="21.7"/>
    <n v="190"/>
    <n v="16.379310344827587"/>
    <n v="19.685714285714287"/>
    <n v="16.89"/>
  </r>
  <r>
    <x v="3"/>
    <n v="7"/>
    <n v="2005"/>
    <n v="18"/>
    <x v="3"/>
    <n v="22.1"/>
    <n v="22.1"/>
    <m/>
    <d v="2005-04-18T00:00:00"/>
    <n v="22.1"/>
    <n v="181"/>
    <n v="15.603448275862069"/>
    <n v="19.057142857142857"/>
    <n v="16.736666666666668"/>
  </r>
  <r>
    <x v="3"/>
    <n v="7"/>
    <n v="2005"/>
    <n v="19"/>
    <x v="3"/>
    <n v="20.5"/>
    <n v="20.5"/>
    <m/>
    <d v="2005-04-19T00:00:00"/>
    <n v="20.5"/>
    <n v="212"/>
    <n v="18.275862068965516"/>
    <n v="18.37142857142857"/>
    <n v="16.84"/>
  </r>
  <r>
    <x v="3"/>
    <n v="7"/>
    <n v="2005"/>
    <n v="20"/>
    <x v="3"/>
    <n v="19.5"/>
    <n v="19.5"/>
    <m/>
    <d v="2005-04-20T00:00:00"/>
    <n v="19.5"/>
    <n v="241"/>
    <n v="20.775862068965516"/>
    <n v="17.728571428571428"/>
    <n v="17.003333333333334"/>
  </r>
  <r>
    <x v="3"/>
    <n v="7"/>
    <n v="2005"/>
    <n v="21"/>
    <x v="3"/>
    <n v="18.600000000000001"/>
    <n v="18.600000000000001"/>
    <m/>
    <d v="2005-04-21T00:00:00"/>
    <n v="18.600000000000001"/>
    <n v="264"/>
    <n v="22.758620689655174"/>
    <n v="17.085714285714285"/>
    <n v="17.149999999999999"/>
  </r>
  <r>
    <x v="3"/>
    <n v="7"/>
    <n v="2005"/>
    <n v="22"/>
    <x v="3"/>
    <n v="17.600000000000001"/>
    <n v="17.600000000000001"/>
    <m/>
    <d v="2005-04-22T00:00:00"/>
    <n v="17.600000000000001"/>
    <n v="295"/>
    <n v="25.431034482758619"/>
    <n v="16.471428571428572"/>
    <n v="17.296666666666663"/>
  </r>
  <r>
    <x v="3"/>
    <n v="7"/>
    <n v="2005"/>
    <n v="23"/>
    <x v="3"/>
    <n v="17.8"/>
    <n v="17.8"/>
    <m/>
    <d v="2005-04-23T00:00:00"/>
    <n v="17.8"/>
    <n v="287"/>
    <n v="24.741379310344826"/>
    <n v="15.957142857142857"/>
    <n v="17.486666666666665"/>
  </r>
  <r>
    <x v="3"/>
    <n v="7"/>
    <n v="2005"/>
    <n v="24"/>
    <x v="3"/>
    <n v="17.3"/>
    <n v="17.3"/>
    <m/>
    <d v="2005-04-24T00:00:00"/>
    <n v="17.3"/>
    <n v="307"/>
    <n v="26.46551724137931"/>
    <n v="15.357142857142856"/>
    <n v="17.579999999999998"/>
  </r>
  <r>
    <x v="3"/>
    <n v="7"/>
    <n v="2005"/>
    <n v="25"/>
    <x v="3"/>
    <n v="17.3"/>
    <n v="17.3"/>
    <m/>
    <d v="2005-04-25T00:00:00"/>
    <n v="17.3"/>
    <n v="307"/>
    <n v="26.46551724137931"/>
    <n v="14.814285714285713"/>
    <n v="17.639999999999997"/>
  </r>
  <r>
    <x v="3"/>
    <n v="7"/>
    <n v="2005"/>
    <n v="26"/>
    <x v="3"/>
    <n v="16"/>
    <n v="16"/>
    <m/>
    <d v="2005-04-26T00:00:00"/>
    <n v="16"/>
    <n v="344"/>
    <n v="29.655172413793103"/>
    <n v="14.385714285714284"/>
    <n v="17.643333333333331"/>
  </r>
  <r>
    <x v="3"/>
    <n v="7"/>
    <n v="2005"/>
    <n v="27"/>
    <x v="3"/>
    <n v="15"/>
    <n v="15"/>
    <m/>
    <d v="2005-04-27T00:00:00"/>
    <n v="15"/>
    <n v="374"/>
    <n v="32.241379310344826"/>
    <n v="13.985714285714286"/>
    <n v="17.656666666666663"/>
  </r>
  <r>
    <x v="3"/>
    <n v="7"/>
    <n v="2005"/>
    <n v="28"/>
    <x v="3"/>
    <n v="14.3"/>
    <n v="14.3"/>
    <m/>
    <d v="2005-04-28T00:00:00"/>
    <n v="14.3"/>
    <n v="412"/>
    <n v="35.517241379310342"/>
    <n v="13.985714285714286"/>
    <n v="17.663333333333334"/>
  </r>
  <r>
    <x v="3"/>
    <n v="7"/>
    <n v="2005"/>
    <n v="29"/>
    <x v="3"/>
    <n v="14"/>
    <n v="14"/>
    <m/>
    <d v="2005-04-29T00:00:00"/>
    <n v="14"/>
    <n v="431"/>
    <n v="37.155172413793103"/>
    <n v="13.842857142857143"/>
    <n v="17.673333333333332"/>
  </r>
  <r>
    <x v="3"/>
    <n v="7"/>
    <n v="2005"/>
    <n v="30"/>
    <x v="3"/>
    <n v="13.6"/>
    <n v="13.6"/>
    <m/>
    <d v="2005-04-30T00:00:00"/>
    <n v="13.6"/>
    <n v="455"/>
    <n v="39.224137931034484"/>
    <n v="13.62857142857143"/>
    <n v="17.693333333333332"/>
  </r>
  <r>
    <x v="3"/>
    <n v="8"/>
    <n v="2005"/>
    <n v="1"/>
    <x v="4"/>
    <n v="13.5"/>
    <n v="13.5"/>
    <m/>
    <d v="2005-05-01T00:00:00"/>
    <n v="13.5"/>
    <n v="462"/>
    <n v="39.827586206896555"/>
    <n v="13.299999999999999"/>
    <n v="17.706666666666663"/>
  </r>
  <r>
    <x v="3"/>
    <n v="8"/>
    <n v="2005"/>
    <n v="2"/>
    <x v="4"/>
    <n v="14.3"/>
    <n v="14.3"/>
    <m/>
    <d v="2005-05-02T00:00:00"/>
    <n v="14.3"/>
    <n v="412"/>
    <n v="35.517241379310342"/>
    <n v="13.157142857142857"/>
    <n v="17.703333333333333"/>
  </r>
  <r>
    <x v="3"/>
    <n v="8"/>
    <n v="2005"/>
    <n v="3"/>
    <x v="4"/>
    <n v="13.2"/>
    <n v="13.2"/>
    <m/>
    <d v="2005-05-03T00:00:00"/>
    <n v="13.2"/>
    <n v="479"/>
    <n v="41.293103448275865"/>
    <n v="13.799999999999999"/>
    <n v="17.79666666666667"/>
  </r>
  <r>
    <x v="3"/>
    <n v="8"/>
    <n v="2005"/>
    <n v="4"/>
    <x v="4"/>
    <n v="15"/>
    <n v="15"/>
    <m/>
    <d v="2005-05-04T00:00:00"/>
    <n v="15"/>
    <n v="374"/>
    <n v="32.241379310344826"/>
    <n v="15.37142857142857"/>
    <n v="17.853333333333332"/>
  </r>
  <r>
    <x v="3"/>
    <n v="8"/>
    <n v="2005"/>
    <n v="5"/>
    <x v="4"/>
    <n v="13.3"/>
    <n v="13.3"/>
    <m/>
    <d v="2005-05-05T00:00:00"/>
    <n v="13.3"/>
    <n v="474"/>
    <n v="40.862068965517238"/>
    <n v="16.100000000000001"/>
    <n v="17.796666666666667"/>
  </r>
  <r>
    <x v="3"/>
    <n v="8"/>
    <n v="2005"/>
    <n v="6"/>
    <x v="4"/>
    <n v="12.5"/>
    <n v="12.5"/>
    <m/>
    <d v="2005-05-06T00:00:00"/>
    <n v="12.5"/>
    <n v="501"/>
    <n v="43.189655172413794"/>
    <n v="16.914285714285715"/>
    <n v="17.803333333333335"/>
  </r>
  <r>
    <x v="3"/>
    <n v="8"/>
    <n v="2005"/>
    <n v="7"/>
    <x v="4"/>
    <n v="11.3"/>
    <n v="11.3"/>
    <m/>
    <d v="2005-05-07T00:00:00"/>
    <n v="11.3"/>
    <n v="534"/>
    <n v="46.03448275862069"/>
    <n v="17.685714285714287"/>
    <n v="17.860000000000003"/>
  </r>
  <r>
    <x v="3"/>
    <n v="8"/>
    <n v="2005"/>
    <n v="8"/>
    <x v="4"/>
    <n v="12.5"/>
    <n v="12.5"/>
    <m/>
    <d v="2005-05-08T00:00:00"/>
    <n v="12.5"/>
    <n v="501"/>
    <n v="43.189655172413794"/>
    <n v="18.714285714285715"/>
    <n v="17.98"/>
  </r>
  <r>
    <x v="3"/>
    <n v="8"/>
    <n v="2005"/>
    <n v="9"/>
    <x v="4"/>
    <n v="18.8"/>
    <n v="18.8"/>
    <m/>
    <d v="2005-05-09T00:00:00"/>
    <n v="18.8"/>
    <n v="260"/>
    <n v="22.413793103448278"/>
    <n v="19.485714285714288"/>
    <n v="18.053333333333335"/>
  </r>
  <r>
    <x v="3"/>
    <n v="8"/>
    <n v="2005"/>
    <n v="10"/>
    <x v="4"/>
    <n v="24.2"/>
    <n v="24.2"/>
    <m/>
    <d v="2005-05-10T00:00:00"/>
    <n v="24.2"/>
    <n v="159"/>
    <n v="13.706896551724137"/>
    <n v="19.571428571428573"/>
    <n v="17.919999999999998"/>
  </r>
  <r>
    <x v="3"/>
    <n v="8"/>
    <n v="2005"/>
    <n v="11"/>
    <x v="4"/>
    <n v="20.100000000000001"/>
    <n v="20.100000000000001"/>
    <m/>
    <d v="2005-05-11T00:00:00"/>
    <n v="20.100000000000001"/>
    <n v="227"/>
    <n v="19.568965517241381"/>
    <n v="18.557142857142857"/>
    <n v="17.606666666666666"/>
  </r>
  <r>
    <x v="3"/>
    <n v="8"/>
    <n v="2005"/>
    <n v="12"/>
    <x v="4"/>
    <n v="19"/>
    <n v="19"/>
    <m/>
    <d v="2005-05-12T00:00:00"/>
    <n v="19"/>
    <n v="252"/>
    <n v="21.72413793103448"/>
    <n v="19.285714285714281"/>
    <n v="17.423333333333332"/>
  </r>
  <r>
    <x v="3"/>
    <n v="8"/>
    <n v="2005"/>
    <n v="13"/>
    <x v="4"/>
    <n v="17.899999999999999"/>
    <n v="17.899999999999999"/>
    <m/>
    <d v="2005-05-13T00:00:00"/>
    <n v="17.899999999999999"/>
    <n v="285"/>
    <n v="24.568965517241377"/>
    <n v="20.199999999999996"/>
    <n v="17.283333333333335"/>
  </r>
  <r>
    <x v="3"/>
    <n v="8"/>
    <n v="2005"/>
    <n v="14"/>
    <x v="4"/>
    <n v="18.5"/>
    <n v="18.5"/>
    <m/>
    <d v="2005-05-14T00:00:00"/>
    <n v="18.5"/>
    <n v="266"/>
    <n v="22.931034482758619"/>
    <n v="21.057142857142857"/>
    <n v="17.176666666666669"/>
  </r>
  <r>
    <x v="3"/>
    <n v="8"/>
    <n v="2005"/>
    <n v="15"/>
    <x v="4"/>
    <n v="17.899999999999999"/>
    <n v="17.899999999999999"/>
    <m/>
    <d v="2005-05-15T00:00:00"/>
    <n v="17.899999999999999"/>
    <n v="285"/>
    <n v="24.568965517241377"/>
    <n v="21.7"/>
    <n v="17.033333333333335"/>
  </r>
  <r>
    <x v="3"/>
    <n v="8"/>
    <n v="2005"/>
    <n v="16"/>
    <x v="4"/>
    <n v="19.399999999999999"/>
    <n v="19.399999999999999"/>
    <m/>
    <d v="2005-05-16T00:00:00"/>
    <n v="19.399999999999999"/>
    <n v="242"/>
    <n v="20.862068965517242"/>
    <n v="22.471428571428572"/>
    <n v="16.896666666666668"/>
  </r>
  <r>
    <x v="3"/>
    <n v="8"/>
    <n v="2005"/>
    <n v="17"/>
    <x v="4"/>
    <n v="17.100000000000001"/>
    <n v="17.100000000000001"/>
    <m/>
    <d v="2005-05-17T00:00:00"/>
    <n v="17.100000000000001"/>
    <n v="315"/>
    <n v="27.155172413793103"/>
    <n v="22.642857142857142"/>
    <n v="16.703333333333333"/>
  </r>
  <r>
    <x v="3"/>
    <n v="8"/>
    <n v="2005"/>
    <n v="18"/>
    <x v="4"/>
    <n v="25.2"/>
    <n v="25.2"/>
    <m/>
    <d v="2005-05-18T00:00:00"/>
    <n v="25.2"/>
    <n v="147"/>
    <n v="12.672413793103448"/>
    <n v="22.928571428571427"/>
    <n v="16.593333333333334"/>
  </r>
  <r>
    <x v="3"/>
    <n v="8"/>
    <n v="2005"/>
    <n v="19"/>
    <x v="4"/>
    <n v="25.4"/>
    <n v="25.4"/>
    <m/>
    <d v="2005-05-19T00:00:00"/>
    <n v="25.4"/>
    <n v="142"/>
    <n v="12.241379310344827"/>
    <n v="21.814285714285713"/>
    <n v="16.276666666666667"/>
  </r>
  <r>
    <x v="3"/>
    <n v="8"/>
    <n v="2005"/>
    <n v="20"/>
    <x v="4"/>
    <n v="23.9"/>
    <n v="23.9"/>
    <m/>
    <d v="2005-05-20T00:00:00"/>
    <n v="23.9"/>
    <n v="161"/>
    <n v="13.879310344827585"/>
    <n v="20.528571428571432"/>
    <n v="15.91"/>
  </r>
  <r>
    <x v="3"/>
    <n v="8"/>
    <n v="2005"/>
    <n v="21"/>
    <x v="4"/>
    <n v="23"/>
    <n v="23"/>
    <m/>
    <d v="2005-05-21T00:00:00"/>
    <n v="23"/>
    <n v="174"/>
    <n v="15"/>
    <n v="19.285714285714285"/>
    <n v="15.57"/>
  </r>
  <r>
    <x v="3"/>
    <n v="8"/>
    <n v="2005"/>
    <n v="22"/>
    <x v="4"/>
    <n v="23.3"/>
    <n v="23.3"/>
    <m/>
    <d v="2005-05-22T00:00:00"/>
    <n v="23.3"/>
    <n v="170"/>
    <n v="14.655172413793101"/>
    <n v="18.085714285714285"/>
    <n v="15.266666666666667"/>
  </r>
  <r>
    <x v="3"/>
    <n v="8"/>
    <n v="2005"/>
    <n v="23"/>
    <x v="4"/>
    <n v="20.6"/>
    <n v="20.6"/>
    <m/>
    <d v="2005-05-23T00:00:00"/>
    <n v="20.6"/>
    <n v="211"/>
    <n v="18.189655172413794"/>
    <n v="16.842857142857142"/>
    <n v="14.943333333333333"/>
  </r>
  <r>
    <x v="3"/>
    <n v="8"/>
    <n v="2005"/>
    <n v="24"/>
    <x v="4"/>
    <n v="19.100000000000001"/>
    <n v="19.100000000000001"/>
    <m/>
    <d v="2005-05-24T00:00:00"/>
    <n v="19.100000000000001"/>
    <n v="250"/>
    <n v="21.551724137931032"/>
    <n v="15.899999999999997"/>
    <n v="14.746666666666666"/>
  </r>
  <r>
    <x v="3"/>
    <n v="8"/>
    <n v="2005"/>
    <n v="25"/>
    <x v="4"/>
    <n v="17.399999999999999"/>
    <n v="17.399999999999999"/>
    <m/>
    <d v="2005-05-25T00:00:00"/>
    <n v="17.399999999999999"/>
    <n v="301"/>
    <n v="25.948275862068964"/>
    <n v="15.085714285714287"/>
    <n v="14.6"/>
  </r>
  <r>
    <x v="3"/>
    <n v="8"/>
    <n v="2005"/>
    <n v="26"/>
    <x v="4"/>
    <n v="16.399999999999999"/>
    <n v="16.399999999999999"/>
    <m/>
    <d v="2005-05-26T00:00:00"/>
    <n v="16.399999999999999"/>
    <n v="337"/>
    <n v="29.051724137931036"/>
    <n v="15.042857142857144"/>
    <n v="14.486666666666668"/>
  </r>
  <r>
    <x v="3"/>
    <n v="8"/>
    <n v="2005"/>
    <n v="27"/>
    <x v="4"/>
    <n v="15.2"/>
    <n v="15.2"/>
    <m/>
    <d v="2005-05-27T00:00:00"/>
    <n v="15.2"/>
    <n v="368"/>
    <n v="31.724137931034484"/>
    <n v="14.828571428571431"/>
    <n v="14.413333333333332"/>
  </r>
  <r>
    <x v="3"/>
    <n v="8"/>
    <n v="2005"/>
    <n v="28"/>
    <x v="4"/>
    <n v="14.6"/>
    <n v="14.6"/>
    <m/>
    <d v="2005-05-28T00:00:00"/>
    <n v="14.6"/>
    <n v="399"/>
    <n v="34.396551724137929"/>
    <n v="14.557142857142859"/>
    <n v="14.379999999999997"/>
  </r>
  <r>
    <x v="3"/>
    <n v="8"/>
    <n v="2005"/>
    <n v="29"/>
    <x v="4"/>
    <n v="14.6"/>
    <n v="14.6"/>
    <m/>
    <d v="2005-05-29T00:00:00"/>
    <n v="14.6"/>
    <n v="399"/>
    <n v="34.396551724137929"/>
    <n v="14.4"/>
    <n v="14.436666666666666"/>
  </r>
  <r>
    <x v="3"/>
    <n v="8"/>
    <n v="2005"/>
    <n v="30"/>
    <x v="4"/>
    <n v="14"/>
    <n v="14"/>
    <m/>
    <d v="2005-05-30T00:00:00"/>
    <n v="14"/>
    <n v="431"/>
    <n v="37.155172413793103"/>
    <n v="14.342857142857143"/>
    <n v="14.449999999999998"/>
  </r>
  <r>
    <x v="3"/>
    <n v="8"/>
    <n v="2005"/>
    <n v="31"/>
    <x v="4"/>
    <n v="13.4"/>
    <n v="13.4"/>
    <m/>
    <d v="2005-05-31T00:00:00"/>
    <n v="13.4"/>
    <n v="469"/>
    <n v="40.431034482758619"/>
    <n v="14.471428571428573"/>
    <n v="14.473333333333331"/>
  </r>
  <r>
    <x v="3"/>
    <n v="9"/>
    <n v="2005"/>
    <n v="1"/>
    <x v="5"/>
    <n v="17.100000000000001"/>
    <n v="17.100000000000001"/>
    <m/>
    <d v="2005-06-01T00:00:00"/>
    <n v="17.100000000000001"/>
    <n v="315"/>
    <n v="27.155172413793103"/>
    <n v="14.657142857142858"/>
    <n v="14.523333333333332"/>
  </r>
  <r>
    <x v="3"/>
    <n v="9"/>
    <n v="2005"/>
    <n v="2"/>
    <x v="5"/>
    <n v="14.9"/>
    <n v="14.9"/>
    <m/>
    <d v="2005-06-02T00:00:00"/>
    <n v="14.9"/>
    <n v="382"/>
    <n v="32.931034482758619"/>
    <n v="14.328571428571431"/>
    <n v="14.436666666666666"/>
  </r>
  <r>
    <x v="3"/>
    <n v="9"/>
    <n v="2005"/>
    <n v="3"/>
    <x v="5"/>
    <n v="13.3"/>
    <n v="13.3"/>
    <m/>
    <d v="2005-06-03T00:00:00"/>
    <n v="13.3"/>
    <n v="474"/>
    <n v="40.862068965517238"/>
    <n v="14.314285714285713"/>
    <n v="14.409999999999998"/>
  </r>
  <r>
    <x v="3"/>
    <n v="9"/>
    <n v="2005"/>
    <n v="4"/>
    <x v="5"/>
    <n v="13.5"/>
    <n v="13.5"/>
    <m/>
    <d v="2005-06-04T00:00:00"/>
    <n v="13.5"/>
    <n v="462"/>
    <n v="39.827586206896555"/>
    <n v="14.499999999999998"/>
    <n v="14.419999999999998"/>
  </r>
  <r>
    <x v="3"/>
    <n v="9"/>
    <n v="2005"/>
    <n v="5"/>
    <x v="5"/>
    <n v="14.2"/>
    <n v="14.2"/>
    <m/>
    <d v="2005-06-05T00:00:00"/>
    <n v="14.2"/>
    <n v="422"/>
    <n v="36.379310344827587"/>
    <n v="14.685714285714283"/>
    <n v="14.419999999999998"/>
  </r>
  <r>
    <x v="3"/>
    <n v="9"/>
    <n v="2005"/>
    <n v="6"/>
    <x v="5"/>
    <n v="14.9"/>
    <n v="14.9"/>
    <m/>
    <d v="2005-06-06T00:00:00"/>
    <n v="14.9"/>
    <n v="382"/>
    <n v="32.931034482758619"/>
    <n v="14.757142857142856"/>
    <n v="14.386666666666665"/>
  </r>
  <r>
    <x v="3"/>
    <n v="9"/>
    <n v="2005"/>
    <n v="7"/>
    <x v="5"/>
    <n v="14.7"/>
    <n v="14.7"/>
    <m/>
    <d v="2005-06-07T00:00:00"/>
    <n v="14.7"/>
    <n v="393"/>
    <n v="33.879310344827587"/>
    <n v="14.657142857142858"/>
    <n v="14.33"/>
  </r>
  <r>
    <x v="3"/>
    <n v="9"/>
    <n v="2005"/>
    <n v="8"/>
    <x v="5"/>
    <n v="14.8"/>
    <n v="14.8"/>
    <m/>
    <d v="2005-06-08T00:00:00"/>
    <n v="14.8"/>
    <n v="387"/>
    <n v="33.362068965517238"/>
    <n v="14.528571428571428"/>
    <n v="14.266666666666664"/>
  </r>
  <r>
    <x v="3"/>
    <n v="9"/>
    <n v="2005"/>
    <n v="9"/>
    <x v="5"/>
    <n v="14.8"/>
    <n v="14.8"/>
    <m/>
    <d v="2005-06-09T00:00:00"/>
    <n v="14.8"/>
    <n v="387"/>
    <n v="33.362068965517238"/>
    <n v="14.357142857142858"/>
    <n v="14.236666666666666"/>
  </r>
  <r>
    <x v="3"/>
    <n v="9"/>
    <n v="2005"/>
    <n v="10"/>
    <x v="5"/>
    <n v="14.6"/>
    <n v="14.6"/>
    <m/>
    <d v="2005-06-10T00:00:00"/>
    <n v="14.6"/>
    <n v="399"/>
    <n v="34.396551724137929"/>
    <n v="14.214285714285712"/>
    <n v="14.226666666666663"/>
  </r>
  <r>
    <x v="3"/>
    <n v="9"/>
    <n v="2005"/>
    <n v="11"/>
    <x v="5"/>
    <n v="14.8"/>
    <n v="14.8"/>
    <m/>
    <d v="2005-06-11T00:00:00"/>
    <n v="14.8"/>
    <n v="387"/>
    <n v="33.362068965517238"/>
    <n v="14.37142857142857"/>
    <n v="14.196666666666664"/>
  </r>
  <r>
    <x v="3"/>
    <n v="9"/>
    <n v="2005"/>
    <n v="12"/>
    <x v="5"/>
    <n v="14.7"/>
    <n v="14.7"/>
    <m/>
    <d v="2005-06-12T00:00:00"/>
    <n v="14.7"/>
    <n v="393"/>
    <n v="33.879310344827587"/>
    <n v="14.314285714285717"/>
    <n v="14.153333333333332"/>
  </r>
  <r>
    <x v="3"/>
    <n v="9"/>
    <n v="2005"/>
    <n v="13"/>
    <x v="5"/>
    <n v="14.2"/>
    <n v="14.2"/>
    <m/>
    <d v="2005-06-13T00:00:00"/>
    <n v="14.2"/>
    <n v="422"/>
    <n v="36.379310344827587"/>
    <n v="14.171428571428574"/>
    <n v="14.1"/>
  </r>
  <r>
    <x v="3"/>
    <n v="9"/>
    <n v="2005"/>
    <n v="14"/>
    <x v="5"/>
    <n v="13.8"/>
    <n v="13.8"/>
    <m/>
    <d v="2005-06-14T00:00:00"/>
    <n v="13.8"/>
    <n v="442"/>
    <n v="38.103448275862064"/>
    <n v="14.128571428571432"/>
    <n v="14.06"/>
  </r>
  <r>
    <x v="3"/>
    <n v="9"/>
    <n v="2005"/>
    <n v="15"/>
    <x v="5"/>
    <n v="13.6"/>
    <n v="13.6"/>
    <m/>
    <d v="2005-06-15T00:00:00"/>
    <n v="13.6"/>
    <n v="455"/>
    <n v="39.224137931034484"/>
    <n v="14.099999999999998"/>
    <n v="14.036666666666667"/>
  </r>
  <r>
    <x v="3"/>
    <n v="9"/>
    <n v="2005"/>
    <n v="16"/>
    <x v="5"/>
    <n v="13.8"/>
    <n v="13.8"/>
    <m/>
    <d v="2005-06-16T00:00:00"/>
    <n v="13.8"/>
    <n v="442"/>
    <n v="38.103448275862064"/>
    <n v="14.257142857142856"/>
    <n v="14.01"/>
  </r>
  <r>
    <x v="3"/>
    <n v="9"/>
    <n v="2005"/>
    <n v="17"/>
    <x v="5"/>
    <n v="15.7"/>
    <n v="15.7"/>
    <m/>
    <d v="2005-06-17T00:00:00"/>
    <n v="15.7"/>
    <n v="353"/>
    <n v="30.431034482758623"/>
    <n v="14.385714285714286"/>
    <n v="13.97"/>
  </r>
  <r>
    <x v="3"/>
    <n v="9"/>
    <n v="2005"/>
    <n v="18"/>
    <x v="5"/>
    <n v="14.4"/>
    <n v="14.4"/>
    <m/>
    <d v="2005-06-18T00:00:00"/>
    <n v="14.4"/>
    <n v="410"/>
    <n v="35.344827586206897"/>
    <n v="14.142857142857142"/>
    <n v="13.853333333333333"/>
  </r>
  <r>
    <x v="3"/>
    <n v="9"/>
    <n v="2005"/>
    <n v="19"/>
    <x v="5"/>
    <n v="13.7"/>
    <n v="13.7"/>
    <m/>
    <d v="2005-06-19T00:00:00"/>
    <n v="13.7"/>
    <n v="451"/>
    <n v="38.879310344827587"/>
    <n v="14.114285714285716"/>
    <n v="13.766666666666667"/>
  </r>
  <r>
    <x v="3"/>
    <n v="9"/>
    <n v="2005"/>
    <n v="20"/>
    <x v="5"/>
    <n v="13.9"/>
    <n v="13.9"/>
    <m/>
    <d v="2005-06-20T00:00:00"/>
    <n v="13.9"/>
    <n v="436"/>
    <n v="37.586206896551722"/>
    <n v="14.185714285714287"/>
    <n v="13.690000000000001"/>
  </r>
  <r>
    <x v="3"/>
    <n v="9"/>
    <n v="2005"/>
    <n v="21"/>
    <x v="5"/>
    <n v="13.6"/>
    <n v="13.6"/>
    <m/>
    <d v="2005-06-21T00:00:00"/>
    <n v="13.6"/>
    <n v="455"/>
    <n v="39.224137931034484"/>
    <n v="14.528571428571428"/>
    <n v="13.596666666666669"/>
  </r>
  <r>
    <x v="3"/>
    <n v="9"/>
    <n v="2005"/>
    <n v="22"/>
    <x v="5"/>
    <n v="14.7"/>
    <n v="14.7"/>
    <m/>
    <d v="2005-06-22T00:00:00"/>
    <n v="14.7"/>
    <n v="393"/>
    <n v="33.879310344827587"/>
    <n v="14.728571428571428"/>
    <n v="13.506666666666668"/>
  </r>
  <r>
    <x v="3"/>
    <n v="9"/>
    <n v="2005"/>
    <n v="23"/>
    <x v="5"/>
    <n v="14.7"/>
    <n v="14.7"/>
    <m/>
    <d v="2005-06-23T00:00:00"/>
    <n v="14.7"/>
    <n v="393"/>
    <n v="33.879310344827587"/>
    <n v="14.728571428571428"/>
    <n v="13.410000000000002"/>
  </r>
  <r>
    <x v="3"/>
    <n v="9"/>
    <n v="2005"/>
    <n v="24"/>
    <x v="5"/>
    <n v="14"/>
    <n v="14"/>
    <m/>
    <d v="2005-06-24T00:00:00"/>
    <n v="14"/>
    <n v="431"/>
    <n v="37.155172413793103"/>
    <n v="14.757142857142858"/>
    <n v="13.270000000000001"/>
  </r>
  <r>
    <x v="3"/>
    <n v="9"/>
    <n v="2005"/>
    <n v="25"/>
    <x v="5"/>
    <n v="14.2"/>
    <n v="14.2"/>
    <m/>
    <d v="2005-06-25T00:00:00"/>
    <n v="14.2"/>
    <n v="422"/>
    <n v="36.379310344827587"/>
    <n v="14.828571428571431"/>
    <n v="13.118666666666666"/>
  </r>
  <r>
    <x v="3"/>
    <n v="9"/>
    <n v="2005"/>
    <n v="26"/>
    <x v="5"/>
    <n v="14.2"/>
    <n v="14.2"/>
    <m/>
    <d v="2005-06-26T00:00:00"/>
    <n v="14.2"/>
    <n v="422"/>
    <n v="36.379310344827587"/>
    <n v="14.814285714285715"/>
    <n v="12.949000000000002"/>
  </r>
  <r>
    <x v="3"/>
    <n v="9"/>
    <n v="2005"/>
    <n v="27"/>
    <x v="5"/>
    <n v="16.3"/>
    <n v="16.3"/>
    <m/>
    <d v="2005-06-27T00:00:00"/>
    <n v="16.3"/>
    <n v="339"/>
    <n v="29.224137931034484"/>
    <n v="14.728571428571428"/>
    <n v="12.755666666666665"/>
  </r>
  <r>
    <x v="3"/>
    <n v="9"/>
    <n v="2005"/>
    <n v="28"/>
    <x v="5"/>
    <n v="15"/>
    <n v="15"/>
    <m/>
    <d v="2005-06-28T00:00:00"/>
    <n v="15"/>
    <n v="374"/>
    <n v="32.241379310344826"/>
    <n v="14.328571428571427"/>
    <n v="12.475666666666664"/>
  </r>
  <r>
    <x v="3"/>
    <n v="9"/>
    <n v="2005"/>
    <n v="29"/>
    <x v="5"/>
    <n v="14.7"/>
    <n v="14.7"/>
    <m/>
    <d v="2005-06-29T00:00:00"/>
    <n v="14.7"/>
    <n v="393"/>
    <n v="33.879310344827587"/>
    <n v="14.071428571428571"/>
    <n v="12.215999999999998"/>
  </r>
  <r>
    <x v="3"/>
    <n v="9"/>
    <n v="2005"/>
    <n v="30"/>
    <x v="5"/>
    <n v="14.9"/>
    <n v="14.9"/>
    <m/>
    <d v="2005-06-30T00:00:00"/>
    <n v="14.9"/>
    <n v="382"/>
    <n v="32.931034482758619"/>
    <n v="13.857142857142858"/>
    <n v="11.95533333333333"/>
  </r>
  <r>
    <x v="3"/>
    <n v="10"/>
    <n v="2005"/>
    <n v="1"/>
    <x v="6"/>
    <n v="14.5"/>
    <n v="14.5"/>
    <m/>
    <d v="2005-07-01T00:00:00"/>
    <n v="14.5"/>
    <n v="406"/>
    <n v="35"/>
    <n v="13.557142857142859"/>
    <n v="11.660333333333332"/>
  </r>
  <r>
    <x v="3"/>
    <n v="10"/>
    <n v="2005"/>
    <n v="2"/>
    <x v="6"/>
    <n v="14.1"/>
    <n v="14.1"/>
    <m/>
    <d v="2005-07-02T00:00:00"/>
    <n v="14.1"/>
    <n v="427"/>
    <n v="36.810344827586206"/>
    <n v="13.471428571428573"/>
    <n v="11.364999999999998"/>
  </r>
  <r>
    <x v="3"/>
    <n v="10"/>
    <n v="2005"/>
    <n v="3"/>
    <x v="6"/>
    <n v="13.6"/>
    <n v="13.6"/>
    <m/>
    <d v="2005-07-03T00:00:00"/>
    <n v="13.6"/>
    <n v="455"/>
    <n v="39.224137931034484"/>
    <n v="13.528571428571428"/>
    <n v="11.068333333333332"/>
  </r>
  <r>
    <x v="3"/>
    <n v="10"/>
    <n v="2005"/>
    <n v="4"/>
    <x v="6"/>
    <n v="13.5"/>
    <n v="13.5"/>
    <m/>
    <d v="2005-07-04T00:00:00"/>
    <n v="13.5"/>
    <n v="462"/>
    <n v="39.827586206896555"/>
    <n v="13.542857142857144"/>
    <n v="10.772333333333332"/>
  </r>
  <r>
    <x v="3"/>
    <n v="10"/>
    <n v="2005"/>
    <n v="5"/>
    <x v="6"/>
    <n v="13.2"/>
    <n v="13.2"/>
    <m/>
    <d v="2005-07-05T00:00:00"/>
    <n v="13.2"/>
    <n v="479"/>
    <n v="41.293103448275865"/>
    <n v="13.542857142857143"/>
    <n v="10.477333333333331"/>
  </r>
  <r>
    <x v="3"/>
    <n v="10"/>
    <n v="2005"/>
    <n v="6"/>
    <x v="6"/>
    <n v="13.2"/>
    <n v="13.2"/>
    <m/>
    <d v="2005-07-06T00:00:00"/>
    <n v="13.2"/>
    <n v="479"/>
    <n v="41.293103448275865"/>
    <n v="13.528571428571427"/>
    <n v="10.174333333333333"/>
  </r>
  <r>
    <x v="3"/>
    <n v="10"/>
    <n v="2005"/>
    <n v="7"/>
    <x v="6"/>
    <n v="12.8"/>
    <n v="12.8"/>
    <m/>
    <d v="2005-07-07T00:00:00"/>
    <n v="12.8"/>
    <n v="494"/>
    <n v="42.58620689655173"/>
    <n v="13.5"/>
    <n v="9.8663333333333352"/>
  </r>
  <r>
    <x v="3"/>
    <n v="10"/>
    <n v="2005"/>
    <n v="8"/>
    <x v="6"/>
    <n v="13.9"/>
    <n v="13.9"/>
    <m/>
    <d v="2005-07-08T00:00:00"/>
    <n v="13.9"/>
    <n v="436"/>
    <n v="37.586206896551722"/>
    <n v="13.542857142857141"/>
    <n v="9.5710000000000015"/>
  </r>
  <r>
    <x v="3"/>
    <n v="10"/>
    <n v="2005"/>
    <n v="9"/>
    <x v="6"/>
    <n v="14.5"/>
    <n v="14.5"/>
    <m/>
    <d v="2005-07-09T00:00:00"/>
    <n v="14.5"/>
    <n v="406"/>
    <n v="35"/>
    <n v="13.385714285714286"/>
    <n v="9.1986666666666679"/>
  </r>
  <r>
    <x v="3"/>
    <n v="10"/>
    <n v="2005"/>
    <n v="10"/>
    <x v="6"/>
    <n v="13.7"/>
    <n v="13.7"/>
    <m/>
    <d v="2005-07-10T00:00:00"/>
    <n v="13.7"/>
    <n v="451"/>
    <n v="38.879310344827587"/>
    <n v="13.114285714285712"/>
    <n v="9.015862068965518"/>
  </r>
  <r>
    <x v="3"/>
    <n v="10"/>
    <n v="2005"/>
    <n v="11"/>
    <x v="6"/>
    <n v="13.5"/>
    <n v="13.5"/>
    <m/>
    <d v="2005-07-11T00:00:00"/>
    <n v="13.5"/>
    <n v="462"/>
    <n v="39.827586206896555"/>
    <n v="12.9"/>
    <n v="8.8485714285714288"/>
  </r>
  <r>
    <x v="3"/>
    <n v="10"/>
    <n v="2005"/>
    <n v="12"/>
    <x v="6"/>
    <n v="13.1"/>
    <n v="13.1"/>
    <m/>
    <d v="2005-07-12T00:00:00"/>
    <n v="13.1"/>
    <n v="484"/>
    <n v="41.724137931034484"/>
    <n v="12.657142857142857"/>
    <n v="8.6762962962962966"/>
  </r>
  <r>
    <x v="3"/>
    <n v="10"/>
    <n v="2005"/>
    <n v="13"/>
    <x v="6"/>
    <n v="13"/>
    <n v="13"/>
    <m/>
    <d v="2005-07-13T00:00:00"/>
    <n v="13"/>
    <n v="489"/>
    <n v="42.155172413793103"/>
    <n v="12.414285714285715"/>
    <n v="8.5061538461538468"/>
  </r>
  <r>
    <x v="3"/>
    <n v="10"/>
    <n v="2005"/>
    <n v="14"/>
    <x v="6"/>
    <n v="13.1"/>
    <n v="13.1"/>
    <m/>
    <d v="2005-07-14T00:00:00"/>
    <n v="13.1"/>
    <n v="484"/>
    <n v="41.724137931034484"/>
    <n v="12.142857142857142"/>
    <n v="8.3263999999999996"/>
  </r>
  <r>
    <x v="3"/>
    <n v="10"/>
    <n v="2005"/>
    <n v="15"/>
    <x v="6"/>
    <n v="12.8"/>
    <n v="12.8"/>
    <m/>
    <d v="2005-07-15T00:00:00"/>
    <n v="12.8"/>
    <n v="494"/>
    <n v="42.58620689655173"/>
    <n v="11.828571428571427"/>
    <n v="8.1274999999999995"/>
  </r>
  <r>
    <x v="3"/>
    <n v="10"/>
    <n v="2005"/>
    <n v="16"/>
    <x v="6"/>
    <n v="12.6"/>
    <n v="12.6"/>
    <m/>
    <d v="2005-07-16T00:00:00"/>
    <n v="12.6"/>
    <n v="499"/>
    <n v="43.017241379310342"/>
    <n v="11.685714285714285"/>
    <n v="7.9243478260869562"/>
  </r>
  <r>
    <x v="3"/>
    <n v="10"/>
    <n v="2005"/>
    <n v="17"/>
    <x v="6"/>
    <n v="12.2"/>
    <n v="12.2"/>
    <m/>
    <d v="2005-07-17T00:00:00"/>
    <n v="12.2"/>
    <n v="506"/>
    <n v="43.620689655172413"/>
    <n v="11.385714285714286"/>
    <n v="7.7118181818181819"/>
  </r>
  <r>
    <x v="3"/>
    <n v="10"/>
    <n v="2005"/>
    <n v="18"/>
    <x v="6"/>
    <n v="11.8"/>
    <n v="11.8"/>
    <m/>
    <d v="2005-07-18T00:00:00"/>
    <n v="11.8"/>
    <n v="517"/>
    <n v="44.568965517241374"/>
    <n v="10.994285714285715"/>
    <n v="7.4980952380952388"/>
  </r>
  <r>
    <x v="3"/>
    <n v="10"/>
    <n v="2005"/>
    <n v="19"/>
    <x v="6"/>
    <n v="11.4"/>
    <n v="11.4"/>
    <m/>
    <d v="2005-07-19T00:00:00"/>
    <n v="11.4"/>
    <n v="531"/>
    <n v="45.775862068965516"/>
    <n v="10.61"/>
    <n v="7.2829999999999995"/>
  </r>
  <r>
    <x v="3"/>
    <n v="10"/>
    <n v="2005"/>
    <n v="20"/>
    <x v="6"/>
    <n v="11.1"/>
    <n v="11.1"/>
    <m/>
    <d v="2005-07-20T00:00:00"/>
    <n v="11.1"/>
    <n v="539"/>
    <n v="46.46551724137931"/>
    <n v="10.181428571428571"/>
    <n v="7.0663157894736841"/>
  </r>
  <r>
    <x v="3"/>
    <n v="10"/>
    <n v="2005"/>
    <n v="21"/>
    <x v="6"/>
    <n v="10.9"/>
    <n v="10.9"/>
    <m/>
    <d v="2005-07-21T00:00:00"/>
    <n v="10.9"/>
    <n v="545"/>
    <n v="46.982758620689658"/>
    <n v="9.7242857142857151"/>
    <n v="6.5757894736842104"/>
  </r>
  <r>
    <x v="3"/>
    <n v="10"/>
    <n v="2005"/>
    <n v="22"/>
    <x v="6"/>
    <n v="11.8"/>
    <n v="11.8"/>
    <m/>
    <d v="2005-07-22T00:00:00"/>
    <n v="11.8"/>
    <n v="517"/>
    <n v="44.568965517241374"/>
    <n v="9.1971428571428557"/>
    <n v="6.3355555555555547"/>
  </r>
  <r>
    <x v="3"/>
    <n v="10"/>
    <n v="2005"/>
    <n v="23"/>
    <x v="6"/>
    <n v="10.5"/>
    <n v="10.5"/>
    <m/>
    <d v="2005-07-23T00:00:00"/>
    <n v="10.5"/>
    <n v="553"/>
    <n v="47.672413793103445"/>
    <n v="8.4942857142857147"/>
    <n v="5.7916666666666679"/>
  </r>
  <r>
    <x v="3"/>
    <n v="10"/>
    <n v="2005"/>
    <n v="24"/>
    <x v="6"/>
    <n v="9.4600000000000009"/>
    <n v="9.4600000000000009"/>
    <m/>
    <d v="2005-07-24T00:00:00"/>
    <n v="9.4600000000000009"/>
    <n v="588"/>
    <n v="50.689655172413794"/>
    <n v="7.8585714285714285"/>
    <n v="5.3827777777777781"/>
  </r>
  <r>
    <x v="3"/>
    <n v="10"/>
    <n v="2005"/>
    <n v="25"/>
    <x v="6"/>
    <n v="9.11"/>
    <n v="9.11"/>
    <m/>
    <d v="2005-07-25T00:00:00"/>
    <n v="9.11"/>
    <n v="593"/>
    <n v="51.120689655172413"/>
    <n v="7.3128571428571423"/>
    <n v="5.0533333333333337"/>
  </r>
  <r>
    <x v="3"/>
    <n v="10"/>
    <n v="2005"/>
    <n v="26"/>
    <x v="6"/>
    <n v="8.4"/>
    <n v="8.4"/>
    <m/>
    <d v="2005-07-26T00:00:00"/>
    <n v="8.4"/>
    <n v="622"/>
    <n v="53.620689655172413"/>
    <n v="6.7542857142857144"/>
    <n v="4.7850000000000001"/>
  </r>
  <r>
    <x v="3"/>
    <n v="10"/>
    <n v="2005"/>
    <n v="27"/>
    <x v="6"/>
    <n v="7.9"/>
    <n v="7.9"/>
    <m/>
    <d v="2005-07-27T00:00:00"/>
    <n v="7.9"/>
    <n v="633"/>
    <n v="54.568965517241374"/>
    <n v="6.2285714285714286"/>
    <n v="4.6361111111111111"/>
  </r>
  <r>
    <x v="3"/>
    <n v="10"/>
    <n v="2005"/>
    <n v="28"/>
    <x v="6"/>
    <n v="7.21"/>
    <n v="7.21"/>
    <m/>
    <d v="2005-07-28T00:00:00"/>
    <n v="7.21"/>
    <n v="650"/>
    <n v="56.034482758620683"/>
    <n v="5.7642857142857142"/>
    <n v="4.5494444444444442"/>
  </r>
  <r>
    <x v="3"/>
    <n v="10"/>
    <n v="2005"/>
    <n v="29"/>
    <x v="6"/>
    <n v="6.88"/>
    <n v="6.88"/>
    <m/>
    <d v="2005-07-29T00:00:00"/>
    <n v="6.88"/>
    <n v="662"/>
    <n v="57.068965517241374"/>
    <n v="5.3214285714285712"/>
    <n v="4.4161111111111113"/>
  </r>
  <r>
    <x v="3"/>
    <n v="10"/>
    <n v="2005"/>
    <n v="30"/>
    <x v="6"/>
    <n v="6.05"/>
    <n v="6.05"/>
    <m/>
    <d v="2005-07-30T00:00:00"/>
    <n v="6.05"/>
    <n v="697"/>
    <n v="60.086206896551722"/>
    <n v="4.9042857142857139"/>
    <n v="4.3694444444444445"/>
  </r>
  <r>
    <x v="3"/>
    <n v="10"/>
    <n v="2005"/>
    <n v="31"/>
    <x v="6"/>
    <n v="5.64"/>
    <n v="5.64"/>
    <m/>
    <d v="2005-07-31T00:00:00"/>
    <n v="5.64"/>
    <n v="718"/>
    <n v="61.896551724137929"/>
    <n v="4.6028571428571423"/>
    <n v="4.4077777777777776"/>
  </r>
  <r>
    <x v="3"/>
    <n v="11"/>
    <n v="2005"/>
    <n v="1"/>
    <x v="7"/>
    <n v="5.2"/>
    <n v="5.2"/>
    <m/>
    <d v="2005-08-01T00:00:00"/>
    <n v="5.2"/>
    <n v="737"/>
    <n v="63.53448275862069"/>
    <n v="4.1871428571428577"/>
    <n v="4.54"/>
  </r>
  <r>
    <x v="3"/>
    <n v="11"/>
    <n v="2005"/>
    <n v="2"/>
    <x v="7"/>
    <n v="4.72"/>
    <n v="4.72"/>
    <m/>
    <d v="2005-08-02T00:00:00"/>
    <n v="4.72"/>
    <n v="752"/>
    <n v="64.827586206896541"/>
    <s v=" "/>
    <s v=" "/>
  </r>
  <r>
    <x v="3"/>
    <n v="11"/>
    <n v="2005"/>
    <n v="3"/>
    <x v="7"/>
    <n v="4.6500000000000004"/>
    <n v="4.6500000000000004"/>
    <m/>
    <d v="2005-08-03T00:00:00"/>
    <n v="4.6500000000000004"/>
    <n v="753"/>
    <n v="64.913793103448285"/>
    <s v=" "/>
    <s v=" "/>
  </r>
  <r>
    <x v="3"/>
    <n v="11"/>
    <n v="2005"/>
    <n v="4"/>
    <x v="7"/>
    <n v="4.1100000000000003"/>
    <n v="4.1100000000000003"/>
    <m/>
    <d v="2005-08-04T00:00:00"/>
    <n v="4.1100000000000003"/>
    <n v="783"/>
    <n v="67.5"/>
    <s v=" "/>
    <s v=" "/>
  </r>
  <r>
    <x v="3"/>
    <n v="11"/>
    <n v="2005"/>
    <n v="5"/>
    <x v="7"/>
    <n v="3.96"/>
    <n v="3.96"/>
    <m/>
    <d v="2005-08-05T00:00:00"/>
    <n v="3.96"/>
    <n v="787"/>
    <n v="67.844827586206904"/>
    <s v=" "/>
    <s v=" "/>
  </r>
  <r>
    <x v="3"/>
    <n v="11"/>
    <n v="2005"/>
    <n v="6"/>
    <x v="7"/>
    <n v="3.94"/>
    <n v="3.94"/>
    <m/>
    <d v="2005-08-06T00:00:00"/>
    <n v="3.94"/>
    <n v="788"/>
    <n v="67.931034482758619"/>
    <s v=" "/>
    <s v=" "/>
  </r>
  <r>
    <x v="3"/>
    <n v="11"/>
    <n v="2005"/>
    <n v="7"/>
    <x v="7"/>
    <n v="2.73"/>
    <n v="2.73"/>
    <m/>
    <d v="2005-08-07T00:00:00"/>
    <n v="2.73"/>
    <n v="871"/>
    <n v="75.086206896551715"/>
    <s v=" "/>
    <s v=" "/>
  </r>
  <r>
    <x v="3"/>
    <n v="11"/>
    <n v="2005"/>
    <n v="8"/>
    <x v="7"/>
    <s v="r"/>
    <m/>
    <s v="r"/>
    <d v="2005-08-08T00:00:00"/>
    <m/>
    <e v="#N/A"/>
    <e v="#N/A"/>
    <s v=" "/>
    <s v=" "/>
  </r>
  <r>
    <x v="3"/>
    <n v="11"/>
    <n v="2005"/>
    <n v="9"/>
    <x v="7"/>
    <s v="r"/>
    <m/>
    <s v="r"/>
    <d v="2005-08-09T00:00:00"/>
    <m/>
    <e v="#N/A"/>
    <e v="#N/A"/>
    <s v=" "/>
    <s v=" "/>
  </r>
  <r>
    <x v="3"/>
    <n v="11"/>
    <n v="2005"/>
    <n v="10"/>
    <x v="7"/>
    <s v="r"/>
    <m/>
    <s v="r"/>
    <d v="2005-08-10T00:00:00"/>
    <m/>
    <e v="#N/A"/>
    <e v="#N/A"/>
    <s v=" "/>
    <s v=" "/>
  </r>
  <r>
    <x v="3"/>
    <n v="11"/>
    <n v="2005"/>
    <n v="11"/>
    <x v="7"/>
    <s v="r"/>
    <m/>
    <s v="r"/>
    <d v="2005-08-11T00:00:00"/>
    <m/>
    <e v="#N/A"/>
    <e v="#N/A"/>
    <s v=" "/>
    <s v=" "/>
  </r>
  <r>
    <x v="3"/>
    <n v="11"/>
    <n v="2005"/>
    <n v="12"/>
    <x v="7"/>
    <s v="r"/>
    <m/>
    <s v="r"/>
    <d v="2005-08-12T00:00:00"/>
    <m/>
    <e v="#N/A"/>
    <e v="#N/A"/>
    <s v=" "/>
    <s v=" "/>
  </r>
  <r>
    <x v="3"/>
    <n v="11"/>
    <n v="2005"/>
    <n v="13"/>
    <x v="7"/>
    <s v="r"/>
    <m/>
    <s v="r"/>
    <d v="2005-08-13T00:00:00"/>
    <m/>
    <e v="#N/A"/>
    <e v="#N/A"/>
    <s v=" "/>
    <s v=" "/>
  </r>
  <r>
    <x v="3"/>
    <n v="11"/>
    <n v="2005"/>
    <n v="14"/>
    <x v="7"/>
    <s v="r"/>
    <m/>
    <s v="r"/>
    <d v="2005-08-14T00:00:00"/>
    <m/>
    <e v="#N/A"/>
    <e v="#N/A"/>
    <s v=" "/>
    <s v=" "/>
  </r>
  <r>
    <x v="3"/>
    <n v="11"/>
    <n v="2005"/>
    <n v="15"/>
    <x v="7"/>
    <s v="r"/>
    <m/>
    <s v="r"/>
    <d v="2005-08-15T00:00:00"/>
    <m/>
    <e v="#N/A"/>
    <e v="#N/A"/>
    <s v=" "/>
    <s v=" "/>
  </r>
  <r>
    <x v="3"/>
    <n v="11"/>
    <n v="2005"/>
    <n v="16"/>
    <x v="7"/>
    <s v="r"/>
    <m/>
    <s v="r"/>
    <d v="2005-08-16T00:00:00"/>
    <m/>
    <e v="#N/A"/>
    <e v="#N/A"/>
    <s v=" "/>
    <s v=" "/>
  </r>
  <r>
    <x v="3"/>
    <n v="11"/>
    <n v="2005"/>
    <n v="17"/>
    <x v="7"/>
    <s v="r"/>
    <m/>
    <s v="r"/>
    <d v="2005-08-17T00:00:00"/>
    <m/>
    <e v="#N/A"/>
    <e v="#N/A"/>
    <s v=" "/>
    <s v=" "/>
  </r>
  <r>
    <x v="3"/>
    <n v="11"/>
    <n v="2005"/>
    <n v="18"/>
    <x v="7"/>
    <s v="r"/>
    <m/>
    <s v="r"/>
    <d v="2005-08-18T00:00:00"/>
    <m/>
    <e v="#N/A"/>
    <e v="#N/A"/>
    <s v=" "/>
    <s v=" "/>
  </r>
  <r>
    <x v="3"/>
    <n v="11"/>
    <n v="2005"/>
    <n v="19"/>
    <x v="7"/>
    <n v="1.78"/>
    <n v="1.78"/>
    <m/>
    <d v="2005-08-19T00:00:00"/>
    <n v="1.78"/>
    <n v="990"/>
    <n v="85.34482758620689"/>
    <s v=" "/>
    <s v=" "/>
  </r>
  <r>
    <x v="3"/>
    <n v="11"/>
    <n v="2005"/>
    <n v="20"/>
    <x v="7"/>
    <s v="r"/>
    <m/>
    <s v="r"/>
    <d v="2005-08-20T00:00:00"/>
    <m/>
    <e v="#N/A"/>
    <e v="#N/A"/>
    <s v=" "/>
    <s v=" "/>
  </r>
  <r>
    <x v="3"/>
    <n v="11"/>
    <n v="2005"/>
    <n v="21"/>
    <x v="7"/>
    <n v="2.0099999999999998"/>
    <n v="2.0099999999999998"/>
    <m/>
    <d v="2005-08-21T00:00:00"/>
    <n v="2.0099999999999998"/>
    <n v="956"/>
    <n v="82.41379310344827"/>
    <n v="4.2614285714285716"/>
    <n v="8.2146666666666679"/>
  </r>
  <r>
    <x v="3"/>
    <n v="11"/>
    <n v="2005"/>
    <n v="22"/>
    <x v="7"/>
    <n v="3.14"/>
    <n v="3.14"/>
    <m/>
    <d v="2005-08-22T00:00:00"/>
    <n v="3.14"/>
    <n v="833"/>
    <n v="71.810344827586206"/>
    <n v="4.8371428571428572"/>
    <n v="8.4810000000000016"/>
  </r>
  <r>
    <x v="3"/>
    <n v="11"/>
    <n v="2005"/>
    <n v="23"/>
    <x v="7"/>
    <n v="3.53"/>
    <n v="3.53"/>
    <m/>
    <d v="2005-08-23T00:00:00"/>
    <n v="3.53"/>
    <n v="811"/>
    <n v="69.91379310344827"/>
    <n v="5.3514285714285714"/>
    <n v="8.7076666666666664"/>
  </r>
  <r>
    <x v="3"/>
    <n v="11"/>
    <n v="2005"/>
    <n v="24"/>
    <x v="7"/>
    <n v="4.28"/>
    <n v="4.28"/>
    <m/>
    <d v="2005-08-24T00:00:00"/>
    <n v="4.28"/>
    <n v="775"/>
    <n v="66.810344827586206"/>
    <n v="5.9928571428571429"/>
    <n v="8.9176666666666673"/>
  </r>
  <r>
    <x v="3"/>
    <n v="11"/>
    <n v="2005"/>
    <n v="25"/>
    <x v="7"/>
    <n v="5.72"/>
    <n v="5.72"/>
    <m/>
    <d v="2005-08-25T00:00:00"/>
    <n v="5.72"/>
    <n v="710"/>
    <n v="61.206896551724135"/>
    <n v="6.588571428571429"/>
    <n v="9.1083333333333325"/>
  </r>
  <r>
    <x v="3"/>
    <n v="11"/>
    <n v="2005"/>
    <n v="26"/>
    <x v="7"/>
    <n v="6.34"/>
    <n v="6.34"/>
    <m/>
    <d v="2005-08-26T00:00:00"/>
    <n v="6.34"/>
    <n v="684"/>
    <n v="58.965517241379303"/>
    <n v="6.9957142857142856"/>
    <n v="9.2329999999999988"/>
  </r>
  <r>
    <x v="3"/>
    <n v="11"/>
    <n v="2005"/>
    <n v="27"/>
    <x v="7"/>
    <n v="4.8099999999999996"/>
    <n v="4.8099999999999996"/>
    <m/>
    <d v="2005-08-27T00:00:00"/>
    <n v="4.8099999999999996"/>
    <n v="749"/>
    <n v="64.568965517241381"/>
    <n v="7.3185714285714294"/>
    <n v="9.3466666666666676"/>
  </r>
  <r>
    <x v="3"/>
    <n v="11"/>
    <n v="2005"/>
    <n v="28"/>
    <x v="7"/>
    <n v="6.04"/>
    <n v="6.04"/>
    <m/>
    <d v="2005-08-28T00:00:00"/>
    <n v="6.04"/>
    <n v="698"/>
    <n v="60.172413793103452"/>
    <n v="7.9285714285714288"/>
    <n v="9.5229999999999997"/>
  </r>
  <r>
    <x v="3"/>
    <n v="11"/>
    <n v="2005"/>
    <n v="29"/>
    <x v="7"/>
    <n v="6.74"/>
    <n v="6.74"/>
    <m/>
    <d v="2005-08-29T00:00:00"/>
    <n v="6.74"/>
    <n v="668"/>
    <n v="57.58620689655173"/>
    <n v="8.4057142857142857"/>
    <n v="9.5793333333333344"/>
  </r>
  <r>
    <x v="3"/>
    <n v="11"/>
    <n v="2005"/>
    <n v="30"/>
    <x v="7"/>
    <n v="8.02"/>
    <n v="8.02"/>
    <m/>
    <d v="2005-08-30T00:00:00"/>
    <n v="8.02"/>
    <n v="629"/>
    <n v="54.224137931034477"/>
    <n v="8.7957142857142863"/>
    <n v="9.6546666666666674"/>
  </r>
  <r>
    <x v="3"/>
    <n v="11"/>
    <n v="2005"/>
    <n v="31"/>
    <x v="7"/>
    <n v="8.4499999999999993"/>
    <n v="8.4499999999999993"/>
    <m/>
    <d v="2005-08-31T00:00:00"/>
    <n v="8.4499999999999993"/>
    <n v="619"/>
    <n v="53.362068965517238"/>
    <n v="8.9171428571428564"/>
    <n v="9.690333333333335"/>
  </r>
  <r>
    <x v="3"/>
    <n v="12"/>
    <n v="2005"/>
    <n v="1"/>
    <x v="8"/>
    <n v="8.57"/>
    <n v="8.57"/>
    <m/>
    <d v="2005-09-01T00:00:00"/>
    <n v="8.57"/>
    <n v="616"/>
    <n v="53.103448275862064"/>
    <n v="8.9814285714285713"/>
    <n v="10.068666666666669"/>
  </r>
  <r>
    <x v="3"/>
    <n v="12"/>
    <n v="2005"/>
    <n v="2"/>
    <x v="8"/>
    <n v="8.6"/>
    <n v="8.6"/>
    <m/>
    <d v="2005-09-02T00:00:00"/>
    <n v="8.6"/>
    <n v="614"/>
    <n v="52.931034482758619"/>
    <n v="9.1328571428571426"/>
    <n v="10.303000000000001"/>
  </r>
  <r>
    <x v="3"/>
    <n v="12"/>
    <n v="2005"/>
    <n v="3"/>
    <x v="8"/>
    <n v="9.08"/>
    <n v="9.08"/>
    <m/>
    <d v="2005-09-03T00:00:00"/>
    <n v="9.08"/>
    <n v="596"/>
    <n v="51.379310344827587"/>
    <n v="9.331428571428571"/>
    <n v="10.433"/>
  </r>
  <r>
    <x v="3"/>
    <n v="12"/>
    <n v="2005"/>
    <n v="4"/>
    <x v="8"/>
    <n v="9.3800000000000008"/>
    <n v="9.3800000000000008"/>
    <m/>
    <d v="2005-09-04T00:00:00"/>
    <n v="9.3800000000000008"/>
    <n v="591"/>
    <n v="50.948275862068968"/>
    <n v="9.52"/>
    <n v="10.533666666666669"/>
  </r>
  <r>
    <x v="3"/>
    <n v="12"/>
    <n v="2005"/>
    <n v="5"/>
    <x v="8"/>
    <n v="9.4700000000000006"/>
    <n v="9.4700000000000006"/>
    <m/>
    <d v="2005-09-05T00:00:00"/>
    <n v="9.4700000000000006"/>
    <n v="587"/>
    <n v="50.603448275862071"/>
    <n v="9.694285714285714"/>
    <n v="10.604333333333335"/>
  </r>
  <r>
    <x v="3"/>
    <n v="12"/>
    <n v="2005"/>
    <n v="6"/>
    <x v="8"/>
    <n v="8.8699999999999992"/>
    <n v="8.8699999999999992"/>
    <m/>
    <d v="2005-09-06T00:00:00"/>
    <n v="8.8699999999999992"/>
    <n v="606"/>
    <n v="52.241379310344826"/>
    <n v="9.8414285714285707"/>
    <n v="10.658666666666669"/>
  </r>
  <r>
    <x v="3"/>
    <n v="12"/>
    <n v="2005"/>
    <n v="7"/>
    <x v="8"/>
    <n v="8.9"/>
    <n v="8.9"/>
    <m/>
    <d v="2005-09-07T00:00:00"/>
    <n v="8.9"/>
    <n v="604"/>
    <n v="52.068965517241381"/>
    <n v="10.074285714285717"/>
    <n v="10.723000000000004"/>
  </r>
  <r>
    <x v="3"/>
    <n v="12"/>
    <n v="2005"/>
    <n v="8"/>
    <x v="8"/>
    <n v="9.6300000000000008"/>
    <n v="9.6300000000000008"/>
    <m/>
    <d v="2005-09-08T00:00:00"/>
    <n v="9.6300000000000008"/>
    <n v="583"/>
    <n v="50.258620689655174"/>
    <n v="10.222857142857142"/>
    <n v="10.81966666666667"/>
  </r>
  <r>
    <x v="3"/>
    <n v="12"/>
    <n v="2005"/>
    <n v="9"/>
    <x v="8"/>
    <n v="9.99"/>
    <n v="9.99"/>
    <m/>
    <d v="2005-09-09T00:00:00"/>
    <n v="9.99"/>
    <n v="573"/>
    <n v="49.396551724137936"/>
    <n v="10.227142857142857"/>
    <n v="10.932000000000004"/>
  </r>
  <r>
    <x v="3"/>
    <n v="12"/>
    <n v="2005"/>
    <n v="10"/>
    <x v="8"/>
    <n v="10.4"/>
    <n v="10.4"/>
    <m/>
    <d v="2005-09-10T00:00:00"/>
    <n v="10.4"/>
    <n v="557"/>
    <n v="48.017241379310342"/>
    <n v="10.428571428571429"/>
    <n v="11.019000000000004"/>
  </r>
  <r>
    <x v="3"/>
    <n v="12"/>
    <n v="2005"/>
    <n v="11"/>
    <x v="8"/>
    <n v="10.6"/>
    <n v="10.6"/>
    <m/>
    <d v="2005-09-11T00:00:00"/>
    <n v="10.6"/>
    <n v="549"/>
    <n v="47.327586206896548"/>
    <n v="10.585714285714285"/>
    <n v="11.065666666666669"/>
  </r>
  <r>
    <x v="3"/>
    <n v="12"/>
    <n v="2005"/>
    <n v="12"/>
    <x v="8"/>
    <n v="10.5"/>
    <n v="10.5"/>
    <m/>
    <d v="2005-09-12T00:00:00"/>
    <n v="10.5"/>
    <n v="553"/>
    <n v="47.672413793103445"/>
    <n v="10.557142857142855"/>
    <n v="11.099000000000002"/>
  </r>
  <r>
    <x v="3"/>
    <n v="12"/>
    <n v="2005"/>
    <n v="13"/>
    <x v="8"/>
    <n v="10.5"/>
    <n v="10.5"/>
    <m/>
    <d v="2005-09-13T00:00:00"/>
    <n v="10.5"/>
    <n v="553"/>
    <n v="47.672413793103445"/>
    <n v="10.481428571428571"/>
    <n v="11.145666666666667"/>
  </r>
  <r>
    <x v="3"/>
    <n v="12"/>
    <n v="2005"/>
    <n v="14"/>
    <x v="8"/>
    <n v="9.94"/>
    <n v="9.94"/>
    <m/>
    <d v="2005-09-14T00:00:00"/>
    <n v="9.94"/>
    <n v="576"/>
    <n v="49.655172413793103"/>
    <n v="10.41"/>
    <n v="11.199000000000002"/>
  </r>
  <r>
    <x v="3"/>
    <n v="12"/>
    <n v="2005"/>
    <n v="15"/>
    <x v="8"/>
    <n v="9.66"/>
    <n v="9.66"/>
    <m/>
    <d v="2005-09-15T00:00:00"/>
    <n v="9.66"/>
    <n v="582"/>
    <n v="50.172413793103445"/>
    <n v="10.41"/>
    <n v="11.301"/>
  </r>
  <r>
    <x v="3"/>
    <n v="12"/>
    <n v="2005"/>
    <n v="16"/>
    <x v="8"/>
    <n v="11.4"/>
    <n v="11.4"/>
    <m/>
    <d v="2005-09-16T00:00:00"/>
    <n v="11.4"/>
    <n v="531"/>
    <n v="45.775862068965516"/>
    <n v="10.434285714285712"/>
    <n v="11.432333333333336"/>
  </r>
  <r>
    <x v="3"/>
    <n v="12"/>
    <n v="2005"/>
    <n v="17"/>
    <x v="8"/>
    <n v="11.5"/>
    <n v="11.5"/>
    <m/>
    <d v="2005-09-17T00:00:00"/>
    <n v="11.5"/>
    <n v="527"/>
    <n v="45.431034482758619"/>
    <n v="10.234285714285713"/>
    <n v="11.512333333333336"/>
  </r>
  <r>
    <x v="3"/>
    <n v="12"/>
    <n v="2005"/>
    <n v="18"/>
    <x v="8"/>
    <n v="10.4"/>
    <n v="10.4"/>
    <m/>
    <d v="2005-09-18T00:00:00"/>
    <n v="10.4"/>
    <n v="557"/>
    <n v="48.017241379310342"/>
    <n v="9.9428571428571413"/>
    <n v="11.592333333333334"/>
  </r>
  <r>
    <x v="3"/>
    <n v="12"/>
    <n v="2005"/>
    <n v="19"/>
    <x v="8"/>
    <n v="9.9700000000000006"/>
    <n v="9.9700000000000006"/>
    <m/>
    <d v="2005-09-19T00:00:00"/>
    <n v="9.9700000000000006"/>
    <n v="575"/>
    <n v="49.568965517241381"/>
    <n v="9.8499999999999979"/>
    <n v="11.695666666666666"/>
  </r>
  <r>
    <x v="3"/>
    <n v="12"/>
    <n v="2005"/>
    <n v="20"/>
    <x v="8"/>
    <n v="10"/>
    <n v="10"/>
    <m/>
    <d v="2005-09-20T00:00:00"/>
    <n v="10"/>
    <n v="569"/>
    <n v="49.051724137931032"/>
    <n v="9.8685714285714283"/>
    <n v="11.833333333333336"/>
  </r>
  <r>
    <x v="3"/>
    <n v="12"/>
    <n v="2005"/>
    <n v="21"/>
    <x v="8"/>
    <n v="9.94"/>
    <n v="9.94"/>
    <m/>
    <d v="2005-09-21T00:00:00"/>
    <n v="9.94"/>
    <n v="576"/>
    <n v="49.655172413793103"/>
    <n v="9.5442857142857154"/>
    <n v="11.960000000000003"/>
  </r>
  <r>
    <x v="3"/>
    <n v="12"/>
    <n v="2005"/>
    <n v="22"/>
    <x v="8"/>
    <n v="9.83"/>
    <n v="9.83"/>
    <m/>
    <d v="2005-09-22T00:00:00"/>
    <n v="9.83"/>
    <n v="578"/>
    <n v="49.827586206896548"/>
    <n v="9.41"/>
    <n v="12.075333333333335"/>
  </r>
  <r>
    <x v="3"/>
    <n v="12"/>
    <n v="2005"/>
    <n v="23"/>
    <x v="8"/>
    <n v="10"/>
    <n v="10"/>
    <m/>
    <d v="2005-09-23T00:00:00"/>
    <n v="10"/>
    <n v="569"/>
    <n v="49.051724137931032"/>
    <n v="9.3042857142857152"/>
    <n v="12.191000000000003"/>
  </r>
  <r>
    <x v="3"/>
    <n v="12"/>
    <n v="2005"/>
    <n v="24"/>
    <x v="8"/>
    <n v="9.4600000000000009"/>
    <n v="9.4600000000000009"/>
    <m/>
    <d v="2005-09-24T00:00:00"/>
    <n v="9.4600000000000009"/>
    <n v="588"/>
    <n v="50.689655172413794"/>
    <n v="10.704285714285716"/>
    <n v="12.311000000000002"/>
  </r>
  <r>
    <x v="3"/>
    <n v="12"/>
    <n v="2005"/>
    <n v="25"/>
    <x v="8"/>
    <n v="9.75"/>
    <n v="9.75"/>
    <m/>
    <d v="2005-09-25T00:00:00"/>
    <n v="9.75"/>
    <n v="580"/>
    <n v="50"/>
    <n v="11.581428571428571"/>
    <n v="12.459"/>
  </r>
  <r>
    <x v="3"/>
    <n v="12"/>
    <n v="2005"/>
    <n v="26"/>
    <x v="8"/>
    <n v="10.1"/>
    <n v="10.1"/>
    <m/>
    <d v="2005-09-26T00:00:00"/>
    <n v="10.1"/>
    <n v="566"/>
    <n v="48.793103448275858"/>
    <n v="11.974285714285713"/>
    <n v="12.627333333333334"/>
  </r>
  <r>
    <x v="3"/>
    <n v="12"/>
    <n v="2005"/>
    <n v="27"/>
    <x v="8"/>
    <n v="7.73"/>
    <n v="7.73"/>
    <m/>
    <d v="2005-09-27T00:00:00"/>
    <n v="7.73"/>
    <n v="638"/>
    <n v="55.000000000000007"/>
    <n v="12.26"/>
    <n v="12.784000000000001"/>
  </r>
  <r>
    <x v="3"/>
    <n v="12"/>
    <n v="2005"/>
    <n v="28"/>
    <x v="8"/>
    <n v="9"/>
    <n v="9"/>
    <m/>
    <d v="2005-09-28T00:00:00"/>
    <n v="9"/>
    <n v="602"/>
    <n v="51.896551724137929"/>
    <n v="12.79857142857143"/>
    <n v="12.97966666666667"/>
  </r>
  <r>
    <x v="3"/>
    <n v="12"/>
    <n v="2005"/>
    <n v="29"/>
    <x v="8"/>
    <n v="9.09"/>
    <n v="9.09"/>
    <m/>
    <d v="2005-09-29T00:00:00"/>
    <n v="9.09"/>
    <n v="595"/>
    <n v="51.293103448275865"/>
    <n v="13.098571428571429"/>
    <n v="13.256333333333336"/>
  </r>
  <r>
    <x v="3"/>
    <n v="12"/>
    <n v="2005"/>
    <n v="30"/>
    <x v="8"/>
    <n v="19.8"/>
    <n v="19.8"/>
    <m/>
    <d v="2005-09-30T00:00:00"/>
    <n v="19.8"/>
    <n v="235"/>
    <n v="20.258620689655171"/>
    <n v="13.342857142857142"/>
    <n v="13.430000000000003"/>
  </r>
  <r>
    <x v="4"/>
    <n v="1"/>
    <n v="2005"/>
    <n v="1"/>
    <x v="9"/>
    <n v="15.6"/>
    <n v="15.6"/>
    <m/>
    <d v="2005-10-01T00:00:00"/>
    <n v="15.6"/>
    <n v="354"/>
    <n v="30.517241379310345"/>
    <n v="12.200000000000001"/>
    <n v="13.216666666666669"/>
  </r>
  <r>
    <x v="4"/>
    <n v="1"/>
    <n v="2005"/>
    <n v="2"/>
    <x v="9"/>
    <n v="12.5"/>
    <n v="12.5"/>
    <m/>
    <d v="2005-10-02T00:00:00"/>
    <n v="12.5"/>
    <n v="501"/>
    <n v="43.189655172413794"/>
    <n v="11.828571428571427"/>
    <n v="13.780000000000001"/>
  </r>
  <r>
    <x v="4"/>
    <n v="1"/>
    <n v="2005"/>
    <n v="3"/>
    <x v="9"/>
    <n v="12.1"/>
    <n v="12.1"/>
    <m/>
    <d v="2005-10-03T00:00:00"/>
    <n v="12.1"/>
    <n v="510"/>
    <n v="43.96551724137931"/>
    <n v="11.842857142857142"/>
    <n v="13.824137931034484"/>
  </r>
  <r>
    <x v="4"/>
    <n v="1"/>
    <n v="2005"/>
    <n v="4"/>
    <x v="9"/>
    <n v="11.5"/>
    <n v="11.5"/>
    <m/>
    <d v="2005-10-04T00:00:00"/>
    <n v="11.5"/>
    <n v="527"/>
    <n v="45.431034482758619"/>
    <n v="11.799999999999999"/>
    <n v="14.062068965517243"/>
  </r>
  <r>
    <x v="4"/>
    <n v="1"/>
    <n v="2005"/>
    <n v="5"/>
    <x v="9"/>
    <n v="11.1"/>
    <n v="11.1"/>
    <m/>
    <d v="2005-10-05T00:00:00"/>
    <n v="11.1"/>
    <n v="539"/>
    <n v="46.46551724137931"/>
    <n v="11.814285714285715"/>
    <n v="14.458620689655175"/>
  </r>
  <r>
    <x v="4"/>
    <n v="1"/>
    <n v="2005"/>
    <n v="6"/>
    <x v="9"/>
    <n v="10.8"/>
    <n v="10.8"/>
    <m/>
    <d v="2005-10-06T00:00:00"/>
    <n v="10.8"/>
    <n v="546"/>
    <n v="47.068965517241381"/>
    <n v="11.928571428571429"/>
    <n v="14.951724137931036"/>
  </r>
  <r>
    <x v="4"/>
    <n v="1"/>
    <n v="2005"/>
    <n v="7"/>
    <x v="9"/>
    <n v="11.8"/>
    <n v="11.8"/>
    <m/>
    <d v="2005-10-07T00:00:00"/>
    <n v="11.8"/>
    <n v="517"/>
    <n v="44.568965517241374"/>
    <n v="12.114285714285714"/>
    <n v="15.579310344827586"/>
  </r>
  <r>
    <x v="4"/>
    <n v="1"/>
    <n v="2005"/>
    <n v="8"/>
    <x v="9"/>
    <n v="13"/>
    <n v="13"/>
    <m/>
    <d v="2005-10-08T00:00:00"/>
    <n v="13"/>
    <n v="489"/>
    <n v="42.155172413793103"/>
    <n v="12.285714285714286"/>
    <n v="15.968965517241383"/>
  </r>
  <r>
    <x v="4"/>
    <n v="1"/>
    <n v="2005"/>
    <n v="9"/>
    <x v="9"/>
    <n v="12.6"/>
    <n v="12.6"/>
    <m/>
    <d v="2005-10-09T00:00:00"/>
    <n v="12.6"/>
    <n v="499"/>
    <n v="43.017241379310342"/>
    <n v="12.37142857142857"/>
    <n v="16.186206896551724"/>
  </r>
  <r>
    <x v="4"/>
    <n v="1"/>
    <n v="2005"/>
    <n v="10"/>
    <x v="9"/>
    <n v="11.8"/>
    <n v="11.8"/>
    <m/>
    <d v="2005-10-10T00:00:00"/>
    <n v="11.8"/>
    <n v="517"/>
    <n v="44.568965517241374"/>
    <n v="12.542857142857143"/>
    <n v="16.320689655172416"/>
  </r>
  <r>
    <x v="4"/>
    <n v="1"/>
    <n v="2005"/>
    <n v="11"/>
    <x v="9"/>
    <n v="11.6"/>
    <n v="11.6"/>
    <m/>
    <d v="2005-10-11T00:00:00"/>
    <n v="11.6"/>
    <n v="525"/>
    <n v="45.258620689655174"/>
    <n v="12.842857142857143"/>
    <n v="16.437931034482759"/>
  </r>
  <r>
    <x v="4"/>
    <n v="1"/>
    <n v="2005"/>
    <n v="12"/>
    <x v="9"/>
    <n v="11.9"/>
    <n v="11.9"/>
    <m/>
    <d v="2005-10-12T00:00:00"/>
    <n v="11.9"/>
    <n v="516"/>
    <n v="44.482758620689658"/>
    <n v="13.114285714285716"/>
    <n v="16.551724137931036"/>
  </r>
  <r>
    <x v="4"/>
    <n v="1"/>
    <n v="2005"/>
    <n v="13"/>
    <x v="9"/>
    <n v="12.1"/>
    <n v="12.1"/>
    <m/>
    <d v="2005-10-13T00:00:00"/>
    <n v="12.1"/>
    <n v="510"/>
    <n v="43.96551724137931"/>
    <n v="13.428571428571429"/>
    <n v="16.713793103448278"/>
  </r>
  <r>
    <x v="4"/>
    <n v="1"/>
    <n v="2005"/>
    <n v="14"/>
    <x v="9"/>
    <n v="13"/>
    <n v="13"/>
    <m/>
    <d v="2005-10-14T00:00:00"/>
    <n v="13"/>
    <n v="489"/>
    <n v="42.155172413793103"/>
    <n v="13.671428571428573"/>
    <n v="16.986206896551725"/>
  </r>
  <r>
    <x v="4"/>
    <n v="1"/>
    <n v="2005"/>
    <n v="15"/>
    <x v="9"/>
    <n v="13.6"/>
    <n v="13.6"/>
    <m/>
    <d v="2005-10-15T00:00:00"/>
    <n v="13.6"/>
    <n v="455"/>
    <n v="39.224137931034484"/>
    <n v="13.728571428571428"/>
    <n v="17.441379310344828"/>
  </r>
  <r>
    <x v="4"/>
    <n v="1"/>
    <n v="2005"/>
    <n v="16"/>
    <x v="9"/>
    <n v="13.8"/>
    <n v="13.8"/>
    <m/>
    <d v="2005-10-16T00:00:00"/>
    <n v="13.8"/>
    <n v="442"/>
    <n v="38.103448275862064"/>
    <n v="13.685714285714287"/>
    <n v="17.617241379310347"/>
  </r>
  <r>
    <x v="4"/>
    <n v="1"/>
    <n v="2005"/>
    <n v="17"/>
    <x v="9"/>
    <n v="13.9"/>
    <n v="13.9"/>
    <m/>
    <d v="2005-10-17T00:00:00"/>
    <n v="13.9"/>
    <n v="436"/>
    <n v="37.586206896551722"/>
    <n v="13.657142857142857"/>
    <n v="17.720689655172414"/>
  </r>
  <r>
    <x v="4"/>
    <n v="1"/>
    <n v="2005"/>
    <n v="18"/>
    <x v="9"/>
    <n v="13.5"/>
    <n v="13.5"/>
    <m/>
    <d v="2005-10-18T00:00:00"/>
    <n v="13.5"/>
    <n v="462"/>
    <n v="39.827586206896555"/>
    <n v="13.657142857142858"/>
    <n v="17.786206896551725"/>
  </r>
  <r>
    <x v="4"/>
    <n v="1"/>
    <n v="2005"/>
    <n v="19"/>
    <x v="9"/>
    <n v="14.1"/>
    <n v="14.1"/>
    <m/>
    <d v="2005-10-19T00:00:00"/>
    <n v="14.1"/>
    <n v="427"/>
    <n v="36.810344827586206"/>
    <n v="13.842857142857142"/>
    <n v="17.837931034482757"/>
  </r>
  <r>
    <x v="4"/>
    <n v="1"/>
    <n v="2005"/>
    <n v="20"/>
    <x v="9"/>
    <n v="13.8"/>
    <n v="13.8"/>
    <m/>
    <d v="2005-10-20T00:00:00"/>
    <n v="13.8"/>
    <n v="442"/>
    <n v="38.103448275862064"/>
    <n v="13.942857142857141"/>
    <n v="17.844827586206897"/>
  </r>
  <r>
    <x v="4"/>
    <n v="1"/>
    <n v="2005"/>
    <n v="21"/>
    <x v="9"/>
    <n v="13.4"/>
    <n v="13.4"/>
    <m/>
    <d v="2005-10-21T00:00:00"/>
    <n v="13.4"/>
    <n v="469"/>
    <n v="40.431034482758619"/>
    <n v="13.914285714285713"/>
    <n v="17.844827586206897"/>
  </r>
  <r>
    <x v="4"/>
    <n v="1"/>
    <n v="2005"/>
    <n v="22"/>
    <x v="9"/>
    <n v="13.3"/>
    <n v="13.3"/>
    <m/>
    <d v="2005-10-22T00:00:00"/>
    <n v="13.3"/>
    <n v="474"/>
    <n v="40.862068965517238"/>
    <n v="14.47142857142857"/>
    <n v="17.837931034482761"/>
  </r>
  <r>
    <x v="4"/>
    <n v="1"/>
    <n v="2005"/>
    <n v="23"/>
    <x v="9"/>
    <n v="13.6"/>
    <n v="13.6"/>
    <m/>
    <d v="2005-10-23T00:00:00"/>
    <n v="13.6"/>
    <n v="455"/>
    <n v="39.224137931034484"/>
    <n v="14.614285714285712"/>
    <n v="17.817241379310346"/>
  </r>
  <r>
    <x v="4"/>
    <n v="1"/>
    <n v="2005"/>
    <n v="24"/>
    <x v="9"/>
    <n v="13.9"/>
    <n v="13.9"/>
    <m/>
    <d v="2005-10-24T00:00:00"/>
    <n v="13.9"/>
    <n v="436"/>
    <n v="37.586206896551722"/>
    <n v="14.585714285714287"/>
    <n v="17.786206896551725"/>
  </r>
  <r>
    <x v="4"/>
    <n v="1"/>
    <n v="2005"/>
    <n v="25"/>
    <x v="9"/>
    <n v="14.8"/>
    <n v="14.8"/>
    <m/>
    <d v="2005-10-25T00:00:00"/>
    <n v="14.8"/>
    <n v="387"/>
    <n v="33.362068965517238"/>
    <n v="17.242857142857144"/>
    <n v="17.727586206896554"/>
  </r>
  <r>
    <x v="4"/>
    <n v="1"/>
    <n v="2005"/>
    <n v="26"/>
    <x v="9"/>
    <n v="14.8"/>
    <n v="14.8"/>
    <m/>
    <d v="2005-10-26T00:00:00"/>
    <n v="14.8"/>
    <n v="387"/>
    <n v="33.362068965517238"/>
    <s v=" "/>
    <s v=" "/>
  </r>
  <r>
    <x v="4"/>
    <n v="1"/>
    <n v="2005"/>
    <n v="27"/>
    <x v="9"/>
    <n v="13.6"/>
    <n v="13.6"/>
    <m/>
    <d v="2005-10-27T00:00:00"/>
    <n v="13.6"/>
    <n v="455"/>
    <n v="39.224137931034484"/>
    <s v=" "/>
    <s v=" "/>
  </r>
  <r>
    <x v="4"/>
    <n v="1"/>
    <n v="2005"/>
    <n v="28"/>
    <x v="9"/>
    <n v="17.3"/>
    <n v="17.3"/>
    <m/>
    <d v="2005-10-28T00:00:00"/>
    <n v="17.3"/>
    <n v="307"/>
    <n v="26.46551724137931"/>
    <s v=" "/>
    <s v=" "/>
  </r>
  <r>
    <x v="4"/>
    <n v="1"/>
    <n v="2005"/>
    <n v="29"/>
    <x v="9"/>
    <n v="14.3"/>
    <n v="14.3"/>
    <m/>
    <d v="2005-10-29T00:00:00"/>
    <n v="14.3"/>
    <n v="412"/>
    <n v="35.517241379310342"/>
    <s v=" "/>
    <s v=" "/>
  </r>
  <r>
    <x v="4"/>
    <n v="1"/>
    <n v="2005"/>
    <n v="30"/>
    <x v="9"/>
    <n v="13.4"/>
    <n v="13.4"/>
    <m/>
    <d v="2005-10-30T00:00:00"/>
    <n v="13.4"/>
    <n v="469"/>
    <n v="40.431034482758619"/>
    <s v=" "/>
    <s v=" "/>
  </r>
  <r>
    <x v="4"/>
    <n v="1"/>
    <n v="2005"/>
    <n v="31"/>
    <x v="9"/>
    <n v="32.5"/>
    <n v="32.5"/>
    <m/>
    <d v="2005-10-31T00:00:00"/>
    <n v="32.5"/>
    <n v="99"/>
    <n v="8.5344827586206904"/>
    <s v=" "/>
    <s v=" "/>
  </r>
  <r>
    <x v="4"/>
    <n v="2"/>
    <n v="2005"/>
    <n v="1"/>
    <x v="10"/>
    <s v="r"/>
    <m/>
    <s v="r"/>
    <d v="2005-11-01T00:00:00"/>
    <m/>
    <e v="#N/A"/>
    <e v="#N/A"/>
    <s v=" "/>
    <s v=" "/>
  </r>
  <r>
    <x v="4"/>
    <n v="2"/>
    <n v="2005"/>
    <n v="2"/>
    <x v="10"/>
    <n v="19"/>
    <n v="19"/>
    <m/>
    <d v="2005-11-02T00:00:00"/>
    <n v="19"/>
    <n v="252"/>
    <n v="21.72413793103448"/>
    <n v="22.185714285714287"/>
    <n v="18.676666666666666"/>
  </r>
  <r>
    <x v="4"/>
    <n v="2"/>
    <n v="2005"/>
    <n v="3"/>
    <x v="10"/>
    <n v="23"/>
    <n v="23"/>
    <m/>
    <d v="2005-11-03T00:00:00"/>
    <n v="23"/>
    <n v="174"/>
    <n v="15"/>
    <n v="21.642857142857142"/>
    <n v="20.036666666666665"/>
  </r>
  <r>
    <x v="4"/>
    <n v="2"/>
    <n v="2005"/>
    <n v="4"/>
    <x v="10"/>
    <n v="25.4"/>
    <n v="25.4"/>
    <m/>
    <d v="2005-11-04T00:00:00"/>
    <n v="25.4"/>
    <n v="142"/>
    <n v="12.241379310344827"/>
    <n v="20.485714285714288"/>
    <n v="20.736666666666668"/>
  </r>
  <r>
    <x v="4"/>
    <n v="2"/>
    <n v="2005"/>
    <n v="5"/>
    <x v="10"/>
    <n v="29"/>
    <n v="29"/>
    <m/>
    <d v="2005-11-05T00:00:00"/>
    <n v="29"/>
    <n v="110"/>
    <n v="9.4827586206896548"/>
    <n v="19.228571428571431"/>
    <n v="20.926666666666669"/>
  </r>
  <r>
    <x v="4"/>
    <n v="2"/>
    <n v="2005"/>
    <n v="6"/>
    <x v="10"/>
    <n v="23.1"/>
    <n v="23.1"/>
    <m/>
    <d v="2005-11-06T00:00:00"/>
    <n v="23.1"/>
    <n v="171"/>
    <n v="14.741379310344826"/>
    <n v="17.942857142857147"/>
    <n v="20.823333333333334"/>
  </r>
  <r>
    <x v="4"/>
    <n v="2"/>
    <n v="2005"/>
    <n v="7"/>
    <x v="10"/>
    <n v="19.3"/>
    <n v="19.3"/>
    <m/>
    <d v="2005-11-07T00:00:00"/>
    <n v="19.3"/>
    <n v="246"/>
    <n v="21.206896551724139"/>
    <n v="18.385714285714283"/>
    <n v="20.810000000000002"/>
  </r>
  <r>
    <x v="4"/>
    <n v="2"/>
    <n v="2005"/>
    <n v="8"/>
    <x v="10"/>
    <n v="16.5"/>
    <n v="16.5"/>
    <m/>
    <d v="2005-11-08T00:00:00"/>
    <n v="16.5"/>
    <n v="333"/>
    <n v="28.706896551724135"/>
    <n v="18.3"/>
    <n v="20.840000000000007"/>
  </r>
  <r>
    <x v="4"/>
    <n v="2"/>
    <n v="2005"/>
    <n v="9"/>
    <x v="10"/>
    <n v="15.2"/>
    <n v="15.2"/>
    <m/>
    <d v="2005-11-09T00:00:00"/>
    <n v="15.2"/>
    <n v="368"/>
    <n v="31.724137931034484"/>
    <n v="18.342857142857145"/>
    <n v="20.896666666666672"/>
  </r>
  <r>
    <x v="4"/>
    <n v="2"/>
    <n v="2005"/>
    <n v="10"/>
    <x v="10"/>
    <n v="14.9"/>
    <n v="14.9"/>
    <m/>
    <d v="2005-11-10T00:00:00"/>
    <n v="14.9"/>
    <n v="382"/>
    <n v="32.931034482758619"/>
    <n v="18.428571428571427"/>
    <n v="20.940000000000005"/>
  </r>
  <r>
    <x v="4"/>
    <n v="2"/>
    <n v="2005"/>
    <n v="11"/>
    <x v="10"/>
    <n v="16.600000000000001"/>
    <n v="16.600000000000001"/>
    <m/>
    <d v="2005-11-11T00:00:00"/>
    <n v="16.600000000000001"/>
    <n v="329"/>
    <n v="28.362068965517238"/>
    <n v="18.442857142857143"/>
    <n v="20.956666666666671"/>
  </r>
  <r>
    <x v="4"/>
    <n v="2"/>
    <n v="2005"/>
    <n v="12"/>
    <x v="10"/>
    <n v="20"/>
    <n v="20"/>
    <m/>
    <d v="2005-11-12T00:00:00"/>
    <n v="20"/>
    <n v="230"/>
    <n v="19.827586206896552"/>
    <n v="18.114285714285714"/>
    <n v="20.890000000000004"/>
  </r>
  <r>
    <x v="4"/>
    <n v="2"/>
    <n v="2005"/>
    <n v="13"/>
    <x v="10"/>
    <n v="26.2"/>
    <n v="26.2"/>
    <m/>
    <d v="2005-11-13T00:00:00"/>
    <n v="26.2"/>
    <n v="133"/>
    <n v="11.46551724137931"/>
    <n v="17.228571428571428"/>
    <n v="20.683333333333334"/>
  </r>
  <r>
    <x v="4"/>
    <n v="2"/>
    <n v="2005"/>
    <n v="14"/>
    <x v="10"/>
    <n v="18.7"/>
    <n v="18.7"/>
    <m/>
    <d v="2005-11-14T00:00:00"/>
    <n v="18.7"/>
    <n v="262"/>
    <n v="22.586206896551726"/>
    <n v="15.37142857142857"/>
    <n v="20.256666666666664"/>
  </r>
  <r>
    <x v="4"/>
    <n v="2"/>
    <n v="2005"/>
    <n v="15"/>
    <x v="10"/>
    <n v="16.8"/>
    <n v="16.8"/>
    <m/>
    <d v="2005-11-15T00:00:00"/>
    <n v="16.8"/>
    <n v="323"/>
    <n v="27.844827586206893"/>
    <n v="14.514285714285716"/>
    <n v="20.063333333333329"/>
  </r>
  <r>
    <x v="4"/>
    <n v="2"/>
    <n v="2005"/>
    <n v="16"/>
    <x v="10"/>
    <n v="15.8"/>
    <n v="15.8"/>
    <m/>
    <d v="2005-11-16T00:00:00"/>
    <n v="15.8"/>
    <n v="350"/>
    <n v="30.172413793103448"/>
    <n v="13.928571428571431"/>
    <n v="19.919999999999998"/>
  </r>
  <r>
    <x v="4"/>
    <n v="2"/>
    <n v="2005"/>
    <n v="17"/>
    <x v="10"/>
    <n v="15"/>
    <n v="15"/>
    <m/>
    <d v="2005-11-17T00:00:00"/>
    <n v="15"/>
    <n v="374"/>
    <n v="32.241379310344826"/>
    <n v="13.414285714285715"/>
    <n v="19.8"/>
  </r>
  <r>
    <x v="4"/>
    <n v="2"/>
    <n v="2005"/>
    <n v="18"/>
    <x v="10"/>
    <n v="14.3"/>
    <n v="14.3"/>
    <m/>
    <d v="2005-11-18T00:00:00"/>
    <n v="14.3"/>
    <n v="412"/>
    <n v="35.517241379310342"/>
    <n v="13.200000000000001"/>
    <n v="19.699999999999996"/>
  </r>
  <r>
    <x v="4"/>
    <n v="2"/>
    <n v="2005"/>
    <n v="19"/>
    <x v="10"/>
    <n v="13.8"/>
    <n v="13.8"/>
    <m/>
    <d v="2005-11-19T00:00:00"/>
    <n v="13.8"/>
    <n v="442"/>
    <n v="38.103448275862064"/>
    <n v="15.157142857142858"/>
    <n v="19.616666666666664"/>
  </r>
  <r>
    <x v="4"/>
    <n v="2"/>
    <n v="2005"/>
    <n v="20"/>
    <x v="10"/>
    <n v="13.2"/>
    <n v="13.2"/>
    <m/>
    <d v="2005-11-20T00:00:00"/>
    <n v="13.2"/>
    <n v="479"/>
    <n v="41.293103448275865"/>
    <n v="15.942857142857141"/>
    <n v="19.829999999999998"/>
  </r>
  <r>
    <x v="4"/>
    <n v="2"/>
    <n v="2005"/>
    <n v="21"/>
    <x v="10"/>
    <n v="12.7"/>
    <n v="12.7"/>
    <m/>
    <d v="2005-11-21T00:00:00"/>
    <n v="12.7"/>
    <n v="496"/>
    <n v="42.758620689655174"/>
    <n v="16.571428571428573"/>
    <n v="20.07"/>
  </r>
  <r>
    <x v="4"/>
    <n v="2"/>
    <n v="2005"/>
    <n v="22"/>
    <x v="10"/>
    <n v="12.7"/>
    <n v="12.7"/>
    <m/>
    <d v="2005-11-22T00:00:00"/>
    <n v="12.7"/>
    <n v="496"/>
    <n v="42.758620689655174"/>
    <n v="17.3"/>
    <n v="20.906666666666663"/>
  </r>
  <r>
    <x v="4"/>
    <n v="2"/>
    <n v="2005"/>
    <n v="23"/>
    <x v="10"/>
    <n v="12.2"/>
    <n v="12.2"/>
    <m/>
    <d v="2005-11-23T00:00:00"/>
    <n v="12.2"/>
    <n v="506"/>
    <n v="43.620689655172413"/>
    <n v="19.128571428571426"/>
    <n v="21.18965517241379"/>
  </r>
  <r>
    <x v="4"/>
    <n v="2"/>
    <n v="2005"/>
    <n v="24"/>
    <x v="10"/>
    <n v="13.5"/>
    <n v="13.5"/>
    <m/>
    <d v="2005-11-24T00:00:00"/>
    <n v="13.5"/>
    <n v="462"/>
    <n v="39.827586206896555"/>
    <n v="20.357142857142858"/>
    <n v="21.510714285714279"/>
  </r>
  <r>
    <x v="4"/>
    <n v="2"/>
    <n v="2005"/>
    <n v="25"/>
    <x v="10"/>
    <n v="28"/>
    <n v="28"/>
    <m/>
    <d v="2005-11-25T00:00:00"/>
    <n v="28"/>
    <n v="120"/>
    <n v="10.344827586206897"/>
    <n v="21.914285714285715"/>
    <n v="22.824999999999992"/>
  </r>
  <r>
    <x v="4"/>
    <n v="2"/>
    <n v="2005"/>
    <n v="26"/>
    <x v="10"/>
    <n v="19.3"/>
    <n v="19.3"/>
    <m/>
    <d v="2005-11-26T00:00:00"/>
    <n v="19.3"/>
    <n v="246"/>
    <n v="21.206896551724139"/>
    <n v="26.457142857142856"/>
    <n v="23.224999999999994"/>
  </r>
  <r>
    <x v="4"/>
    <n v="2"/>
    <n v="2005"/>
    <n v="27"/>
    <x v="10"/>
    <n v="17.600000000000001"/>
    <n v="17.600000000000001"/>
    <m/>
    <d v="2005-11-27T00:00:00"/>
    <n v="17.600000000000001"/>
    <n v="295"/>
    <n v="25.431034482758619"/>
    <n v="29.985714285714284"/>
    <n v="23.999999999999996"/>
  </r>
  <r>
    <x v="4"/>
    <n v="2"/>
    <n v="2005"/>
    <n v="28"/>
    <x v="10"/>
    <n v="17.8"/>
    <n v="17.8"/>
    <m/>
    <d v="2005-11-28T00:00:00"/>
    <n v="17.8"/>
    <n v="287"/>
    <n v="24.741379310344826"/>
    <n v="31.914285714285715"/>
    <n v="24.23703703703703"/>
  </r>
  <r>
    <x v="4"/>
    <n v="2"/>
    <n v="2005"/>
    <n v="29"/>
    <x v="10"/>
    <n v="25.5"/>
    <n v="25.5"/>
    <m/>
    <d v="2005-11-29T00:00:00"/>
    <n v="25.5"/>
    <n v="138"/>
    <n v="11.896551724137931"/>
    <n v="33.071428571428569"/>
    <n v="24.484615384615381"/>
  </r>
  <r>
    <x v="4"/>
    <n v="2"/>
    <n v="2005"/>
    <n v="30"/>
    <x v="10"/>
    <n v="20.8"/>
    <n v="20.8"/>
    <m/>
    <d v="2005-11-30T00:00:00"/>
    <n v="20.8"/>
    <n v="205"/>
    <n v="17.672413793103448"/>
    <n v="32.671428571428571"/>
    <n v="24.443999999999996"/>
  </r>
  <r>
    <x v="4"/>
    <n v="3"/>
    <n v="2005"/>
    <n v="1"/>
    <x v="11"/>
    <n v="24.4"/>
    <n v="24.4"/>
    <m/>
    <d v="2005-12-01T00:00:00"/>
    <n v="24.4"/>
    <n v="157"/>
    <n v="13.534482758620689"/>
    <n v="32.585714285714282"/>
    <n v="24.595833333333331"/>
  </r>
  <r>
    <x v="4"/>
    <n v="3"/>
    <n v="2005"/>
    <n v="2"/>
    <x v="11"/>
    <n v="59.8"/>
    <n v="59.8"/>
    <m/>
    <d v="2005-12-02T00:00:00"/>
    <n v="59.8"/>
    <n v="12"/>
    <n v="1.0344827586206897"/>
    <n v="31.699999999999996"/>
    <n v="24.604347826086954"/>
  </r>
  <r>
    <x v="4"/>
    <n v="3"/>
    <n v="2005"/>
    <n v="3"/>
    <x v="11"/>
    <n v="44"/>
    <n v="44"/>
    <m/>
    <d v="2005-12-03T00:00:00"/>
    <n v="44"/>
    <n v="44"/>
    <n v="3.7931034482758621"/>
    <n v="25.514285714285712"/>
    <n v="23.004545454545454"/>
  </r>
  <r>
    <x v="4"/>
    <n v="3"/>
    <n v="2005"/>
    <n v="4"/>
    <x v="11"/>
    <n v="31.1"/>
    <n v="31.1"/>
    <m/>
    <d v="2005-12-04T00:00:00"/>
    <n v="31.1"/>
    <n v="102"/>
    <n v="8.7931034482758612"/>
    <n v="21.428571428571434"/>
    <n v="22.004761904761907"/>
  </r>
  <r>
    <x v="4"/>
    <n v="3"/>
    <n v="2005"/>
    <n v="5"/>
    <x v="11"/>
    <n v="25.9"/>
    <n v="25.9"/>
    <m/>
    <d v="2005-12-05T00:00:00"/>
    <n v="25.9"/>
    <n v="136"/>
    <n v="11.724137931034482"/>
    <n v="19.071428571428573"/>
    <n v="21.55"/>
  </r>
  <r>
    <x v="4"/>
    <n v="3"/>
    <n v="2005"/>
    <n v="6"/>
    <x v="11"/>
    <n v="22.7"/>
    <n v="22.7"/>
    <m/>
    <d v="2005-12-06T00:00:00"/>
    <n v="22.7"/>
    <n v="179"/>
    <n v="15.431034482758621"/>
    <n v="17.342857142857142"/>
    <n v="21.321052631578947"/>
  </r>
  <r>
    <x v="4"/>
    <n v="3"/>
    <n v="2005"/>
    <n v="7"/>
    <x v="11"/>
    <n v="20.2"/>
    <n v="20.2"/>
    <m/>
    <d v="2005-12-07T00:00:00"/>
    <n v="20.2"/>
    <n v="222"/>
    <n v="19.137931034482758"/>
    <n v="16.014285714285712"/>
    <n v="21.244444444444444"/>
  </r>
  <r>
    <x v="4"/>
    <n v="3"/>
    <n v="2005"/>
    <n v="8"/>
    <x v="11"/>
    <n v="18.2"/>
    <n v="18.2"/>
    <m/>
    <d v="2005-12-08T00:00:00"/>
    <n v="18.2"/>
    <n v="276"/>
    <n v="23.793103448275861"/>
    <n v="14.971428571428573"/>
    <n v="21.305882352941175"/>
  </r>
  <r>
    <x v="4"/>
    <n v="3"/>
    <n v="2005"/>
    <n v="9"/>
    <x v="11"/>
    <n v="16.5"/>
    <n v="16.5"/>
    <m/>
    <d v="2005-12-09T00:00:00"/>
    <n v="16.5"/>
    <n v="333"/>
    <n v="28.706896551724135"/>
    <n v="14.157142857142858"/>
    <n v="21.5"/>
  </r>
  <r>
    <x v="4"/>
    <n v="3"/>
    <n v="2005"/>
    <n v="10"/>
    <x v="11"/>
    <n v="15.4"/>
    <n v="15.4"/>
    <m/>
    <d v="2005-12-10T00:00:00"/>
    <n v="15.4"/>
    <n v="360"/>
    <n v="31.03448275862069"/>
    <n v="13.542857142857143"/>
    <n v="21.833333333333332"/>
  </r>
  <r>
    <x v="4"/>
    <n v="3"/>
    <n v="2005"/>
    <n v="11"/>
    <x v="11"/>
    <n v="14.6"/>
    <n v="14.6"/>
    <m/>
    <d v="2005-12-11T00:00:00"/>
    <n v="14.6"/>
    <n v="399"/>
    <n v="34.396551724137929"/>
    <n v="13.057142857142855"/>
    <n v="22.292857142857141"/>
  </r>
  <r>
    <x v="4"/>
    <n v="3"/>
    <n v="2005"/>
    <n v="12"/>
    <x v="11"/>
    <n v="13.8"/>
    <n v="13.8"/>
    <m/>
    <d v="2005-12-12T00:00:00"/>
    <n v="13.8"/>
    <n v="442"/>
    <n v="38.103448275862064"/>
    <n v="12.657142857142857"/>
    <n v="22.884615384615383"/>
  </r>
  <r>
    <x v="4"/>
    <n v="3"/>
    <n v="2005"/>
    <n v="13"/>
    <x v="11"/>
    <n v="13.4"/>
    <n v="13.4"/>
    <m/>
    <d v="2005-12-13T00:00:00"/>
    <n v="13.4"/>
    <n v="469"/>
    <n v="40.431034482758619"/>
    <n v="13.571428571428571"/>
    <n v="23.641666666666666"/>
  </r>
  <r>
    <x v="4"/>
    <n v="3"/>
    <n v="2005"/>
    <n v="14"/>
    <x v="11"/>
    <n v="12.9"/>
    <n v="12.9"/>
    <m/>
    <d v="2005-12-14T00:00:00"/>
    <n v="12.9"/>
    <n v="492"/>
    <n v="42.413793103448278"/>
    <n v="14.571428571428571"/>
    <n v="24.572727272727274"/>
  </r>
  <r>
    <x v="4"/>
    <n v="3"/>
    <n v="2005"/>
    <n v="15"/>
    <x v="11"/>
    <n v="12.5"/>
    <n v="12.5"/>
    <m/>
    <d v="2005-12-15T00:00:00"/>
    <n v="12.5"/>
    <n v="501"/>
    <n v="43.189655172413794"/>
    <n v="18.128571428571426"/>
    <n v="25.74"/>
  </r>
  <r>
    <x v="4"/>
    <n v="3"/>
    <n v="2005"/>
    <n v="16"/>
    <x v="11"/>
    <n v="12.2"/>
    <n v="12.2"/>
    <m/>
    <d v="2005-12-16T00:00:00"/>
    <n v="12.2"/>
    <n v="506"/>
    <n v="43.620689655172413"/>
    <s v=" "/>
    <s v=" "/>
  </r>
  <r>
    <x v="4"/>
    <n v="3"/>
    <n v="2005"/>
    <n v="17"/>
    <x v="11"/>
    <n v="12"/>
    <n v="12"/>
    <m/>
    <d v="2005-12-17T00:00:00"/>
    <n v="12"/>
    <n v="513"/>
    <n v="44.224137931034484"/>
    <s v=" "/>
    <s v=" "/>
  </r>
  <r>
    <x v="4"/>
    <n v="3"/>
    <n v="2005"/>
    <n v="18"/>
    <x v="11"/>
    <n v="11.8"/>
    <n v="11.8"/>
    <m/>
    <d v="2005-12-18T00:00:00"/>
    <n v="11.8"/>
    <n v="517"/>
    <n v="44.568965517241374"/>
    <s v=" "/>
    <s v=" "/>
  </r>
  <r>
    <x v="4"/>
    <n v="3"/>
    <n v="2005"/>
    <n v="19"/>
    <x v="11"/>
    <n v="20.2"/>
    <n v="20.2"/>
    <m/>
    <d v="2005-12-19T00:00:00"/>
    <n v="20.2"/>
    <n v="222"/>
    <n v="19.137931034482758"/>
    <s v=" "/>
    <s v=" "/>
  </r>
  <r>
    <x v="4"/>
    <n v="3"/>
    <n v="2005"/>
    <n v="20"/>
    <x v="11"/>
    <n v="20.399999999999999"/>
    <n v="20.399999999999999"/>
    <m/>
    <d v="2005-12-20T00:00:00"/>
    <n v="20.399999999999999"/>
    <n v="216"/>
    <n v="18.620689655172416"/>
    <s v=" "/>
    <s v=" "/>
  </r>
  <r>
    <x v="4"/>
    <n v="3"/>
    <n v="2005"/>
    <n v="21"/>
    <x v="11"/>
    <n v="37.799999999999997"/>
    <n v="37.799999999999997"/>
    <m/>
    <d v="2005-12-21T00:00:00"/>
    <n v="37.799999999999997"/>
    <n v="81"/>
    <n v="6.9827586206896548"/>
    <s v=" "/>
    <s v=" "/>
  </r>
  <r>
    <x v="4"/>
    <n v="3"/>
    <n v="2005"/>
    <n v="22"/>
    <x v="11"/>
    <m/>
    <m/>
    <m/>
    <d v="2005-12-22T00:00:00"/>
    <m/>
    <e v="#N/A"/>
    <e v="#N/A"/>
    <s v=" "/>
    <s v=" "/>
  </r>
  <r>
    <x v="4"/>
    <n v="3"/>
    <n v="2005"/>
    <n v="23"/>
    <x v="11"/>
    <m/>
    <m/>
    <m/>
    <d v="2005-12-23T00:00:00"/>
    <m/>
    <e v="#N/A"/>
    <e v="#N/A"/>
    <s v=" "/>
    <s v=" "/>
  </r>
  <r>
    <x v="4"/>
    <n v="3"/>
    <n v="2005"/>
    <n v="24"/>
    <x v="11"/>
    <n v="50.3"/>
    <n v="50.3"/>
    <m/>
    <d v="2005-12-24T00:00:00"/>
    <n v="50.3"/>
    <n v="27"/>
    <n v="2.327586206896552"/>
    <s v=" "/>
    <s v=" "/>
  </r>
  <r>
    <x v="4"/>
    <n v="3"/>
    <n v="2005"/>
    <n v="25"/>
    <x v="11"/>
    <n v="39.200000000000003"/>
    <n v="39.200000000000003"/>
    <m/>
    <d v="2005-12-25T00:00:00"/>
    <n v="39.200000000000003"/>
    <n v="77"/>
    <n v="6.637931034482758"/>
    <s v=" "/>
    <s v=" "/>
  </r>
  <r>
    <x v="4"/>
    <n v="3"/>
    <n v="2005"/>
    <n v="26"/>
    <x v="11"/>
    <n v="41"/>
    <n v="41"/>
    <m/>
    <d v="2005-12-26T00:00:00"/>
    <n v="41"/>
    <n v="69"/>
    <n v="5.9482758620689653"/>
    <s v=" "/>
    <s v=" "/>
  </r>
  <r>
    <x v="4"/>
    <n v="3"/>
    <n v="2005"/>
    <n v="27"/>
    <x v="11"/>
    <m/>
    <m/>
    <m/>
    <d v="2005-12-27T00:00:00"/>
    <m/>
    <e v="#N/A"/>
    <e v="#N/A"/>
    <s v=" "/>
    <s v=" "/>
  </r>
  <r>
    <x v="4"/>
    <n v="3"/>
    <n v="2005"/>
    <n v="28"/>
    <x v="11"/>
    <m/>
    <m/>
    <m/>
    <d v="2005-12-28T00:00:00"/>
    <m/>
    <e v="#N/A"/>
    <e v="#N/A"/>
    <s v=" "/>
    <s v=" "/>
  </r>
  <r>
    <x v="4"/>
    <n v="3"/>
    <n v="2005"/>
    <n v="29"/>
    <x v="11"/>
    <m/>
    <m/>
    <m/>
    <d v="2005-12-29T00:00:00"/>
    <m/>
    <e v="#N/A"/>
    <e v="#N/A"/>
    <s v=" "/>
    <s v=" "/>
  </r>
  <r>
    <x v="4"/>
    <n v="3"/>
    <n v="2005"/>
    <n v="30"/>
    <x v="11"/>
    <m/>
    <m/>
    <m/>
    <d v="2005-12-30T00:00:00"/>
    <m/>
    <e v="#N/A"/>
    <e v="#N/A"/>
    <s v=" "/>
    <s v=" "/>
  </r>
  <r>
    <x v="4"/>
    <n v="3"/>
    <n v="2005"/>
    <n v="31"/>
    <x v="11"/>
    <m/>
    <m/>
    <m/>
    <d v="2005-12-31T00:00:00"/>
    <m/>
    <e v="#N/A"/>
    <e v="#N/A"/>
    <s v=" "/>
    <s v="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grandTotalCaption="Avg all Years" updatedVersion="6" minRefreshableVersion="3" useAutoFormatting="1" itemPrintTitles="1" createdVersion="6" indent="0" outline="1" outlineData="1" multipleFieldFilters="0">
  <location ref="A3:F17" firstHeaderRow="1" firstDataRow="2" firstDataCol="1"/>
  <pivotFields count="7">
    <pivotField axis="axisCol" showAll="0">
      <items count="5">
        <item x="0"/>
        <item x="1"/>
        <item x="2"/>
        <item x="3"/>
        <item t="default"/>
      </items>
    </pivotField>
    <pivotField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>
      <items count="655">
        <item x="162"/>
        <item x="163"/>
        <item x="507"/>
        <item x="177"/>
        <item x="508"/>
        <item x="176"/>
        <item x="164"/>
        <item x="165"/>
        <item x="175"/>
        <item x="178"/>
        <item x="161"/>
        <item x="509"/>
        <item x="174"/>
        <item x="179"/>
        <item x="173"/>
        <item x="506"/>
        <item x="505"/>
        <item x="172"/>
        <item x="514"/>
        <item x="510"/>
        <item x="180"/>
        <item x="504"/>
        <item x="171"/>
        <item x="181"/>
        <item x="167"/>
        <item x="513"/>
        <item x="170"/>
        <item x="120"/>
        <item x="182"/>
        <item x="503"/>
        <item x="496"/>
        <item x="499"/>
        <item x="184"/>
        <item x="497"/>
        <item x="185"/>
        <item x="501"/>
        <item x="498"/>
        <item x="495"/>
        <item x="500"/>
        <item x="211"/>
        <item x="183"/>
        <item x="511"/>
        <item x="210"/>
        <item x="187"/>
        <item x="209"/>
        <item x="494"/>
        <item x="188"/>
        <item x="208"/>
        <item x="493"/>
        <item x="515"/>
        <item x="186"/>
        <item x="110"/>
        <item x="207"/>
        <item x="213"/>
        <item x="502"/>
        <item x="214"/>
        <item x="516"/>
        <item x="189"/>
        <item x="190"/>
        <item x="156"/>
        <item x="166"/>
        <item x="212"/>
        <item x="490"/>
        <item x="206"/>
        <item x="517"/>
        <item x="518"/>
        <item x="489"/>
        <item x="492"/>
        <item x="192"/>
        <item x="119"/>
        <item x="193"/>
        <item x="205"/>
        <item x="159"/>
        <item x="96"/>
        <item x="204"/>
        <item x="191"/>
        <item x="520"/>
        <item x="111"/>
        <item x="491"/>
        <item x="160"/>
        <item x="488"/>
        <item x="521"/>
        <item x="512"/>
        <item x="95"/>
        <item x="155"/>
        <item x="121"/>
        <item x="624"/>
        <item x="487"/>
        <item x="97"/>
        <item x="203"/>
        <item x="94"/>
        <item x="522"/>
        <item x="146"/>
        <item x="147"/>
        <item x="148"/>
        <item x="154"/>
        <item x="158"/>
        <item x="153"/>
        <item x="523"/>
        <item x="145"/>
        <item x="169"/>
        <item x="143"/>
        <item x="144"/>
        <item x="152"/>
        <item x="149"/>
        <item x="122"/>
        <item x="98"/>
        <item x="150"/>
        <item x="112"/>
        <item x="151"/>
        <item x="123"/>
        <item x="142"/>
        <item x="99"/>
        <item x="471"/>
        <item x="141"/>
        <item x="477"/>
        <item x="540"/>
        <item x="84"/>
        <item x="539"/>
        <item x="113"/>
        <item x="469"/>
        <item x="528"/>
        <item x="486"/>
        <item x="124"/>
        <item x="140"/>
        <item x="476"/>
        <item x="527"/>
        <item x="114"/>
        <item x="470"/>
        <item x="116"/>
        <item x="115"/>
        <item x="139"/>
        <item x="138"/>
        <item x="200"/>
        <item x="485"/>
        <item x="472"/>
        <item x="118"/>
        <item x="117"/>
        <item x="126"/>
        <item x="105"/>
        <item x="526"/>
        <item x="127"/>
        <item x="532"/>
        <item x="83"/>
        <item x="137"/>
        <item x="100"/>
        <item x="128"/>
        <item x="484"/>
        <item x="102"/>
        <item x="125"/>
        <item x="88"/>
        <item x="135"/>
        <item x="475"/>
        <item x="104"/>
        <item x="136"/>
        <item x="197"/>
        <item x="101"/>
        <item x="87"/>
        <item x="134"/>
        <item x="86"/>
        <item x="106"/>
        <item x="133"/>
        <item x="85"/>
        <item x="103"/>
        <item x="108"/>
        <item x="89"/>
        <item x="91"/>
        <item x="465"/>
        <item x="132"/>
        <item x="201"/>
        <item x="533"/>
        <item x="467"/>
        <item x="130"/>
        <item x="109"/>
        <item x="468"/>
        <item x="107"/>
        <item x="129"/>
        <item x="131"/>
        <item x="90"/>
        <item x="82"/>
        <item x="536"/>
        <item x="466"/>
        <item x="524"/>
        <item x="478"/>
        <item x="535"/>
        <item x="519"/>
        <item x="483"/>
        <item x="464"/>
        <item x="538"/>
        <item x="196"/>
        <item x="73"/>
        <item x="45"/>
        <item x="168"/>
        <item x="202"/>
        <item x="80"/>
        <item x="72"/>
        <item x="77"/>
        <item x="75"/>
        <item x="74"/>
        <item x="525"/>
        <item x="79"/>
        <item x="78"/>
        <item x="76"/>
        <item x="531"/>
        <item x="481"/>
        <item x="69"/>
        <item x="194"/>
        <item x="463"/>
        <item x="474"/>
        <item x="70"/>
        <item x="92"/>
        <item x="479"/>
        <item x="543"/>
        <item x="71"/>
        <item x="534"/>
        <item x="460"/>
        <item x="623"/>
        <item x="459"/>
        <item x="68"/>
        <item x="462"/>
        <item x="81"/>
        <item x="325"/>
        <item x="324"/>
        <item x="44"/>
        <item x="544"/>
        <item x="545"/>
        <item x="625"/>
        <item x="64"/>
        <item x="323"/>
        <item x="473"/>
        <item x="93"/>
        <item x="542"/>
        <item x="541"/>
        <item x="47"/>
        <item x="482"/>
        <item x="530"/>
        <item x="63"/>
        <item x="43"/>
        <item x="46"/>
        <item x="322"/>
        <item x="65"/>
        <item x="622"/>
        <item x="42"/>
        <item x="327"/>
        <item x="626"/>
        <item x="62"/>
        <item x="458"/>
        <item x="546"/>
        <item x="529"/>
        <item x="457"/>
        <item x="321"/>
        <item x="61"/>
        <item x="461"/>
        <item x="48"/>
        <item x="41"/>
        <item x="621"/>
        <item x="67"/>
        <item x="60"/>
        <item x="437"/>
        <item x="480"/>
        <item x="40"/>
        <item x="53"/>
        <item x="157"/>
        <item x="51"/>
        <item x="548"/>
        <item x="423"/>
        <item x="57"/>
        <item x="549"/>
        <item x="422"/>
        <item x="50"/>
        <item x="427"/>
        <item x="55"/>
        <item x="343"/>
        <item x="54"/>
        <item x="59"/>
        <item x="436"/>
        <item x="537"/>
        <item x="52"/>
        <item x="428"/>
        <item x="49"/>
        <item x="39"/>
        <item x="424"/>
        <item x="332"/>
        <item x="328"/>
        <item x="342"/>
        <item x="329"/>
        <item x="627"/>
        <item x="620"/>
        <item x="319"/>
        <item x="23"/>
        <item x="341"/>
        <item x="58"/>
        <item x="56"/>
        <item x="22"/>
        <item x="426"/>
        <item x="38"/>
        <item x="547"/>
        <item x="435"/>
        <item x="66"/>
        <item x="421"/>
        <item x="456"/>
        <item x="340"/>
        <item x="552"/>
        <item x="553"/>
        <item x="199"/>
        <item x="346"/>
        <item x="320"/>
        <item x="19"/>
        <item x="195"/>
        <item x="333"/>
        <item x="358"/>
        <item x="17"/>
        <item x="35"/>
        <item x="18"/>
        <item x="36"/>
        <item x="334"/>
        <item x="347"/>
        <item x="34"/>
        <item x="455"/>
        <item x="337"/>
        <item x="338"/>
        <item x="330"/>
        <item x="318"/>
        <item x="554"/>
        <item x="425"/>
        <item x="619"/>
        <item x="434"/>
        <item x="21"/>
        <item x="37"/>
        <item x="551"/>
        <item x="16"/>
        <item x="344"/>
        <item x="550"/>
        <item x="420"/>
        <item x="454"/>
        <item x="345"/>
        <item x="357"/>
        <item x="326"/>
        <item x="433"/>
        <item x="429"/>
        <item x="348"/>
        <item x="618"/>
        <item x="352"/>
        <item x="33"/>
        <item x="339"/>
        <item x="628"/>
        <item x="350"/>
        <item x="349"/>
        <item x="351"/>
        <item x="453"/>
        <item x="15"/>
        <item x="617"/>
        <item x="356"/>
        <item x="269"/>
        <item x="629"/>
        <item x="355"/>
        <item x="336"/>
        <item x="20"/>
        <item x="630"/>
        <item x="445"/>
        <item x="354"/>
        <item x="438"/>
        <item x="353"/>
        <item x="419"/>
        <item x="317"/>
        <item x="446"/>
        <item x="633"/>
        <item x="452"/>
        <item x="634"/>
        <item x="447"/>
        <item x="642"/>
        <item x="432"/>
        <item x="444"/>
        <item x="359"/>
        <item x="439"/>
        <item x="32"/>
        <item x="643"/>
        <item x="268"/>
        <item x="616"/>
        <item x="254"/>
        <item x="631"/>
        <item x="14"/>
        <item x="615"/>
        <item x="632"/>
        <item x="418"/>
        <item x="443"/>
        <item x="440"/>
        <item x="635"/>
        <item x="638"/>
        <item x="441"/>
        <item x="641"/>
        <item x="442"/>
        <item x="640"/>
        <item x="637"/>
        <item x="639"/>
        <item x="362"/>
        <item x="636"/>
        <item x="237"/>
        <item x="31"/>
        <item x="24"/>
        <item x="198"/>
        <item x="315"/>
        <item x="9"/>
        <item x="8"/>
        <item x="218"/>
        <item x="266"/>
        <item x="614"/>
        <item x="13"/>
        <item x="30"/>
        <item x="270"/>
        <item x="236"/>
        <item x="267"/>
        <item x="360"/>
        <item x="451"/>
        <item x="253"/>
        <item x="314"/>
        <item x="644"/>
        <item x="7"/>
        <item x="331"/>
        <item x="449"/>
        <item x="335"/>
        <item x="605"/>
        <item x="613"/>
        <item x="364"/>
        <item x="611"/>
        <item x="316"/>
        <item x="612"/>
        <item x="235"/>
        <item x="305"/>
        <item x="12"/>
        <item x="448"/>
        <item x="417"/>
        <item x="604"/>
        <item x="365"/>
        <item x="238"/>
        <item x="6"/>
        <item x="25"/>
        <item x="313"/>
        <item x="217"/>
        <item x="29"/>
        <item x="590"/>
        <item x="265"/>
        <item x="361"/>
        <item x="591"/>
        <item x="592"/>
        <item x="589"/>
        <item x="293"/>
        <item x="450"/>
        <item x="369"/>
        <item x="234"/>
        <item x="586"/>
        <item x="252"/>
        <item x="430"/>
        <item x="610"/>
        <item x="585"/>
        <item x="227"/>
        <item x="368"/>
        <item x="290"/>
        <item x="588"/>
        <item x="587"/>
        <item x="584"/>
        <item x="594"/>
        <item x="11"/>
        <item x="303"/>
        <item x="26"/>
        <item x="565"/>
        <item x="5"/>
        <item x="289"/>
        <item x="216"/>
        <item x="28"/>
        <item x="367"/>
        <item x="593"/>
        <item x="383"/>
        <item x="233"/>
        <item x="606"/>
        <item x="576"/>
        <item x="406"/>
        <item x="291"/>
        <item x="264"/>
        <item x="240"/>
        <item x="251"/>
        <item x="583"/>
        <item x="577"/>
        <item x="600"/>
        <item x="288"/>
        <item x="564"/>
        <item x="574"/>
        <item x="581"/>
        <item x="602"/>
        <item x="312"/>
        <item x="603"/>
        <item x="2"/>
        <item x="573"/>
        <item x="363"/>
        <item x="239"/>
        <item x="405"/>
        <item x="292"/>
        <item x="304"/>
        <item x="431"/>
        <item x="416"/>
        <item x="609"/>
        <item x="232"/>
        <item x="572"/>
        <item x="382"/>
        <item x="263"/>
        <item x="375"/>
        <item x="601"/>
        <item x="27"/>
        <item x="4"/>
        <item x="555"/>
        <item x="599"/>
        <item x="10"/>
        <item x="255"/>
        <item x="250"/>
        <item x="651"/>
        <item x="231"/>
        <item x="571"/>
        <item x="296"/>
        <item x="608"/>
        <item x="575"/>
        <item x="215"/>
        <item x="306"/>
        <item x="311"/>
        <item x="1"/>
        <item x="582"/>
        <item x="381"/>
        <item x="297"/>
        <item x="646"/>
        <item x="374"/>
        <item x="557"/>
        <item x="563"/>
        <item x="295"/>
        <item x="580"/>
        <item x="262"/>
        <item x="607"/>
        <item x="410"/>
        <item x="373"/>
        <item x="229"/>
        <item x="579"/>
        <item x="650"/>
        <item x="595"/>
        <item x="294"/>
        <item x="230"/>
        <item x="568"/>
        <item x="249"/>
        <item x="310"/>
        <item x="226"/>
        <item x="567"/>
        <item x="570"/>
        <item x="280"/>
        <item x="228"/>
        <item x="569"/>
        <item x="411"/>
        <item x="415"/>
        <item x="3"/>
        <item x="279"/>
        <item x="558"/>
        <item x="371"/>
        <item x="261"/>
        <item x="560"/>
        <item x="308"/>
        <item x="287"/>
        <item x="278"/>
        <item x="578"/>
        <item x="649"/>
        <item x="380"/>
        <item x="376"/>
        <item x="645"/>
        <item x="248"/>
        <item x="302"/>
        <item x="400"/>
        <item x="598"/>
        <item x="307"/>
        <item x="562"/>
        <item x="225"/>
        <item x="370"/>
        <item x="260"/>
        <item x="309"/>
        <item x="384"/>
        <item x="409"/>
        <item x="559"/>
        <item x="404"/>
        <item x="566"/>
        <item x="277"/>
        <item x="597"/>
        <item x="243"/>
        <item x="281"/>
        <item x="414"/>
        <item x="399"/>
        <item x="285"/>
        <item x="391"/>
        <item x="276"/>
        <item x="556"/>
        <item x="366"/>
        <item x="653"/>
        <item x="379"/>
        <item x="392"/>
        <item x="247"/>
        <item x="561"/>
        <item x="301"/>
        <item x="408"/>
        <item x="403"/>
        <item x="372"/>
        <item x="286"/>
        <item x="298"/>
        <item x="398"/>
        <item x="401"/>
        <item x="259"/>
        <item x="386"/>
        <item x="393"/>
        <item x="395"/>
        <item x="224"/>
        <item x="648"/>
        <item x="394"/>
        <item x="396"/>
        <item x="390"/>
        <item x="402"/>
        <item x="407"/>
        <item x="413"/>
        <item x="242"/>
        <item x="274"/>
        <item x="412"/>
        <item x="275"/>
        <item x="284"/>
        <item x="397"/>
        <item x="241"/>
        <item x="244"/>
        <item x="652"/>
        <item x="258"/>
        <item x="596"/>
        <item x="300"/>
        <item x="246"/>
        <item x="389"/>
        <item x="378"/>
        <item x="223"/>
        <item x="283"/>
        <item x="273"/>
        <item x="388"/>
        <item x="220"/>
        <item x="377"/>
        <item x="282"/>
        <item x="647"/>
        <item x="385"/>
        <item x="256"/>
        <item x="257"/>
        <item x="245"/>
        <item x="271"/>
        <item x="219"/>
        <item x="387"/>
        <item x="299"/>
        <item x="222"/>
        <item x="221"/>
        <item x="272"/>
        <item x="0"/>
        <item t="default"/>
      </items>
    </pivotField>
    <pivotField showAll="0"/>
    <pivotField numFmtId="1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Discharge_number2" fld="4" subtotal="average" baseField="2" baseItem="0"/>
  </dataFields>
  <formats count="1">
    <format dxfId="6">
      <pivotArea collapsedLevelsAreSubtotals="1" fieldPosition="0">
        <references count="2">
          <reference field="0" count="2" selected="0">
            <x v="2"/>
            <x v="3"/>
          </reference>
          <reference field="2" count="3">
            <x v="7"/>
            <x v="8"/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2:E55" firstHeaderRow="0" firstDataRow="1" firstDataCol="1" rowPageCount="1" colPageCount="1"/>
  <pivotFields count="14">
    <pivotField axis="axisPage" multipleItemSelectionAllowed="1" showAll="0">
      <items count="6">
        <item h="1" x="0"/>
        <item h="1" x="1"/>
        <item h="1" x="2"/>
        <item x="3"/>
        <item h="1" x="4"/>
        <item t="default"/>
      </items>
    </pivotField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showAll="0"/>
    <pivotField numFmtId="14" showAll="0"/>
    <pivotField showAll="0"/>
    <pivotField showAll="0"/>
    <pivotField showAll="0"/>
    <pivotField showAll="0"/>
    <pivotField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Average of Discharge_number2" fld="6" subtotal="average" baseField="4" baseItem="0"/>
    <dataField name="Count of Discharge_number" fld="6" subtotal="count" baseField="0" baseItem="0"/>
    <dataField name="Max of Discharge_number2" fld="6" subtotal="max" baseField="4" baseItem="0"/>
    <dataField name="Min of Discharge_number2" fld="6" subtotal="min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9:C35" firstHeaderRow="0" firstDataRow="1" firstDataCol="1"/>
  <pivotFields count="14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Min of 7-day average" fld="12" subtotal="min" baseField="0" baseItem="0"/>
    <dataField name="Min of 30-day average" fld="13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0:E26" firstHeaderRow="0" firstDataRow="1" firstDataCol="1"/>
  <pivotFields count="7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Discharge_number" fld="6" subtotal="average" baseField="0" baseItem="0"/>
    <dataField name="Max of Discharge_number" fld="6" subtotal="max" baseField="0" baseItem="0"/>
    <dataField name="Min of Discharge_number" fld="6" subtotal="min" baseField="0" baseItem="0"/>
    <dataField name="Count of Discharge_number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J36" sqref="J36"/>
    </sheetView>
  </sheetViews>
  <sheetFormatPr defaultRowHeight="15" x14ac:dyDescent="0.25"/>
  <cols>
    <col min="6" max="6" width="12.85546875" customWidth="1"/>
    <col min="10" max="10" width="9.7109375" bestFit="1" customWidth="1"/>
  </cols>
  <sheetData>
    <row r="1" spans="1:12" x14ac:dyDescent="0.25">
      <c r="A1" t="s">
        <v>173</v>
      </c>
      <c r="L1" s="17" t="s">
        <v>186</v>
      </c>
    </row>
    <row r="2" spans="1:12" x14ac:dyDescent="0.25">
      <c r="A2" t="s">
        <v>170</v>
      </c>
      <c r="L2" s="17" t="s">
        <v>187</v>
      </c>
    </row>
    <row r="3" spans="1:12" x14ac:dyDescent="0.25">
      <c r="A3" t="s">
        <v>145</v>
      </c>
      <c r="C3" t="s">
        <v>171</v>
      </c>
      <c r="D3">
        <v>45</v>
      </c>
      <c r="E3">
        <v>22</v>
      </c>
      <c r="F3">
        <v>5</v>
      </c>
      <c r="G3" t="s">
        <v>172</v>
      </c>
      <c r="H3">
        <v>122</v>
      </c>
      <c r="I3">
        <v>51</v>
      </c>
      <c r="J3">
        <v>22</v>
      </c>
    </row>
    <row r="4" spans="1:12" x14ac:dyDescent="0.25">
      <c r="A4" t="s">
        <v>146</v>
      </c>
      <c r="F4" s="9">
        <f>AVERAGE(Station_14206748_mean_monthly_f!G2:G1462)</f>
        <v>12.877057808455545</v>
      </c>
      <c r="G4" t="s">
        <v>174</v>
      </c>
      <c r="H4" s="2">
        <f>F4*0.028316847</f>
        <v>0.36463767577219097</v>
      </c>
      <c r="I4" t="s">
        <v>175</v>
      </c>
    </row>
    <row r="5" spans="1:12" x14ac:dyDescent="0.25">
      <c r="A5" t="s">
        <v>147</v>
      </c>
      <c r="F5">
        <f>MIN(Station_14206748_mean_monthly_f!G2:G1462)</f>
        <v>0.55000000000000004</v>
      </c>
      <c r="G5" t="s">
        <v>174</v>
      </c>
      <c r="H5" s="2">
        <f>F5*0.028316847</f>
        <v>1.5574265850000001E-2</v>
      </c>
      <c r="I5" t="s">
        <v>175</v>
      </c>
      <c r="J5" s="1">
        <v>37522</v>
      </c>
    </row>
    <row r="6" spans="1:12" x14ac:dyDescent="0.25">
      <c r="A6" t="s">
        <v>148</v>
      </c>
      <c r="F6">
        <f>MAX(Station_14206748_mean_monthly_f!G2:G1462)</f>
        <v>67.5</v>
      </c>
      <c r="G6" t="s">
        <v>174</v>
      </c>
      <c r="H6" s="2">
        <f>F6*0.028316847</f>
        <v>1.9113871725</v>
      </c>
      <c r="I6" t="s">
        <v>175</v>
      </c>
      <c r="J6" s="1">
        <v>37690</v>
      </c>
    </row>
    <row r="7" spans="1:12" x14ac:dyDescent="0.25">
      <c r="A7" t="s">
        <v>184</v>
      </c>
      <c r="F7" s="9">
        <f>GETPIVOTDATA("Average of Discharge_number",Pivot_Tables!$A$20,"Water_Yr",2004)</f>
        <v>11.439728915662652</v>
      </c>
      <c r="G7" t="s">
        <v>174</v>
      </c>
      <c r="H7" s="2">
        <f>F7*0.028316847</f>
        <v>0.3239370534262952</v>
      </c>
      <c r="I7" t="s">
        <v>175</v>
      </c>
    </row>
    <row r="8" spans="1:12" x14ac:dyDescent="0.25">
      <c r="A8" t="s">
        <v>185</v>
      </c>
      <c r="F8" s="9">
        <f>GETPIVOTDATA("Average of Discharge_number",Pivot_Tables!$A$20,"Water_Yr",2005)</f>
        <v>14.043828571428572</v>
      </c>
      <c r="G8" t="s">
        <v>174</v>
      </c>
      <c r="H8" s="2">
        <f>F8*0.028316847</f>
        <v>0.3976769449513714</v>
      </c>
      <c r="I8" t="s">
        <v>175</v>
      </c>
    </row>
    <row r="9" spans="1:12" x14ac:dyDescent="0.25">
      <c r="H9" s="2"/>
    </row>
    <row r="10" spans="1:12" x14ac:dyDescent="0.25">
      <c r="A10" s="16" t="s">
        <v>188</v>
      </c>
      <c r="H10" s="2"/>
    </row>
    <row r="11" spans="1:12" x14ac:dyDescent="0.25">
      <c r="A11" t="s">
        <v>149</v>
      </c>
      <c r="F11" s="9">
        <f>_xlfn.PERCENTILE.INC(Station_14206748_mean_monthly_f!G2:G1462,0.9)</f>
        <v>28.54000000000001</v>
      </c>
      <c r="G11" t="s">
        <v>174</v>
      </c>
      <c r="H11" s="2"/>
      <c r="I11" t="s">
        <v>175</v>
      </c>
    </row>
    <row r="12" spans="1:12" x14ac:dyDescent="0.25">
      <c r="A12" t="s">
        <v>150</v>
      </c>
      <c r="F12" s="2">
        <f>_xlfn.PERCENTILE.INC(Station_14206748_mean_monthly_f!G2:G1462,0.1)</f>
        <v>1.1980000000000002</v>
      </c>
      <c r="G12" t="s">
        <v>174</v>
      </c>
      <c r="H12" s="2"/>
      <c r="I12" t="s">
        <v>175</v>
      </c>
    </row>
    <row r="13" spans="1:12" x14ac:dyDescent="0.25">
      <c r="A13" t="s">
        <v>151</v>
      </c>
      <c r="H13" s="2"/>
    </row>
    <row r="14" spans="1:12" x14ac:dyDescent="0.25">
      <c r="H14" s="2"/>
    </row>
    <row r="15" spans="1:12" x14ac:dyDescent="0.25">
      <c r="A15" t="s">
        <v>152</v>
      </c>
      <c r="E15" t="str">
        <f>Pivot_Tables!A37</f>
        <v>WY2002-2004</v>
      </c>
      <c r="F15" s="2">
        <f>Pivot_Tables!B37</f>
        <v>0.63047619047619052</v>
      </c>
      <c r="G15" t="s">
        <v>174</v>
      </c>
      <c r="H15" s="2">
        <f t="shared" ref="H15:H18" si="0">F15*0.028316847</f>
        <v>1.7853097822857145E-2</v>
      </c>
      <c r="I15" t="s">
        <v>175</v>
      </c>
    </row>
    <row r="16" spans="1:12" x14ac:dyDescent="0.25">
      <c r="E16" t="str">
        <f>Pivot_Tables!A38</f>
        <v>WY2002-2005</v>
      </c>
      <c r="F16">
        <f>Pivot_Tables!B38</f>
        <v>1.02</v>
      </c>
      <c r="G16" t="s">
        <v>174</v>
      </c>
      <c r="H16" s="2">
        <f t="shared" si="0"/>
        <v>2.8883183940000001E-2</v>
      </c>
      <c r="I16" t="s">
        <v>175</v>
      </c>
    </row>
    <row r="17" spans="1:9" x14ac:dyDescent="0.25">
      <c r="A17" t="s">
        <v>153</v>
      </c>
      <c r="E17" t="s">
        <v>182</v>
      </c>
      <c r="F17" s="2">
        <f>Pivot_Tables!C37</f>
        <v>0.87511111111111128</v>
      </c>
      <c r="G17" t="s">
        <v>174</v>
      </c>
      <c r="H17" s="2">
        <f t="shared" si="0"/>
        <v>2.4780387441333339E-2</v>
      </c>
      <c r="I17" t="s">
        <v>175</v>
      </c>
    </row>
    <row r="18" spans="1:9" x14ac:dyDescent="0.25">
      <c r="E18" t="s">
        <v>183</v>
      </c>
      <c r="F18" s="2">
        <f>Pivot_Tables!C38</f>
        <v>1.3895000000000004</v>
      </c>
      <c r="G18" t="s">
        <v>174</v>
      </c>
      <c r="H18" s="2">
        <f t="shared" si="0"/>
        <v>3.9346258906500009E-2</v>
      </c>
      <c r="I18" t="s">
        <v>175</v>
      </c>
    </row>
    <row r="19" spans="1:9" x14ac:dyDescent="0.25">
      <c r="A19" t="s">
        <v>154</v>
      </c>
      <c r="C19" t="s">
        <v>191</v>
      </c>
      <c r="F19" s="2">
        <f>H19*0.386102</f>
        <v>8.5251321600000001</v>
      </c>
      <c r="G19" t="s">
        <v>176</v>
      </c>
      <c r="H19">
        <v>22.08</v>
      </c>
      <c r="I19" t="s">
        <v>177</v>
      </c>
    </row>
    <row r="20" spans="1:9" x14ac:dyDescent="0.25">
      <c r="A20" t="s">
        <v>155</v>
      </c>
      <c r="F20" s="2">
        <f>F4/F19</f>
        <v>1.5104818983188109</v>
      </c>
      <c r="G20" t="s">
        <v>178</v>
      </c>
      <c r="H20" s="15">
        <f>H4/H19</f>
        <v>1.6514387489682564E-2</v>
      </c>
      <c r="I20" t="s">
        <v>179</v>
      </c>
    </row>
    <row r="21" spans="1:9" x14ac:dyDescent="0.25">
      <c r="A21" t="s">
        <v>156</v>
      </c>
    </row>
    <row r="23" spans="1:9" x14ac:dyDescent="0.25">
      <c r="C23" t="s">
        <v>157</v>
      </c>
      <c r="G23" t="s">
        <v>195</v>
      </c>
    </row>
    <row r="24" spans="1:9" x14ac:dyDescent="0.25">
      <c r="C24" t="s">
        <v>193</v>
      </c>
      <c r="D24" t="s">
        <v>192</v>
      </c>
      <c r="E24" t="s">
        <v>180</v>
      </c>
      <c r="G24" t="s">
        <v>193</v>
      </c>
      <c r="H24" t="s">
        <v>192</v>
      </c>
    </row>
    <row r="25" spans="1:9" x14ac:dyDescent="0.25">
      <c r="B25" t="s">
        <v>158</v>
      </c>
      <c r="C25" s="11">
        <f>Pivot_Tables!N14</f>
        <v>3.9265990512398527E-2</v>
      </c>
      <c r="D25" s="11">
        <v>2.6010745598501452E-2</v>
      </c>
      <c r="E25" s="14">
        <v>0.04</v>
      </c>
      <c r="G25" s="20">
        <f>Pivot_Tables!O14</f>
        <v>0.73161547844764396</v>
      </c>
      <c r="H25" s="2">
        <v>0.52049045351392276</v>
      </c>
    </row>
    <row r="26" spans="1:9" x14ac:dyDescent="0.25">
      <c r="B26" t="s">
        <v>159</v>
      </c>
      <c r="C26" s="11">
        <f>Pivot_Tables!N15</f>
        <v>6.1155997978148545E-2</v>
      </c>
      <c r="D26" s="11">
        <v>8.0648490261532493E-2</v>
      </c>
      <c r="E26" s="14">
        <v>0.1</v>
      </c>
      <c r="G26" s="20">
        <f>Pivot_Tables!O15</f>
        <v>1.1394765326650416</v>
      </c>
      <c r="H26" s="2">
        <v>1.6138241448125432</v>
      </c>
    </row>
    <row r="27" spans="1:9" x14ac:dyDescent="0.25">
      <c r="B27" t="s">
        <v>160</v>
      </c>
      <c r="C27" s="11">
        <f>Pivot_Tables!N16</f>
        <v>0.15196303478143883</v>
      </c>
      <c r="D27" s="11">
        <v>0.18609772162986035</v>
      </c>
      <c r="E27" s="14">
        <v>0.15</v>
      </c>
      <c r="G27" s="20">
        <f>Pivot_Tables!O16</f>
        <v>2.8314199373850735</v>
      </c>
      <c r="H27" s="2">
        <v>3.7239258352753355</v>
      </c>
    </row>
    <row r="28" spans="1:9" x14ac:dyDescent="0.25">
      <c r="B28" t="s">
        <v>161</v>
      </c>
      <c r="C28" s="11">
        <f>Pivot_Tables!N5</f>
        <v>0.18797817883495976</v>
      </c>
      <c r="D28" s="11">
        <v>0.21291837438350183</v>
      </c>
      <c r="E28" s="14">
        <v>0.16</v>
      </c>
      <c r="G28" s="20">
        <f>Pivot_Tables!O5</f>
        <v>3.5024646889432334</v>
      </c>
      <c r="H28" s="2">
        <v>4.2606230115410773</v>
      </c>
    </row>
    <row r="29" spans="1:9" x14ac:dyDescent="0.25">
      <c r="B29" t="s">
        <v>162</v>
      </c>
      <c r="C29" s="11">
        <f>Pivot_Tables!N6</f>
        <v>0.15233848467149499</v>
      </c>
      <c r="D29" s="11">
        <v>0.1477219472101563</v>
      </c>
      <c r="E29" s="14">
        <v>0.14000000000000001</v>
      </c>
      <c r="G29" s="20">
        <f>Pivot_Tables!O6</f>
        <v>2.838415430109491</v>
      </c>
      <c r="H29" s="2">
        <v>2.9560038179683601</v>
      </c>
    </row>
    <row r="30" spans="1:9" x14ac:dyDescent="0.25">
      <c r="B30" t="s">
        <v>163</v>
      </c>
      <c r="C30" s="11">
        <f>Pivot_Tables!N7</f>
        <v>0.13191750308384709</v>
      </c>
      <c r="D30" s="11">
        <v>0.15267007593470638</v>
      </c>
      <c r="E30" s="14">
        <v>0.11</v>
      </c>
      <c r="G30" s="20">
        <f>Pivot_Tables!O7</f>
        <v>2.4579256979098152</v>
      </c>
      <c r="H30" s="2">
        <v>3.0550188098352109</v>
      </c>
    </row>
    <row r="31" spans="1:9" x14ac:dyDescent="0.25">
      <c r="B31" t="s">
        <v>164</v>
      </c>
      <c r="C31" s="11">
        <f>Pivot_Tables!N8</f>
        <v>0.10528930333965821</v>
      </c>
      <c r="D31" s="11">
        <v>9.0037941353300302E-2</v>
      </c>
      <c r="E31" s="14">
        <v>0.09</v>
      </c>
      <c r="G31" s="20">
        <f>Pivot_Tables!O8</f>
        <v>1.9617812522503397</v>
      </c>
      <c r="H31" s="2">
        <v>1.8017126326105473</v>
      </c>
    </row>
    <row r="32" spans="1:9" x14ac:dyDescent="0.25">
      <c r="B32" t="s">
        <v>165</v>
      </c>
      <c r="C32" s="11">
        <f>Pivot_Tables!N9</f>
        <v>5.3647949234131888E-2</v>
      </c>
      <c r="D32" s="11">
        <v>4.7596296662769683E-2</v>
      </c>
      <c r="E32" s="14">
        <v>8.7999999999999995E-2</v>
      </c>
      <c r="G32" s="20">
        <f>Pivot_Tables!O9</f>
        <v>0.99958436128768835</v>
      </c>
      <c r="H32" s="2">
        <v>0.95243013860454129</v>
      </c>
    </row>
    <row r="33" spans="2:8" x14ac:dyDescent="0.25">
      <c r="B33" t="s">
        <v>166</v>
      </c>
      <c r="C33" s="11">
        <f>Pivot_Tables!N10</f>
        <v>4.1905170709333674E-2</v>
      </c>
      <c r="D33" s="11">
        <v>2.8424834186825048E-2</v>
      </c>
      <c r="E33" s="14">
        <v>5.5E-2</v>
      </c>
      <c r="G33" s="20">
        <f>Pivot_Tables!O10</f>
        <v>0.78078945973001013</v>
      </c>
      <c r="H33" s="2">
        <v>0.56879779862254298</v>
      </c>
    </row>
    <row r="34" spans="2:8" x14ac:dyDescent="0.25">
      <c r="B34" t="s">
        <v>167</v>
      </c>
      <c r="C34" s="11">
        <f>Pivot_Tables!N11</f>
        <v>3.1277733337326995E-2</v>
      </c>
      <c r="D34" s="11">
        <v>9.9775930326813662E-3</v>
      </c>
      <c r="E34" s="14">
        <v>0.03</v>
      </c>
      <c r="G34" s="20">
        <f>Pivot_Tables!O11</f>
        <v>0.58277592241358955</v>
      </c>
      <c r="H34" s="2">
        <v>0.19965755702354326</v>
      </c>
    </row>
    <row r="35" spans="2:8" x14ac:dyDescent="0.25">
      <c r="B35" t="s">
        <v>168</v>
      </c>
      <c r="C35" s="11">
        <f>Pivot_Tables!N12</f>
        <v>1.524762713642642E-2</v>
      </c>
      <c r="D35" s="11">
        <v>6.7621409994306778E-3</v>
      </c>
      <c r="E35" s="14">
        <v>0.02</v>
      </c>
      <c r="G35" s="20">
        <f>Pivot_Tables!O12</f>
        <v>0.28409827122750142</v>
      </c>
      <c r="H35" s="2">
        <v>0.13531445387407653</v>
      </c>
    </row>
    <row r="36" spans="2:8" x14ac:dyDescent="0.25">
      <c r="B36" t="s">
        <v>169</v>
      </c>
      <c r="C36" s="11">
        <f>Pivot_Tables!N13</f>
        <v>2.8013026380835051E-2</v>
      </c>
      <c r="D36" s="11">
        <v>1.113383874673398E-2</v>
      </c>
      <c r="E36" s="14">
        <v>0.03</v>
      </c>
      <c r="G36" s="20">
        <f>Pivot_Tables!O13</f>
        <v>0.52194694265791497</v>
      </c>
      <c r="H36" s="2">
        <v>0.22279471984733587</v>
      </c>
    </row>
    <row r="38" spans="2:8" x14ac:dyDescent="0.25">
      <c r="C38" s="18">
        <f>SUM(C27:C31)</f>
        <v>0.72948650471139898</v>
      </c>
      <c r="D38" t="s">
        <v>189</v>
      </c>
    </row>
    <row r="39" spans="2:8" x14ac:dyDescent="0.25">
      <c r="C39" s="19">
        <f>SUM(C34:C36)</f>
        <v>7.4538386854588468E-2</v>
      </c>
      <c r="D39" t="s">
        <v>190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2"/>
  <sheetViews>
    <sheetView tabSelected="1" topLeftCell="F37" workbookViewId="0">
      <selection activeCell="G64" sqref="G64"/>
    </sheetView>
  </sheetViews>
  <sheetFormatPr defaultRowHeight="15" x14ac:dyDescent="0.25"/>
  <cols>
    <col min="1" max="1" width="13.140625" customWidth="1"/>
    <col min="2" max="2" width="29.140625" customWidth="1"/>
    <col min="3" max="3" width="26.140625" customWidth="1"/>
    <col min="4" max="4" width="25.7109375" customWidth="1"/>
    <col min="5" max="5" width="25.28515625" customWidth="1"/>
    <col min="6" max="6" width="12" bestFit="1" customWidth="1"/>
    <col min="7" max="7" width="13.42578125" customWidth="1"/>
    <col min="8" max="8" width="11.7109375" bestFit="1" customWidth="1"/>
    <col min="9" max="10" width="9.28515625" customWidth="1"/>
    <col min="11" max="11" width="12.28515625" customWidth="1"/>
    <col min="12" max="12" width="11" bestFit="1" customWidth="1"/>
    <col min="13" max="13" width="12" bestFit="1" customWidth="1"/>
    <col min="14" max="14" width="13.85546875" customWidth="1"/>
    <col min="15" max="15" width="14.42578125" customWidth="1"/>
    <col min="16" max="16" width="11" customWidth="1"/>
    <col min="17" max="24" width="5" bestFit="1" customWidth="1"/>
    <col min="25" max="25" width="4" bestFit="1" customWidth="1"/>
    <col min="26" max="35" width="5" bestFit="1" customWidth="1"/>
    <col min="36" max="36" width="4" bestFit="1" customWidth="1"/>
    <col min="37" max="40" width="5" bestFit="1" customWidth="1"/>
    <col min="41" max="41" width="4" bestFit="1" customWidth="1"/>
    <col min="42" max="46" width="5" bestFit="1" customWidth="1"/>
    <col min="47" max="47" width="4" bestFit="1" customWidth="1"/>
    <col min="48" max="54" width="5" bestFit="1" customWidth="1"/>
    <col min="55" max="55" width="4" bestFit="1" customWidth="1"/>
    <col min="56" max="66" width="5" bestFit="1" customWidth="1"/>
    <col min="67" max="67" width="2" bestFit="1" customWidth="1"/>
    <col min="68" max="74" width="5" bestFit="1" customWidth="1"/>
    <col min="75" max="75" width="4" bestFit="1" customWidth="1"/>
    <col min="76" max="86" width="5" bestFit="1" customWidth="1"/>
    <col min="87" max="87" width="4" bestFit="1" customWidth="1"/>
    <col min="88" max="101" width="5" bestFit="1" customWidth="1"/>
    <col min="102" max="102" width="4" bestFit="1" customWidth="1"/>
    <col min="103" max="108" width="5" bestFit="1" customWidth="1"/>
    <col min="109" max="109" width="4" bestFit="1" customWidth="1"/>
    <col min="110" max="114" width="5" bestFit="1" customWidth="1"/>
    <col min="115" max="115" width="4" bestFit="1" customWidth="1"/>
    <col min="116" max="125" width="5" bestFit="1" customWidth="1"/>
    <col min="126" max="126" width="4" bestFit="1" customWidth="1"/>
    <col min="127" max="131" width="5" bestFit="1" customWidth="1"/>
    <col min="132" max="132" width="6" bestFit="1" customWidth="1"/>
    <col min="133" max="145" width="5" bestFit="1" customWidth="1"/>
    <col min="146" max="146" width="4" bestFit="1" customWidth="1"/>
    <col min="147" max="164" width="5" bestFit="1" customWidth="1"/>
    <col min="165" max="165" width="6" bestFit="1" customWidth="1"/>
    <col min="166" max="166" width="5" bestFit="1" customWidth="1"/>
    <col min="167" max="167" width="6" bestFit="1" customWidth="1"/>
    <col min="168" max="168" width="4" bestFit="1" customWidth="1"/>
    <col min="169" max="178" width="5" bestFit="1" customWidth="1"/>
    <col min="179" max="179" width="6" bestFit="1" customWidth="1"/>
    <col min="180" max="186" width="5" bestFit="1" customWidth="1"/>
    <col min="187" max="187" width="4" bestFit="1" customWidth="1"/>
    <col min="188" max="199" width="5" bestFit="1" customWidth="1"/>
    <col min="200" max="200" width="3" bestFit="1" customWidth="1"/>
    <col min="201" max="201" width="5" bestFit="1" customWidth="1"/>
    <col min="202" max="202" width="3" bestFit="1" customWidth="1"/>
    <col min="203" max="204" width="5" bestFit="1" customWidth="1"/>
    <col min="205" max="205" width="3" bestFit="1" customWidth="1"/>
    <col min="206" max="219" width="5" bestFit="1" customWidth="1"/>
    <col min="220" max="220" width="7.28515625" bestFit="1" customWidth="1"/>
    <col min="221" max="221" width="9.85546875" bestFit="1" customWidth="1"/>
    <col min="222" max="222" width="6.85546875" bestFit="1" customWidth="1"/>
    <col min="223" max="226" width="5" bestFit="1" customWidth="1"/>
    <col min="227" max="227" width="4" bestFit="1" customWidth="1"/>
    <col min="228" max="242" width="5" bestFit="1" customWidth="1"/>
    <col min="243" max="243" width="4" bestFit="1" customWidth="1"/>
    <col min="244" max="244" width="5" bestFit="1" customWidth="1"/>
    <col min="245" max="245" width="2" bestFit="1" customWidth="1"/>
    <col min="246" max="267" width="5" bestFit="1" customWidth="1"/>
    <col min="268" max="268" width="4" bestFit="1" customWidth="1"/>
    <col min="269" max="270" width="5" bestFit="1" customWidth="1"/>
    <col min="271" max="271" width="3" bestFit="1" customWidth="1"/>
    <col min="272" max="296" width="5" bestFit="1" customWidth="1"/>
    <col min="297" max="297" width="3" bestFit="1" customWidth="1"/>
    <col min="298" max="301" width="5" bestFit="1" customWidth="1"/>
    <col min="302" max="302" width="3" bestFit="1" customWidth="1"/>
    <col min="303" max="318" width="5" bestFit="1" customWidth="1"/>
    <col min="319" max="319" width="3" bestFit="1" customWidth="1"/>
    <col min="320" max="322" width="5" bestFit="1" customWidth="1"/>
    <col min="323" max="323" width="3" bestFit="1" customWidth="1"/>
    <col min="324" max="348" width="5" bestFit="1" customWidth="1"/>
    <col min="349" max="349" width="3" bestFit="1" customWidth="1"/>
    <col min="350" max="350" width="5" bestFit="1" customWidth="1"/>
    <col min="351" max="351" width="3" bestFit="1" customWidth="1"/>
    <col min="352" max="381" width="5" bestFit="1" customWidth="1"/>
    <col min="382" max="382" width="3" bestFit="1" customWidth="1"/>
    <col min="383" max="393" width="5" bestFit="1" customWidth="1"/>
    <col min="394" max="394" width="3" bestFit="1" customWidth="1"/>
    <col min="395" max="407" width="5" bestFit="1" customWidth="1"/>
    <col min="408" max="408" width="7.28515625" bestFit="1" customWidth="1"/>
    <col min="409" max="409" width="9.85546875" bestFit="1" customWidth="1"/>
    <col min="410" max="410" width="6.85546875" bestFit="1" customWidth="1"/>
    <col min="411" max="411" width="4" bestFit="1" customWidth="1"/>
    <col min="412" max="415" width="5" bestFit="1" customWidth="1"/>
    <col min="416" max="416" width="4" bestFit="1" customWidth="1"/>
    <col min="417" max="420" width="5" bestFit="1" customWidth="1"/>
    <col min="421" max="421" width="4" bestFit="1" customWidth="1"/>
    <col min="422" max="431" width="5" bestFit="1" customWidth="1"/>
    <col min="432" max="432" width="2" bestFit="1" customWidth="1"/>
    <col min="433" max="440" width="5" bestFit="1" customWidth="1"/>
    <col min="441" max="441" width="4" bestFit="1" customWidth="1"/>
    <col min="442" max="447" width="5" bestFit="1" customWidth="1"/>
    <col min="448" max="448" width="4" bestFit="1" customWidth="1"/>
    <col min="449" max="455" width="5" bestFit="1" customWidth="1"/>
    <col min="456" max="456" width="4" bestFit="1" customWidth="1"/>
    <col min="457" max="459" width="5" bestFit="1" customWidth="1"/>
    <col min="460" max="460" width="4" bestFit="1" customWidth="1"/>
    <col min="461" max="464" width="5" bestFit="1" customWidth="1"/>
    <col min="465" max="465" width="4" bestFit="1" customWidth="1"/>
    <col min="466" max="476" width="5" bestFit="1" customWidth="1"/>
    <col min="477" max="477" width="2" bestFit="1" customWidth="1"/>
    <col min="478" max="487" width="5" bestFit="1" customWidth="1"/>
    <col min="488" max="488" width="4" bestFit="1" customWidth="1"/>
    <col min="489" max="497" width="5" bestFit="1" customWidth="1"/>
    <col min="498" max="498" width="4" bestFit="1" customWidth="1"/>
    <col min="499" max="504" width="5" bestFit="1" customWidth="1"/>
    <col min="505" max="505" width="4" bestFit="1" customWidth="1"/>
    <col min="506" max="518" width="5" bestFit="1" customWidth="1"/>
    <col min="519" max="519" width="4" bestFit="1" customWidth="1"/>
    <col min="520" max="552" width="5" bestFit="1" customWidth="1"/>
    <col min="553" max="553" width="4" bestFit="1" customWidth="1"/>
    <col min="554" max="559" width="5" bestFit="1" customWidth="1"/>
    <col min="560" max="560" width="6" bestFit="1" customWidth="1"/>
    <col min="561" max="561" width="4" bestFit="1" customWidth="1"/>
    <col min="562" max="565" width="5" bestFit="1" customWidth="1"/>
    <col min="566" max="566" width="6" bestFit="1" customWidth="1"/>
    <col min="567" max="584" width="5" bestFit="1" customWidth="1"/>
    <col min="585" max="585" width="4" bestFit="1" customWidth="1"/>
    <col min="586" max="597" width="5" bestFit="1" customWidth="1"/>
    <col min="598" max="598" width="4" bestFit="1" customWidth="1"/>
    <col min="599" max="605" width="5" bestFit="1" customWidth="1"/>
    <col min="606" max="606" width="3" bestFit="1" customWidth="1"/>
    <col min="607" max="614" width="5" bestFit="1" customWidth="1"/>
    <col min="615" max="615" width="3" bestFit="1" customWidth="1"/>
    <col min="616" max="617" width="5" bestFit="1" customWidth="1"/>
    <col min="618" max="618" width="3" bestFit="1" customWidth="1"/>
    <col min="619" max="620" width="5" bestFit="1" customWidth="1"/>
    <col min="621" max="622" width="3" bestFit="1" customWidth="1"/>
    <col min="623" max="627" width="5" bestFit="1" customWidth="1"/>
    <col min="628" max="628" width="3" bestFit="1" customWidth="1"/>
    <col min="629" max="645" width="5" bestFit="1" customWidth="1"/>
    <col min="646" max="646" width="3" bestFit="1" customWidth="1"/>
    <col min="647" max="651" width="5" bestFit="1" customWidth="1"/>
    <col min="652" max="652" width="3" bestFit="1" customWidth="1"/>
    <col min="653" max="663" width="5" bestFit="1" customWidth="1"/>
    <col min="664" max="664" width="6" bestFit="1" customWidth="1"/>
    <col min="665" max="665" width="5" bestFit="1" customWidth="1"/>
    <col min="666" max="666" width="3" bestFit="1" customWidth="1"/>
    <col min="667" max="680" width="5" bestFit="1" customWidth="1"/>
    <col min="681" max="681" width="7.28515625" bestFit="1" customWidth="1"/>
    <col min="682" max="682" width="9.85546875" bestFit="1" customWidth="1"/>
    <col min="683" max="683" width="6.85546875" bestFit="1" customWidth="1"/>
    <col min="684" max="694" width="5" bestFit="1" customWidth="1"/>
    <col min="695" max="695" width="4" bestFit="1" customWidth="1"/>
    <col min="696" max="704" width="5" bestFit="1" customWidth="1"/>
    <col min="705" max="705" width="4" bestFit="1" customWidth="1"/>
    <col min="706" max="706" width="5" bestFit="1" customWidth="1"/>
    <col min="707" max="707" width="4" bestFit="1" customWidth="1"/>
    <col min="708" max="709" width="5" bestFit="1" customWidth="1"/>
    <col min="710" max="710" width="4" bestFit="1" customWidth="1"/>
    <col min="711" max="711" width="5" bestFit="1" customWidth="1"/>
    <col min="712" max="712" width="4" bestFit="1" customWidth="1"/>
    <col min="713" max="713" width="2" bestFit="1" customWidth="1"/>
    <col min="714" max="717" width="5" bestFit="1" customWidth="1"/>
    <col min="718" max="718" width="6" bestFit="1" customWidth="1"/>
    <col min="719" max="723" width="5" bestFit="1" customWidth="1"/>
    <col min="724" max="724" width="6" bestFit="1" customWidth="1"/>
    <col min="725" max="726" width="5" bestFit="1" customWidth="1"/>
    <col min="727" max="727" width="3" bestFit="1" customWidth="1"/>
    <col min="728" max="740" width="5" bestFit="1" customWidth="1"/>
    <col min="741" max="741" width="3" bestFit="1" customWidth="1"/>
    <col min="742" max="748" width="5" bestFit="1" customWidth="1"/>
    <col min="749" max="749" width="3" bestFit="1" customWidth="1"/>
    <col min="750" max="756" width="5" bestFit="1" customWidth="1"/>
    <col min="757" max="757" width="6" bestFit="1" customWidth="1"/>
    <col min="758" max="758" width="5" bestFit="1" customWidth="1"/>
    <col min="759" max="759" width="3" bestFit="1" customWidth="1"/>
    <col min="760" max="768" width="5" bestFit="1" customWidth="1"/>
    <col min="769" max="769" width="3" bestFit="1" customWidth="1"/>
    <col min="770" max="777" width="5" bestFit="1" customWidth="1"/>
    <col min="778" max="778" width="3" bestFit="1" customWidth="1"/>
    <col min="779" max="784" width="5" bestFit="1" customWidth="1"/>
    <col min="785" max="785" width="3" bestFit="1" customWidth="1"/>
    <col min="786" max="794" width="5" bestFit="1" customWidth="1"/>
    <col min="795" max="795" width="3" bestFit="1" customWidth="1"/>
    <col min="796" max="803" width="5" bestFit="1" customWidth="1"/>
    <col min="804" max="804" width="3" bestFit="1" customWidth="1"/>
    <col min="805" max="811" width="5" bestFit="1" customWidth="1"/>
    <col min="812" max="812" width="3" bestFit="1" customWidth="1"/>
    <col min="813" max="828" width="5" bestFit="1" customWidth="1"/>
    <col min="829" max="829" width="3" bestFit="1" customWidth="1"/>
    <col min="830" max="839" width="5" bestFit="1" customWidth="1"/>
    <col min="840" max="840" width="3" bestFit="1" customWidth="1"/>
    <col min="841" max="845" width="5" bestFit="1" customWidth="1"/>
    <col min="846" max="846" width="3" bestFit="1" customWidth="1"/>
    <col min="847" max="848" width="5" bestFit="1" customWidth="1"/>
    <col min="849" max="849" width="3" bestFit="1" customWidth="1"/>
    <col min="850" max="850" width="5" bestFit="1" customWidth="1"/>
    <col min="851" max="851" width="3" bestFit="1" customWidth="1"/>
    <col min="852" max="858" width="5" bestFit="1" customWidth="1"/>
    <col min="859" max="860" width="3" bestFit="1" customWidth="1"/>
    <col min="861" max="863" width="5" bestFit="1" customWidth="1"/>
    <col min="864" max="864" width="7.28515625" bestFit="1" customWidth="1"/>
    <col min="865" max="865" width="9.85546875" bestFit="1" customWidth="1"/>
    <col min="866" max="866" width="11.28515625" bestFit="1" customWidth="1"/>
  </cols>
  <sheetData>
    <row r="2" spans="1:15" x14ac:dyDescent="0.25">
      <c r="A2" s="13" t="s">
        <v>133</v>
      </c>
      <c r="C2" t="s">
        <v>134</v>
      </c>
    </row>
    <row r="3" spans="1:15" x14ac:dyDescent="0.25">
      <c r="A3" s="3" t="s">
        <v>31</v>
      </c>
      <c r="B3" s="3" t="s">
        <v>32</v>
      </c>
    </row>
    <row r="4" spans="1:15" x14ac:dyDescent="0.25">
      <c r="A4" s="3" t="s">
        <v>26</v>
      </c>
      <c r="B4">
        <v>2002</v>
      </c>
      <c r="C4">
        <v>2003</v>
      </c>
      <c r="D4">
        <v>2004</v>
      </c>
      <c r="E4">
        <v>2005</v>
      </c>
      <c r="F4" t="s">
        <v>131</v>
      </c>
      <c r="H4" t="s">
        <v>26</v>
      </c>
      <c r="I4">
        <v>2002</v>
      </c>
      <c r="J4">
        <v>2003</v>
      </c>
      <c r="K4">
        <v>2004</v>
      </c>
      <c r="L4">
        <v>2005</v>
      </c>
      <c r="M4" t="s">
        <v>131</v>
      </c>
      <c r="N4" t="s">
        <v>132</v>
      </c>
      <c r="O4" t="s">
        <v>194</v>
      </c>
    </row>
    <row r="5" spans="1:15" x14ac:dyDescent="0.25">
      <c r="A5" s="4">
        <v>1</v>
      </c>
      <c r="B5" s="6"/>
      <c r="C5" s="6">
        <v>31.548275862068955</v>
      </c>
      <c r="D5" s="6">
        <v>42.583333333333336</v>
      </c>
      <c r="E5" s="6">
        <v>20.890322580645158</v>
      </c>
      <c r="F5" s="6">
        <v>29.858974358974354</v>
      </c>
      <c r="H5">
        <v>1</v>
      </c>
      <c r="J5" s="2">
        <v>31.548275862068955</v>
      </c>
      <c r="K5" s="2">
        <v>42.583333333333336</v>
      </c>
      <c r="L5" s="20">
        <v>20.890322580645201</v>
      </c>
      <c r="M5" s="2">
        <v>29.858974358974354</v>
      </c>
      <c r="N5" s="11">
        <f>M5/SUM($M$5:$M$16)</f>
        <v>0.18797817883495976</v>
      </c>
      <c r="O5" s="2">
        <f>M5/WatershedCalcs!$F$19</f>
        <v>3.5024646889432334</v>
      </c>
    </row>
    <row r="6" spans="1:15" x14ac:dyDescent="0.25">
      <c r="A6" s="4">
        <v>2</v>
      </c>
      <c r="B6" s="6">
        <v>23.425000000000004</v>
      </c>
      <c r="C6" s="6">
        <v>29.233600000000003</v>
      </c>
      <c r="D6" s="6">
        <v>28.372222222222224</v>
      </c>
      <c r="E6" s="6">
        <v>17.12857142857143</v>
      </c>
      <c r="F6" s="6">
        <v>24.197866666666656</v>
      </c>
      <c r="H6">
        <v>2</v>
      </c>
      <c r="I6" s="2">
        <v>23.425000000000004</v>
      </c>
      <c r="J6" s="2">
        <v>29.233600000000003</v>
      </c>
      <c r="K6" s="2">
        <v>28.372222222222224</v>
      </c>
      <c r="L6" s="20">
        <v>17.12857142857143</v>
      </c>
      <c r="M6" s="2">
        <v>24.197866666666656</v>
      </c>
      <c r="N6" s="11">
        <f t="shared" ref="N6:N17" si="0">M6/SUM($M$5:$M$16)</f>
        <v>0.15233848467149499</v>
      </c>
      <c r="O6" s="2">
        <f>M6/WatershedCalcs!$F$19</f>
        <v>2.838415430109491</v>
      </c>
    </row>
    <row r="7" spans="1:15" x14ac:dyDescent="0.25">
      <c r="A7" s="4">
        <v>3</v>
      </c>
      <c r="B7" s="6">
        <v>12.669166666666667</v>
      </c>
      <c r="C7" s="6">
        <v>33.97379310344828</v>
      </c>
      <c r="D7" s="6">
        <v>14.649666666666665</v>
      </c>
      <c r="E7" s="6">
        <v>17.775000000000002</v>
      </c>
      <c r="F7" s="6">
        <v>20.954141414141411</v>
      </c>
      <c r="H7">
        <v>3</v>
      </c>
      <c r="I7" s="2">
        <v>12.669166666666667</v>
      </c>
      <c r="J7" s="2">
        <v>33.97379310344828</v>
      </c>
      <c r="K7" s="2">
        <v>14.649666666666665</v>
      </c>
      <c r="L7" s="20">
        <v>17.775000000000002</v>
      </c>
      <c r="M7" s="2">
        <v>20.954141414141411</v>
      </c>
      <c r="N7" s="11">
        <f t="shared" si="0"/>
        <v>0.13191750308384709</v>
      </c>
      <c r="O7" s="2">
        <f>M7/WatershedCalcs!$F$19</f>
        <v>2.4579256979098152</v>
      </c>
    </row>
    <row r="8" spans="1:15" x14ac:dyDescent="0.25">
      <c r="A8" s="4">
        <v>4</v>
      </c>
      <c r="B8" s="6">
        <v>9.4755555555555553</v>
      </c>
      <c r="C8" s="6">
        <v>26.173333333333336</v>
      </c>
      <c r="D8" s="6">
        <v>10.123999999999999</v>
      </c>
      <c r="E8" s="6">
        <v>20.399999999999999</v>
      </c>
      <c r="F8" s="6">
        <v>16.724444444444444</v>
      </c>
      <c r="H8">
        <v>4</v>
      </c>
      <c r="I8" s="2">
        <v>9.4755555555555553</v>
      </c>
      <c r="J8" s="2">
        <v>26.173333333333336</v>
      </c>
      <c r="K8" s="2">
        <v>10.123999999999999</v>
      </c>
      <c r="L8" s="20">
        <v>20.399999999999999</v>
      </c>
      <c r="M8" s="2">
        <v>16.724444444444444</v>
      </c>
      <c r="N8" s="11">
        <f t="shared" si="0"/>
        <v>0.10528930333965821</v>
      </c>
      <c r="O8" s="2">
        <f>M8/WatershedCalcs!$F$19</f>
        <v>1.9617812522503397</v>
      </c>
    </row>
    <row r="9" spans="1:15" x14ac:dyDescent="0.25">
      <c r="A9" s="4">
        <v>5</v>
      </c>
      <c r="B9" s="6">
        <v>5.1183870967741942</v>
      </c>
      <c r="C9" s="6">
        <v>7.4871428571428584</v>
      </c>
      <c r="D9" s="6">
        <v>3.3458064516129036</v>
      </c>
      <c r="E9" s="6">
        <v>17.56774193548387</v>
      </c>
      <c r="F9" s="6">
        <v>8.5215887850467311</v>
      </c>
      <c r="H9">
        <v>5</v>
      </c>
      <c r="I9" s="2">
        <v>5.1183870967741942</v>
      </c>
      <c r="J9" s="2">
        <v>7.4871428571428584</v>
      </c>
      <c r="K9" s="2">
        <v>3.3458064516129036</v>
      </c>
      <c r="L9" s="20">
        <v>17.56774193548387</v>
      </c>
      <c r="M9" s="2">
        <v>8.5215887850467311</v>
      </c>
      <c r="N9" s="11">
        <f t="shared" si="0"/>
        <v>5.3647949234131888E-2</v>
      </c>
      <c r="O9" s="2">
        <f>M9/WatershedCalcs!$F$19</f>
        <v>0.99958436128768835</v>
      </c>
    </row>
    <row r="10" spans="1:15" x14ac:dyDescent="0.25">
      <c r="A10" s="4">
        <v>6</v>
      </c>
      <c r="B10" s="6">
        <v>3.3083333333333331</v>
      </c>
      <c r="C10" s="6"/>
      <c r="D10" s="6">
        <v>2.1373333333333329</v>
      </c>
      <c r="E10" s="6">
        <v>14.523333333333332</v>
      </c>
      <c r="F10" s="6">
        <v>6.6563333333333343</v>
      </c>
      <c r="H10">
        <v>6</v>
      </c>
      <c r="I10" s="2">
        <v>3.3083333333333331</v>
      </c>
      <c r="J10" s="2"/>
      <c r="K10" s="2">
        <v>2.1373333333333329</v>
      </c>
      <c r="L10" s="20">
        <v>14.523333333333332</v>
      </c>
      <c r="M10" s="2">
        <v>6.6563333333333343</v>
      </c>
      <c r="N10" s="11">
        <f t="shared" si="0"/>
        <v>4.1905170709333674E-2</v>
      </c>
      <c r="O10" s="2">
        <f>M10/WatershedCalcs!$F$19</f>
        <v>0.78078945973001013</v>
      </c>
    </row>
    <row r="11" spans="1:15" x14ac:dyDescent="0.25">
      <c r="A11" s="4">
        <v>7</v>
      </c>
      <c r="B11" s="6">
        <v>2.2703448275862068</v>
      </c>
      <c r="C11" s="6"/>
      <c r="D11" s="6">
        <v>0.99419354838709684</v>
      </c>
      <c r="E11" s="6">
        <v>11.466129032258062</v>
      </c>
      <c r="F11" s="6">
        <v>4.9682417582417573</v>
      </c>
      <c r="H11">
        <v>7</v>
      </c>
      <c r="I11" s="2">
        <v>2.2703448275862068</v>
      </c>
      <c r="J11" s="2"/>
      <c r="K11" s="2">
        <v>0.99419354838709684</v>
      </c>
      <c r="L11" s="20">
        <v>11.466129032258062</v>
      </c>
      <c r="M11" s="2">
        <v>4.9682417582417573</v>
      </c>
      <c r="N11" s="11">
        <f t="shared" si="0"/>
        <v>3.1277733337326995E-2</v>
      </c>
      <c r="O11" s="2">
        <f>M11/WatershedCalcs!$F$19</f>
        <v>0.58277592241358955</v>
      </c>
    </row>
    <row r="12" spans="1:15" x14ac:dyDescent="0.25">
      <c r="A12" s="4">
        <v>8</v>
      </c>
      <c r="B12" s="6">
        <v>2.5141935483870963</v>
      </c>
      <c r="C12" s="6"/>
      <c r="D12" s="12">
        <v>0.90548387096774208</v>
      </c>
      <c r="E12" s="12">
        <v>4.7457894736842103</v>
      </c>
      <c r="F12" s="6">
        <v>2.4219753086419749</v>
      </c>
      <c r="H12">
        <v>8</v>
      </c>
      <c r="I12" s="2">
        <v>2.5141935483870963</v>
      </c>
      <c r="J12" s="2"/>
      <c r="K12" s="2">
        <v>0.90548387096774208</v>
      </c>
      <c r="L12" s="20">
        <v>4.7457894736842103</v>
      </c>
      <c r="M12" s="2">
        <v>2.4219753086419749</v>
      </c>
      <c r="N12" s="11">
        <f t="shared" si="0"/>
        <v>1.524762713642642E-2</v>
      </c>
      <c r="O12" s="2">
        <f>M12/WatershedCalcs!$F$19</f>
        <v>0.28409827122750142</v>
      </c>
    </row>
    <row r="13" spans="1:15" x14ac:dyDescent="0.25">
      <c r="A13" s="4">
        <v>9</v>
      </c>
      <c r="B13" s="6">
        <v>1.7069999999999999</v>
      </c>
      <c r="C13" s="6"/>
      <c r="D13" s="12">
        <v>1.5733333333333335</v>
      </c>
      <c r="E13" s="12">
        <v>10.068666666666669</v>
      </c>
      <c r="F13" s="6">
        <v>4.4496666666666664</v>
      </c>
      <c r="H13">
        <v>9</v>
      </c>
      <c r="I13" s="2">
        <v>1.7069999999999999</v>
      </c>
      <c r="J13" s="2"/>
      <c r="K13" s="2">
        <v>1.5733333333333335</v>
      </c>
      <c r="L13" s="20">
        <v>10.068666666666669</v>
      </c>
      <c r="M13" s="2">
        <v>4.4496666666666664</v>
      </c>
      <c r="N13" s="11">
        <f t="shared" si="0"/>
        <v>2.8013026380835051E-2</v>
      </c>
      <c r="O13" s="2">
        <f>M13/WatershedCalcs!$F$19</f>
        <v>0.52194694265791497</v>
      </c>
    </row>
    <row r="14" spans="1:15" x14ac:dyDescent="0.25">
      <c r="A14" s="4">
        <v>10</v>
      </c>
      <c r="B14" s="6">
        <v>0.98419354838709716</v>
      </c>
      <c r="C14" s="6">
        <v>7.4116000000000009</v>
      </c>
      <c r="D14" s="12">
        <v>2.9412903225806457</v>
      </c>
      <c r="E14" s="12">
        <v>13.838709677419356</v>
      </c>
      <c r="F14" s="6">
        <v>6.2371186440677961</v>
      </c>
      <c r="H14">
        <v>10</v>
      </c>
      <c r="I14" s="2">
        <v>0.98419354838709716</v>
      </c>
      <c r="J14" s="2">
        <v>7.4116000000000009</v>
      </c>
      <c r="K14" s="2">
        <v>2.9412903225806457</v>
      </c>
      <c r="L14" s="20">
        <v>13.838709677419356</v>
      </c>
      <c r="M14" s="2">
        <v>6.2371186440677961</v>
      </c>
      <c r="N14" s="11">
        <f t="shared" si="0"/>
        <v>3.9265990512398527E-2</v>
      </c>
      <c r="O14" s="2">
        <f>M14/WatershedCalcs!$F$19</f>
        <v>0.73161547844764396</v>
      </c>
    </row>
    <row r="15" spans="1:15" x14ac:dyDescent="0.25">
      <c r="A15" s="4">
        <v>11</v>
      </c>
      <c r="B15" s="6">
        <v>2.6182142857142865</v>
      </c>
      <c r="C15" s="6">
        <v>13.085333333333329</v>
      </c>
      <c r="D15" s="6">
        <v>4.4930000000000003</v>
      </c>
      <c r="E15" s="6">
        <v>18.479310344827585</v>
      </c>
      <c r="F15" s="6">
        <v>9.7141880341880356</v>
      </c>
      <c r="H15">
        <v>11</v>
      </c>
      <c r="I15" s="2">
        <v>2.6182142857142865</v>
      </c>
      <c r="J15" s="2">
        <v>13.085333333333329</v>
      </c>
      <c r="K15" s="2">
        <v>4.4930000000000003</v>
      </c>
      <c r="L15" s="20">
        <v>18.479310344827585</v>
      </c>
      <c r="M15" s="2">
        <v>9.7141880341880356</v>
      </c>
      <c r="N15" s="11">
        <f t="shared" si="0"/>
        <v>6.1155997978148545E-2</v>
      </c>
      <c r="O15" s="2">
        <f>M15/WatershedCalcs!$F$19</f>
        <v>1.1394765326650416</v>
      </c>
    </row>
    <row r="16" spans="1:15" x14ac:dyDescent="0.25">
      <c r="A16" s="4">
        <v>12</v>
      </c>
      <c r="B16" s="6">
        <v>5.8984615384615386</v>
      </c>
      <c r="C16" s="6">
        <v>33.06428571428571</v>
      </c>
      <c r="D16" s="6">
        <v>23.370645161290323</v>
      </c>
      <c r="E16" s="6">
        <v>24.595833333333331</v>
      </c>
      <c r="F16" s="6">
        <v>24.138229166666676</v>
      </c>
      <c r="H16">
        <v>12</v>
      </c>
      <c r="I16" s="2">
        <v>5.8984615384615386</v>
      </c>
      <c r="J16" s="2">
        <v>33.06428571428571</v>
      </c>
      <c r="K16" s="2">
        <v>23.370645161290323</v>
      </c>
      <c r="L16" s="20">
        <v>24.595833333333331</v>
      </c>
      <c r="M16" s="2">
        <v>24.138229166666676</v>
      </c>
      <c r="N16" s="11">
        <f t="shared" si="0"/>
        <v>0.15196303478143883</v>
      </c>
      <c r="O16" s="2">
        <f>M16/WatershedCalcs!$F$19</f>
        <v>2.8314199373850735</v>
      </c>
    </row>
    <row r="17" spans="1:15" x14ac:dyDescent="0.25">
      <c r="A17" s="4" t="s">
        <v>131</v>
      </c>
      <c r="B17" s="6">
        <v>4.2668421052631595</v>
      </c>
      <c r="C17" s="6">
        <v>23.926904761904751</v>
      </c>
      <c r="D17" s="6">
        <v>9.5155425219941314</v>
      </c>
      <c r="E17" s="6">
        <v>16.14058479532164</v>
      </c>
      <c r="F17" s="6">
        <v>12.877057808455563</v>
      </c>
      <c r="H17" t="s">
        <v>131</v>
      </c>
      <c r="I17" s="2">
        <v>4.2668421052631595</v>
      </c>
      <c r="J17" s="2">
        <v>23.926904761904751</v>
      </c>
      <c r="K17" s="2">
        <v>9.5155425219941314</v>
      </c>
      <c r="L17" s="2">
        <v>16.14058479532164</v>
      </c>
      <c r="M17" s="2">
        <v>12.877057808455563</v>
      </c>
      <c r="N17" s="11">
        <f t="shared" si="0"/>
        <v>8.10679511789206E-2</v>
      </c>
      <c r="O17" s="2">
        <f>M17/WatershedCalcs!$F$19</f>
        <v>1.5104818983188131</v>
      </c>
    </row>
    <row r="19" spans="1:15" x14ac:dyDescent="0.25">
      <c r="A19" s="13" t="s">
        <v>141</v>
      </c>
      <c r="H19" s="13" t="s">
        <v>141</v>
      </c>
    </row>
    <row r="20" spans="1:15" x14ac:dyDescent="0.25">
      <c r="A20" s="3" t="s">
        <v>26</v>
      </c>
      <c r="B20" t="s">
        <v>138</v>
      </c>
      <c r="C20" t="s">
        <v>139</v>
      </c>
      <c r="D20" t="s">
        <v>140</v>
      </c>
      <c r="E20" t="s">
        <v>28</v>
      </c>
      <c r="G20" t="s">
        <v>26</v>
      </c>
      <c r="H20" t="s">
        <v>138</v>
      </c>
      <c r="I20" t="s">
        <v>139</v>
      </c>
      <c r="J20" t="s">
        <v>140</v>
      </c>
      <c r="K20" t="s">
        <v>28</v>
      </c>
    </row>
    <row r="21" spans="1:15" x14ac:dyDescent="0.25">
      <c r="A21" s="4">
        <v>2002</v>
      </c>
      <c r="B21" s="6">
        <v>4.9200000000000008</v>
      </c>
      <c r="C21" s="6">
        <v>28.7</v>
      </c>
      <c r="D21" s="6">
        <v>0.55000000000000004</v>
      </c>
      <c r="E21" s="6">
        <v>194</v>
      </c>
      <c r="G21">
        <v>2002</v>
      </c>
      <c r="H21">
        <v>4.9200000000000008</v>
      </c>
      <c r="I21">
        <v>28.7</v>
      </c>
      <c r="J21">
        <v>0.55000000000000004</v>
      </c>
      <c r="K21">
        <v>194</v>
      </c>
    </row>
    <row r="22" spans="1:15" x14ac:dyDescent="0.25">
      <c r="A22" s="4">
        <v>2003</v>
      </c>
      <c r="B22" s="6">
        <v>18.600502512562802</v>
      </c>
      <c r="C22" s="6">
        <v>67.5</v>
      </c>
      <c r="D22" s="6">
        <v>0.62</v>
      </c>
      <c r="E22" s="6">
        <v>199</v>
      </c>
      <c r="G22">
        <v>2003</v>
      </c>
      <c r="H22">
        <v>18.600502512562802</v>
      </c>
      <c r="I22">
        <v>67.5</v>
      </c>
      <c r="J22">
        <v>0.62</v>
      </c>
      <c r="K22">
        <v>199</v>
      </c>
    </row>
    <row r="23" spans="1:15" x14ac:dyDescent="0.25">
      <c r="A23" s="4">
        <v>2004</v>
      </c>
      <c r="B23" s="6">
        <v>11.439728915662652</v>
      </c>
      <c r="C23" s="6">
        <v>63.8</v>
      </c>
      <c r="D23" s="6">
        <v>0.57999999999999996</v>
      </c>
      <c r="E23" s="6">
        <v>332</v>
      </c>
      <c r="G23">
        <v>2004</v>
      </c>
      <c r="H23">
        <v>11.439728915662652</v>
      </c>
      <c r="I23">
        <v>63.8</v>
      </c>
      <c r="J23">
        <v>0.57999999999999996</v>
      </c>
      <c r="K23">
        <v>332</v>
      </c>
    </row>
    <row r="24" spans="1:15" x14ac:dyDescent="0.25">
      <c r="A24" s="4">
        <v>2005</v>
      </c>
      <c r="B24" s="6">
        <v>14.043828571428572</v>
      </c>
      <c r="C24" s="6">
        <v>51.2</v>
      </c>
      <c r="D24" s="6">
        <v>1.78</v>
      </c>
      <c r="E24" s="6">
        <v>350</v>
      </c>
      <c r="G24">
        <v>2005</v>
      </c>
      <c r="H24">
        <v>14.043828571428572</v>
      </c>
      <c r="I24">
        <v>51.2</v>
      </c>
      <c r="J24">
        <v>1.78</v>
      </c>
      <c r="K24">
        <v>350</v>
      </c>
    </row>
    <row r="25" spans="1:15" x14ac:dyDescent="0.25">
      <c r="A25" s="4">
        <v>2006</v>
      </c>
      <c r="B25" s="6">
        <v>18.51428571428572</v>
      </c>
      <c r="C25" s="6">
        <v>59.8</v>
      </c>
      <c r="D25" s="6">
        <v>10.8</v>
      </c>
      <c r="E25" s="6">
        <v>84</v>
      </c>
      <c r="G25">
        <v>2006</v>
      </c>
      <c r="H25">
        <v>18.51428571428572</v>
      </c>
      <c r="I25">
        <v>59.8</v>
      </c>
      <c r="J25">
        <v>10.8</v>
      </c>
      <c r="K25">
        <v>84</v>
      </c>
    </row>
    <row r="26" spans="1:15" x14ac:dyDescent="0.25">
      <c r="A26" s="4" t="s">
        <v>27</v>
      </c>
      <c r="B26" s="6">
        <v>12.877057808455545</v>
      </c>
      <c r="C26" s="6">
        <v>67.5</v>
      </c>
      <c r="D26" s="6">
        <v>0.55000000000000004</v>
      </c>
      <c r="E26" s="6">
        <v>1159</v>
      </c>
    </row>
    <row r="27" spans="1:15" x14ac:dyDescent="0.25">
      <c r="G27" t="s">
        <v>144</v>
      </c>
      <c r="H27">
        <f>AVERAGE(H23:H24)</f>
        <v>12.741778743545613</v>
      </c>
      <c r="I27">
        <f t="shared" ref="I27:K27" si="1">AVERAGE(I23:I24)</f>
        <v>57.5</v>
      </c>
      <c r="J27">
        <f t="shared" si="1"/>
        <v>1.18</v>
      </c>
      <c r="K27">
        <f t="shared" si="1"/>
        <v>341</v>
      </c>
    </row>
    <row r="28" spans="1:15" x14ac:dyDescent="0.25">
      <c r="A28" s="13" t="s">
        <v>181</v>
      </c>
    </row>
    <row r="29" spans="1:15" x14ac:dyDescent="0.25">
      <c r="A29" s="3" t="s">
        <v>26</v>
      </c>
      <c r="B29" t="s">
        <v>142</v>
      </c>
      <c r="C29" t="s">
        <v>143</v>
      </c>
    </row>
    <row r="30" spans="1:15" x14ac:dyDescent="0.25">
      <c r="A30" s="4">
        <v>2002</v>
      </c>
      <c r="B30" s="6">
        <v>0.61285714285714288</v>
      </c>
      <c r="C30" s="6">
        <v>0.95733333333333348</v>
      </c>
    </row>
    <row r="31" spans="1:15" x14ac:dyDescent="0.25">
      <c r="A31" s="4">
        <v>2003</v>
      </c>
      <c r="B31" s="6">
        <v>0.65142857142857147</v>
      </c>
      <c r="C31" s="6">
        <v>0.90133333333333354</v>
      </c>
    </row>
    <row r="32" spans="1:15" x14ac:dyDescent="0.25">
      <c r="A32" s="4">
        <v>2004</v>
      </c>
      <c r="B32" s="6">
        <v>0.62714285714285711</v>
      </c>
      <c r="C32" s="6">
        <v>0.76666666666666683</v>
      </c>
    </row>
    <row r="33" spans="1:16" x14ac:dyDescent="0.25">
      <c r="A33" s="4">
        <v>2005</v>
      </c>
      <c r="B33" s="6">
        <v>2.1885714285714286</v>
      </c>
      <c r="C33" s="6">
        <v>2.9326666666666674</v>
      </c>
    </row>
    <row r="34" spans="1:16" x14ac:dyDescent="0.25">
      <c r="A34" s="4">
        <v>2006</v>
      </c>
      <c r="B34" s="6">
        <v>11.799999999999999</v>
      </c>
      <c r="C34" s="6">
        <v>13.216666666666669</v>
      </c>
    </row>
    <row r="35" spans="1:16" x14ac:dyDescent="0.25">
      <c r="A35" s="4" t="s">
        <v>27</v>
      </c>
      <c r="B35" s="6">
        <v>0.61285714285714288</v>
      </c>
      <c r="C35" s="6">
        <v>0.76666666666666683</v>
      </c>
    </row>
    <row r="37" spans="1:16" x14ac:dyDescent="0.25">
      <c r="A37" t="s">
        <v>182</v>
      </c>
      <c r="B37">
        <f>AVERAGE(B30:B32)</f>
        <v>0.63047619047619052</v>
      </c>
      <c r="C37">
        <f>AVERAGE(C30:C32)</f>
        <v>0.87511111111111128</v>
      </c>
    </row>
    <row r="38" spans="1:16" x14ac:dyDescent="0.25">
      <c r="A38" t="s">
        <v>183</v>
      </c>
      <c r="B38">
        <f>AVERAGE(B30:B33)</f>
        <v>1.02</v>
      </c>
      <c r="C38">
        <f>AVERAGE(C30:C33)</f>
        <v>1.3895000000000004</v>
      </c>
    </row>
    <row r="39" spans="1:16" x14ac:dyDescent="0.25">
      <c r="H39" s="10" t="s">
        <v>198</v>
      </c>
    </row>
    <row r="40" spans="1:16" x14ac:dyDescent="0.25">
      <c r="A40" s="3" t="s">
        <v>135</v>
      </c>
      <c r="B40" s="4">
        <v>2005</v>
      </c>
    </row>
    <row r="41" spans="1:16" x14ac:dyDescent="0.25">
      <c r="I41" t="s">
        <v>196</v>
      </c>
      <c r="J41" t="s">
        <v>196</v>
      </c>
      <c r="K41" t="s">
        <v>196</v>
      </c>
      <c r="L41" t="s">
        <v>196</v>
      </c>
      <c r="M41" t="s">
        <v>197</v>
      </c>
      <c r="N41" t="s">
        <v>197</v>
      </c>
      <c r="O41" t="s">
        <v>197</v>
      </c>
      <c r="P41" t="s">
        <v>197</v>
      </c>
    </row>
    <row r="42" spans="1:16" x14ac:dyDescent="0.25">
      <c r="A42" s="3" t="s">
        <v>26</v>
      </c>
      <c r="B42" t="s">
        <v>31</v>
      </c>
      <c r="C42" t="s">
        <v>28</v>
      </c>
      <c r="D42" t="s">
        <v>29</v>
      </c>
      <c r="E42" t="s">
        <v>30</v>
      </c>
      <c r="H42" s="7" t="s">
        <v>26</v>
      </c>
      <c r="I42" s="7" t="s">
        <v>31</v>
      </c>
      <c r="J42" s="7" t="s">
        <v>28</v>
      </c>
      <c r="K42" s="7" t="s">
        <v>29</v>
      </c>
      <c r="L42" s="7" t="s">
        <v>30</v>
      </c>
      <c r="M42" s="7" t="s">
        <v>31</v>
      </c>
      <c r="N42" s="7" t="s">
        <v>28</v>
      </c>
      <c r="O42" s="7" t="s">
        <v>29</v>
      </c>
      <c r="P42" s="7" t="s">
        <v>30</v>
      </c>
    </row>
    <row r="43" spans="1:16" x14ac:dyDescent="0.25">
      <c r="A43" s="4">
        <v>1</v>
      </c>
      <c r="B43" s="6">
        <v>20.890322580645158</v>
      </c>
      <c r="C43" s="6">
        <v>31</v>
      </c>
      <c r="D43" s="6">
        <v>30.7</v>
      </c>
      <c r="E43" s="6">
        <v>17.5</v>
      </c>
      <c r="G43" t="s">
        <v>158</v>
      </c>
      <c r="H43" s="4">
        <v>10</v>
      </c>
      <c r="I43" s="2">
        <v>7.4116</v>
      </c>
      <c r="J43" s="6">
        <v>25</v>
      </c>
      <c r="K43" s="6">
        <v>12.3</v>
      </c>
      <c r="L43" s="6">
        <v>4.8</v>
      </c>
      <c r="M43" s="2">
        <v>2.9412903225806448</v>
      </c>
      <c r="N43" s="6">
        <v>31</v>
      </c>
      <c r="O43" s="6">
        <v>4.8499999999999996</v>
      </c>
      <c r="P43" s="6">
        <v>1.91</v>
      </c>
    </row>
    <row r="44" spans="1:16" x14ac:dyDescent="0.25">
      <c r="A44" s="4">
        <v>2</v>
      </c>
      <c r="B44" s="6">
        <v>17.12857142857143</v>
      </c>
      <c r="C44" s="6">
        <v>28</v>
      </c>
      <c r="D44" s="6">
        <v>21.1</v>
      </c>
      <c r="E44" s="6">
        <v>15.3</v>
      </c>
      <c r="G44" t="s">
        <v>159</v>
      </c>
      <c r="H44" s="4">
        <v>11</v>
      </c>
      <c r="I44" s="2">
        <v>13.085333333333336</v>
      </c>
      <c r="J44" s="6">
        <v>30</v>
      </c>
      <c r="K44" s="6">
        <v>43.3</v>
      </c>
      <c r="L44" s="6">
        <v>6.11</v>
      </c>
      <c r="M44" s="2">
        <v>4.4930000000000003</v>
      </c>
      <c r="N44" s="6">
        <v>30</v>
      </c>
      <c r="O44" s="6">
        <v>14.5</v>
      </c>
      <c r="P44" s="6">
        <v>2.04</v>
      </c>
    </row>
    <row r="45" spans="1:16" x14ac:dyDescent="0.25">
      <c r="A45" s="4">
        <v>3</v>
      </c>
      <c r="B45" s="6">
        <v>17.775000000000002</v>
      </c>
      <c r="C45" s="6">
        <v>28</v>
      </c>
      <c r="D45" s="6">
        <v>51.2</v>
      </c>
      <c r="E45" s="6">
        <v>13.7</v>
      </c>
      <c r="G45" t="s">
        <v>160</v>
      </c>
      <c r="H45" s="4">
        <v>12</v>
      </c>
      <c r="I45" s="2">
        <v>33.064285714285717</v>
      </c>
      <c r="J45" s="6">
        <v>28</v>
      </c>
      <c r="K45" s="6">
        <v>63.8</v>
      </c>
      <c r="L45" s="6">
        <v>15.2</v>
      </c>
      <c r="M45" s="2">
        <v>23.370645161290319</v>
      </c>
      <c r="N45" s="6">
        <v>31</v>
      </c>
      <c r="O45" s="6">
        <v>41.6</v>
      </c>
      <c r="P45" s="6">
        <v>6.53</v>
      </c>
    </row>
    <row r="46" spans="1:16" x14ac:dyDescent="0.25">
      <c r="A46" s="4">
        <v>4</v>
      </c>
      <c r="B46" s="6">
        <v>20.399999999999995</v>
      </c>
      <c r="C46" s="6">
        <v>30</v>
      </c>
      <c r="D46" s="6">
        <v>33.4</v>
      </c>
      <c r="E46" s="6">
        <v>13.6</v>
      </c>
      <c r="G46" t="s">
        <v>161</v>
      </c>
      <c r="H46" s="4">
        <v>1</v>
      </c>
      <c r="I46" s="2">
        <v>42.583333333333336</v>
      </c>
      <c r="J46" s="6">
        <v>18</v>
      </c>
      <c r="K46" s="6">
        <v>47.5</v>
      </c>
      <c r="L46" s="6">
        <v>33</v>
      </c>
      <c r="M46" s="2">
        <v>20.890322580645158</v>
      </c>
      <c r="N46" s="6">
        <v>31</v>
      </c>
      <c r="O46" s="6">
        <v>30.7</v>
      </c>
      <c r="P46" s="6">
        <v>17.5</v>
      </c>
    </row>
    <row r="47" spans="1:16" x14ac:dyDescent="0.25">
      <c r="A47" s="4">
        <v>5</v>
      </c>
      <c r="B47" s="6">
        <v>17.567741935483873</v>
      </c>
      <c r="C47" s="6">
        <v>31</v>
      </c>
      <c r="D47" s="6">
        <v>25.4</v>
      </c>
      <c r="E47" s="6">
        <v>11.3</v>
      </c>
      <c r="G47" t="s">
        <v>162</v>
      </c>
      <c r="H47" s="4">
        <v>2</v>
      </c>
      <c r="I47" s="2">
        <v>28.37222222222222</v>
      </c>
      <c r="J47" s="6">
        <v>18</v>
      </c>
      <c r="K47" s="6">
        <v>46.4</v>
      </c>
      <c r="L47" s="6">
        <v>11.5</v>
      </c>
      <c r="M47" s="2">
        <v>17.12857142857143</v>
      </c>
      <c r="N47" s="6">
        <v>28</v>
      </c>
      <c r="O47" s="6">
        <v>21.1</v>
      </c>
      <c r="P47" s="6">
        <v>15.3</v>
      </c>
    </row>
    <row r="48" spans="1:16" x14ac:dyDescent="0.25">
      <c r="A48" s="4">
        <v>6</v>
      </c>
      <c r="B48" s="6">
        <v>14.523333333333335</v>
      </c>
      <c r="C48" s="6">
        <v>30</v>
      </c>
      <c r="D48" s="6">
        <v>17.100000000000001</v>
      </c>
      <c r="E48" s="6">
        <v>13.3</v>
      </c>
      <c r="G48" t="s">
        <v>163</v>
      </c>
      <c r="H48" s="4">
        <v>3</v>
      </c>
      <c r="I48" s="2">
        <v>14.649666666666667</v>
      </c>
      <c r="J48" s="6">
        <v>30</v>
      </c>
      <c r="K48" s="6">
        <v>46.7</v>
      </c>
      <c r="L48" s="6">
        <v>5.57</v>
      </c>
      <c r="M48" s="2">
        <v>17.775000000000002</v>
      </c>
      <c r="N48" s="6">
        <v>28</v>
      </c>
      <c r="O48" s="6">
        <v>51.2</v>
      </c>
      <c r="P48" s="6">
        <v>13.7</v>
      </c>
    </row>
    <row r="49" spans="1:16" x14ac:dyDescent="0.25">
      <c r="A49" s="4">
        <v>7</v>
      </c>
      <c r="B49" s="6">
        <v>11.466129032258063</v>
      </c>
      <c r="C49" s="6">
        <v>31</v>
      </c>
      <c r="D49" s="6">
        <v>14.5</v>
      </c>
      <c r="E49" s="6">
        <v>5.64</v>
      </c>
      <c r="G49" t="s">
        <v>164</v>
      </c>
      <c r="H49" s="4">
        <v>4</v>
      </c>
      <c r="I49" s="2">
        <v>10.123999999999999</v>
      </c>
      <c r="J49" s="6">
        <v>30</v>
      </c>
      <c r="K49" s="6">
        <v>19.399999999999999</v>
      </c>
      <c r="L49" s="6">
        <v>5.37</v>
      </c>
      <c r="M49" s="2">
        <v>20.399999999999995</v>
      </c>
      <c r="N49" s="6">
        <v>30</v>
      </c>
      <c r="O49" s="6">
        <v>33.4</v>
      </c>
      <c r="P49" s="6">
        <v>13.6</v>
      </c>
    </row>
    <row r="50" spans="1:16" x14ac:dyDescent="0.25">
      <c r="A50" s="4">
        <v>8</v>
      </c>
      <c r="B50" s="6">
        <v>4.7457894736842103</v>
      </c>
      <c r="C50" s="6">
        <v>19</v>
      </c>
      <c r="D50" s="6">
        <v>8.4499999999999993</v>
      </c>
      <c r="E50" s="6">
        <v>1.78</v>
      </c>
      <c r="G50" t="s">
        <v>165</v>
      </c>
      <c r="H50" s="4">
        <v>5</v>
      </c>
      <c r="I50" s="2">
        <v>3.3458064516129031</v>
      </c>
      <c r="J50" s="6">
        <v>31</v>
      </c>
      <c r="K50" s="6">
        <v>5.12</v>
      </c>
      <c r="L50" s="6">
        <v>2.15</v>
      </c>
      <c r="M50" s="2">
        <v>17.567741935483873</v>
      </c>
      <c r="N50" s="6">
        <v>31</v>
      </c>
      <c r="O50" s="6">
        <v>25.4</v>
      </c>
      <c r="P50" s="6">
        <v>11.3</v>
      </c>
    </row>
    <row r="51" spans="1:16" x14ac:dyDescent="0.25">
      <c r="A51" s="4">
        <v>9</v>
      </c>
      <c r="B51" s="6">
        <v>10.068666666666667</v>
      </c>
      <c r="C51" s="6">
        <v>30</v>
      </c>
      <c r="D51" s="6">
        <v>19.8</v>
      </c>
      <c r="E51" s="6">
        <v>7.73</v>
      </c>
      <c r="G51" t="s">
        <v>166</v>
      </c>
      <c r="H51" s="4">
        <v>6</v>
      </c>
      <c r="I51" s="2">
        <v>2.1373333333333333</v>
      </c>
      <c r="J51" s="6">
        <v>30</v>
      </c>
      <c r="K51" s="6">
        <v>5.39</v>
      </c>
      <c r="L51" s="6">
        <v>0.99</v>
      </c>
      <c r="M51" s="2">
        <v>14.523333333333335</v>
      </c>
      <c r="N51" s="6">
        <v>30</v>
      </c>
      <c r="O51" s="6">
        <v>17.100000000000001</v>
      </c>
      <c r="P51" s="6">
        <v>13.3</v>
      </c>
    </row>
    <row r="52" spans="1:16" x14ac:dyDescent="0.25">
      <c r="A52" s="4">
        <v>10</v>
      </c>
      <c r="B52" s="6">
        <v>2.9412903225806448</v>
      </c>
      <c r="C52" s="6">
        <v>31</v>
      </c>
      <c r="D52" s="6">
        <v>4.8499999999999996</v>
      </c>
      <c r="E52" s="6">
        <v>1.91</v>
      </c>
      <c r="G52" t="s">
        <v>167</v>
      </c>
      <c r="H52" s="4">
        <v>7</v>
      </c>
      <c r="I52" s="2">
        <v>0.99419354838709662</v>
      </c>
      <c r="J52" s="6">
        <v>31</v>
      </c>
      <c r="K52" s="6">
        <v>1.27</v>
      </c>
      <c r="L52" s="6">
        <v>0.57999999999999996</v>
      </c>
      <c r="M52" s="2">
        <v>11.466129032258063</v>
      </c>
      <c r="N52" s="6">
        <v>31</v>
      </c>
      <c r="O52" s="6">
        <v>14.5</v>
      </c>
      <c r="P52" s="6">
        <v>5.64</v>
      </c>
    </row>
    <row r="53" spans="1:16" x14ac:dyDescent="0.25">
      <c r="A53" s="4">
        <v>11</v>
      </c>
      <c r="B53" s="6">
        <v>4.4930000000000003</v>
      </c>
      <c r="C53" s="6">
        <v>30</v>
      </c>
      <c r="D53" s="6">
        <v>14.5</v>
      </c>
      <c r="E53" s="6">
        <v>2.04</v>
      </c>
      <c r="G53" t="s">
        <v>168</v>
      </c>
      <c r="H53" s="4">
        <v>8</v>
      </c>
      <c r="I53" s="2">
        <v>0.90548387096774208</v>
      </c>
      <c r="J53" s="6">
        <v>31</v>
      </c>
      <c r="K53" s="6">
        <v>2.15</v>
      </c>
      <c r="L53" s="6">
        <v>0.6</v>
      </c>
      <c r="M53" s="2">
        <v>4.7457894736842103</v>
      </c>
      <c r="N53" s="6">
        <v>19</v>
      </c>
      <c r="O53" s="6">
        <v>8.4499999999999993</v>
      </c>
      <c r="P53" s="6">
        <v>1.78</v>
      </c>
    </row>
    <row r="54" spans="1:16" x14ac:dyDescent="0.25">
      <c r="A54" s="4">
        <v>12</v>
      </c>
      <c r="B54" s="6">
        <v>23.370645161290319</v>
      </c>
      <c r="C54" s="6">
        <v>31</v>
      </c>
      <c r="D54" s="6">
        <v>41.6</v>
      </c>
      <c r="E54" s="6">
        <v>6.53</v>
      </c>
      <c r="G54" t="s">
        <v>169</v>
      </c>
      <c r="H54" s="4">
        <v>9</v>
      </c>
      <c r="I54" s="2">
        <v>1.5733333333333333</v>
      </c>
      <c r="J54" s="6">
        <v>30</v>
      </c>
      <c r="K54" s="6">
        <v>3.23</v>
      </c>
      <c r="L54" s="6">
        <v>0.96</v>
      </c>
      <c r="M54" s="2">
        <v>10.068666666666667</v>
      </c>
      <c r="N54" s="6">
        <v>30</v>
      </c>
      <c r="O54" s="6">
        <v>19.8</v>
      </c>
      <c r="P54" s="6">
        <v>7.73</v>
      </c>
    </row>
    <row r="55" spans="1:16" x14ac:dyDescent="0.25">
      <c r="A55" s="4" t="s">
        <v>27</v>
      </c>
      <c r="B55" s="6">
        <v>14.043828571428564</v>
      </c>
      <c r="C55" s="6">
        <v>350</v>
      </c>
      <c r="D55" s="6">
        <v>51.2</v>
      </c>
      <c r="E55" s="6">
        <v>1.78</v>
      </c>
      <c r="H55" s="5" t="s">
        <v>27</v>
      </c>
      <c r="I55" s="21">
        <v>11.43972891566265</v>
      </c>
      <c r="J55" s="8">
        <v>332</v>
      </c>
      <c r="K55" s="8">
        <v>63.8</v>
      </c>
      <c r="L55" s="8">
        <v>0.57999999999999996</v>
      </c>
      <c r="M55" s="21">
        <v>14.043828571428564</v>
      </c>
      <c r="N55" s="8">
        <v>350</v>
      </c>
      <c r="O55" s="8">
        <v>51.2</v>
      </c>
      <c r="P55" s="8">
        <v>1.78</v>
      </c>
    </row>
    <row r="57" spans="1:16" x14ac:dyDescent="0.25">
      <c r="H57" s="10" t="s">
        <v>199</v>
      </c>
    </row>
    <row r="59" spans="1:16" x14ac:dyDescent="0.25">
      <c r="I59" t="s">
        <v>200</v>
      </c>
      <c r="J59" t="s">
        <v>196</v>
      </c>
      <c r="K59" t="s">
        <v>196</v>
      </c>
      <c r="L59" t="s">
        <v>196</v>
      </c>
      <c r="M59" t="s">
        <v>201</v>
      </c>
      <c r="N59" t="s">
        <v>197</v>
      </c>
      <c r="O59" t="s">
        <v>197</v>
      </c>
      <c r="P59" t="s">
        <v>197</v>
      </c>
    </row>
    <row r="60" spans="1:16" x14ac:dyDescent="0.25">
      <c r="H60" s="7" t="s">
        <v>34</v>
      </c>
      <c r="I60" s="7" t="s">
        <v>31</v>
      </c>
      <c r="J60" s="7" t="s">
        <v>28</v>
      </c>
      <c r="K60" s="7" t="s">
        <v>29</v>
      </c>
      <c r="L60" s="7" t="s">
        <v>30</v>
      </c>
      <c r="M60" s="7" t="s">
        <v>31</v>
      </c>
      <c r="N60" s="7" t="s">
        <v>28</v>
      </c>
      <c r="O60" s="7" t="s">
        <v>29</v>
      </c>
      <c r="P60" s="7" t="s">
        <v>30</v>
      </c>
    </row>
    <row r="61" spans="1:16" x14ac:dyDescent="0.25">
      <c r="H61" t="s">
        <v>158</v>
      </c>
      <c r="I61">
        <f>I43/WatershedCalcs!$F$19</f>
        <v>0.86938241670613581</v>
      </c>
      <c r="K61">
        <f>K43/WatershedCalcs!$F$19</f>
        <v>1.4427928821692309</v>
      </c>
      <c r="L61">
        <f>L43/WatershedCalcs!$F$19</f>
        <v>0.56304112474896806</v>
      </c>
      <c r="M61">
        <f>M43/WatershedCalcs!$F$19</f>
        <v>0.34501404404980446</v>
      </c>
      <c r="O61">
        <f>O43/WatershedCalcs!$F$19</f>
        <v>0.56890613646510313</v>
      </c>
      <c r="P61">
        <f>P43/WatershedCalcs!$F$19</f>
        <v>0.22404344755636021</v>
      </c>
    </row>
    <row r="62" spans="1:16" x14ac:dyDescent="0.25">
      <c r="H62" t="s">
        <v>159</v>
      </c>
      <c r="I62">
        <f>I44/WatershedCalcs!$F$19</f>
        <v>1.5349126661906596</v>
      </c>
      <c r="K62">
        <f>K44/WatershedCalcs!$F$19</f>
        <v>5.0791001461729826</v>
      </c>
      <c r="L62">
        <f>L44/WatershedCalcs!$F$19</f>
        <v>0.71670443171170739</v>
      </c>
      <c r="M62">
        <f>M44/WatershedCalcs!$F$19</f>
        <v>0.52702995281189868</v>
      </c>
      <c r="O62">
        <f>O44/WatershedCalcs!$F$19</f>
        <v>1.7008533976791744</v>
      </c>
      <c r="P62">
        <f>P44/WatershedCalcs!$F$19</f>
        <v>0.23929247801831144</v>
      </c>
    </row>
    <row r="63" spans="1:16" x14ac:dyDescent="0.25">
      <c r="H63" t="s">
        <v>160</v>
      </c>
      <c r="I63">
        <f>I45/WatershedCalcs!$F$19</f>
        <v>3.8784484619984725</v>
      </c>
      <c r="K63">
        <f>K45/WatershedCalcs!$F$19</f>
        <v>7.4837549497883673</v>
      </c>
      <c r="L63">
        <f>L45/WatershedCalcs!$F$19</f>
        <v>1.7829635617050656</v>
      </c>
      <c r="M63">
        <f>M45/WatershedCalcs!$F$19</f>
        <v>2.7413821536920691</v>
      </c>
      <c r="O63">
        <f>O45/WatershedCalcs!$F$19</f>
        <v>4.8796897478243908</v>
      </c>
      <c r="P63">
        <f>P45/WatershedCalcs!$F$19</f>
        <v>0.76597053012724203</v>
      </c>
    </row>
    <row r="64" spans="1:16" x14ac:dyDescent="0.25">
      <c r="H64" t="s">
        <v>161</v>
      </c>
      <c r="I64">
        <f>I46/WatershedCalcs!$F$19</f>
        <v>4.9950349782417138</v>
      </c>
      <c r="K64">
        <f>K46/WatershedCalcs!$F$19</f>
        <v>5.5717611303283299</v>
      </c>
      <c r="L64">
        <f>L46/WatershedCalcs!$F$19</f>
        <v>3.8709077326491559</v>
      </c>
      <c r="M64">
        <f>M46/WatershedCalcs!$F$19</f>
        <v>2.4504397337865034</v>
      </c>
      <c r="O64">
        <f>O46/WatershedCalcs!$F$19</f>
        <v>3.6011171937069419</v>
      </c>
      <c r="P64">
        <f>P46/WatershedCalcs!$F$19</f>
        <v>2.0527541006472796</v>
      </c>
    </row>
    <row r="65" spans="8:16" x14ac:dyDescent="0.25">
      <c r="H65" t="s">
        <v>162</v>
      </c>
      <c r="I65">
        <f>I47/WatershedCalcs!$F$19</f>
        <v>3.3280683149224304</v>
      </c>
      <c r="K65">
        <f>K47/WatershedCalcs!$F$19</f>
        <v>5.4427308725733585</v>
      </c>
      <c r="L65">
        <f>L47/WatershedCalcs!$F$19</f>
        <v>1.3489526947110695</v>
      </c>
      <c r="M65">
        <f>M47/WatershedCalcs!$F$19</f>
        <v>2.0091854421845619</v>
      </c>
      <c r="O65">
        <f>O47/WatershedCalcs!$F$19</f>
        <v>2.4750349442090056</v>
      </c>
      <c r="P65">
        <f>P47/WatershedCalcs!$F$19</f>
        <v>1.794693585137336</v>
      </c>
    </row>
    <row r="66" spans="8:16" x14ac:dyDescent="0.25">
      <c r="H66" t="s">
        <v>163</v>
      </c>
      <c r="I66">
        <f>I48/WatershedCalcs!$F$19</f>
        <v>1.7184093327494723</v>
      </c>
      <c r="K66">
        <f>K48/WatershedCalcs!$F$19</f>
        <v>5.4779209428701696</v>
      </c>
      <c r="L66">
        <f>L48/WatershedCalcs!$F$19</f>
        <v>0.65336230517744842</v>
      </c>
      <c r="M66">
        <f>M48/WatershedCalcs!$F$19</f>
        <v>2.0850116650860229</v>
      </c>
      <c r="O66">
        <f>O48/WatershedCalcs!$F$19</f>
        <v>6.0057719973223271</v>
      </c>
      <c r="P66">
        <f>P48/WatershedCalcs!$F$19</f>
        <v>1.6070132102210131</v>
      </c>
    </row>
    <row r="67" spans="8:16" x14ac:dyDescent="0.25">
      <c r="H67" t="s">
        <v>164</v>
      </c>
      <c r="I67">
        <f>I49/WatershedCalcs!$F$19</f>
        <v>1.1875475722830318</v>
      </c>
      <c r="K67">
        <f>K49/WatershedCalcs!$F$19</f>
        <v>2.2756245458604125</v>
      </c>
      <c r="L67">
        <f>L49/WatershedCalcs!$F$19</f>
        <v>0.62990225831290814</v>
      </c>
      <c r="M67">
        <f>M49/WatershedCalcs!$F$19</f>
        <v>2.3929247801831139</v>
      </c>
      <c r="O67">
        <f>O49/WatershedCalcs!$F$19</f>
        <v>3.9178278263782365</v>
      </c>
      <c r="P67">
        <f>P49/WatershedCalcs!$F$19</f>
        <v>1.5952831867887429</v>
      </c>
    </row>
    <row r="68" spans="8:16" x14ac:dyDescent="0.25">
      <c r="H68" t="s">
        <v>165</v>
      </c>
      <c r="I68">
        <f>I50/WatershedCalcs!$F$19</f>
        <v>0.39246388077260064</v>
      </c>
      <c r="K68">
        <f>K50/WatershedCalcs!$F$19</f>
        <v>0.60057719973223267</v>
      </c>
      <c r="L68">
        <f>L50/WatershedCalcs!$F$19</f>
        <v>0.25219550379380862</v>
      </c>
      <c r="M68">
        <f>M50/WatershedCalcs!$F$19</f>
        <v>2.0607002455530115</v>
      </c>
      <c r="O68">
        <f>O50/WatershedCalcs!$F$19</f>
        <v>2.9794259517966228</v>
      </c>
      <c r="P68">
        <f>P50/WatershedCalcs!$F$19</f>
        <v>1.3254926478465292</v>
      </c>
    </row>
    <row r="69" spans="8:16" x14ac:dyDescent="0.25">
      <c r="H69" t="s">
        <v>166</v>
      </c>
      <c r="I69">
        <f>I51/WatershedCalcs!$F$19</f>
        <v>0.25070970082572108</v>
      </c>
      <c r="K69">
        <f>K51/WatershedCalcs!$F$19</f>
        <v>0.6322482629993621</v>
      </c>
      <c r="L69">
        <f>L51/WatershedCalcs!$F$19</f>
        <v>0.11612723197947467</v>
      </c>
      <c r="M69">
        <f>M51/WatershedCalcs!$F$19</f>
        <v>1.7035904031467044</v>
      </c>
      <c r="O69">
        <f>O51/WatershedCalcs!$F$19</f>
        <v>2.005834006918199</v>
      </c>
      <c r="P69">
        <f>P51/WatershedCalcs!$F$19</f>
        <v>1.5600931164919325</v>
      </c>
    </row>
    <row r="70" spans="8:16" x14ac:dyDescent="0.25">
      <c r="H70" t="s">
        <v>167</v>
      </c>
      <c r="I70">
        <f>I52/WatershedCalcs!$F$19</f>
        <v>0.11661913618792469</v>
      </c>
      <c r="K70">
        <f>K52/WatershedCalcs!$F$19</f>
        <v>0.14897129758983116</v>
      </c>
      <c r="L70">
        <f>L52/WatershedCalcs!$F$19</f>
        <v>6.8034135907166976E-2</v>
      </c>
      <c r="M70">
        <f>M52/WatershedCalcs!$F$19</f>
        <v>1.3449796222582036</v>
      </c>
      <c r="O70">
        <f>O52/WatershedCalcs!$F$19</f>
        <v>1.7008533976791744</v>
      </c>
      <c r="P70">
        <f>P52/WatershedCalcs!$F$19</f>
        <v>0.66157332158003745</v>
      </c>
    </row>
    <row r="71" spans="8:16" x14ac:dyDescent="0.25">
      <c r="H71" t="s">
        <v>168</v>
      </c>
      <c r="I71">
        <f>I53/WatershedCalcs!$F$19</f>
        <v>0.10621347023994313</v>
      </c>
      <c r="K71">
        <f>K53/WatershedCalcs!$F$19</f>
        <v>0.25219550379380862</v>
      </c>
      <c r="L71">
        <f>L53/WatershedCalcs!$F$19</f>
        <v>7.0380140593621007E-2</v>
      </c>
      <c r="M71">
        <f>M53/WatershedCalcs!$F$19</f>
        <v>0.55668221730936895</v>
      </c>
      <c r="O71">
        <f>O53/WatershedCalcs!$F$19</f>
        <v>0.99118698002682915</v>
      </c>
      <c r="P71">
        <f>P53/WatershedCalcs!$F$19</f>
        <v>0.20879441709440902</v>
      </c>
    </row>
    <row r="72" spans="8:16" x14ac:dyDescent="0.25">
      <c r="H72" t="s">
        <v>169</v>
      </c>
      <c r="I72">
        <f>I54/WatershedCalcs!$F$19</f>
        <v>0.18455236866771732</v>
      </c>
      <c r="K72">
        <f>K54/WatershedCalcs!$F$19</f>
        <v>0.37887975686232644</v>
      </c>
      <c r="L72">
        <f>L54/WatershedCalcs!$F$19</f>
        <v>0.11260822494979361</v>
      </c>
      <c r="M72">
        <f>M54/WatershedCalcs!$F$19</f>
        <v>1.1810569593171758</v>
      </c>
      <c r="O72">
        <f>O54/WatershedCalcs!$F$19</f>
        <v>2.3225446395894935</v>
      </c>
      <c r="P72">
        <f>P54/WatershedCalcs!$F$19</f>
        <v>0.90673081131448408</v>
      </c>
    </row>
  </sheetData>
  <conditionalFormatting sqref="B1:B3 B386:B1048576">
    <cfRule type="expression" dxfId="7" priority="1">
      <formula>"&lt;2"</formula>
    </cfRule>
  </conditionalFormatting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462"/>
  <sheetViews>
    <sheetView workbookViewId="0">
      <selection activeCell="W56" sqref="W56"/>
    </sheetView>
  </sheetViews>
  <sheetFormatPr defaultRowHeight="15" x14ac:dyDescent="0.25"/>
  <cols>
    <col min="2" max="2" width="12" bestFit="1" customWidth="1"/>
    <col min="6" max="6" width="9.5703125" customWidth="1"/>
    <col min="7" max="7" width="17.85546875" bestFit="1" customWidth="1"/>
    <col min="8" max="8" width="19.28515625" bestFit="1" customWidth="1"/>
    <col min="9" max="9" width="14.7109375" bestFit="1" customWidth="1"/>
    <col min="10" max="10" width="17.85546875" bestFit="1" customWidth="1"/>
    <col min="12" max="12" width="22.140625" bestFit="1" customWidth="1"/>
    <col min="13" max="13" width="13.42578125" bestFit="1" customWidth="1"/>
    <col min="14" max="14" width="14.42578125" bestFit="1" customWidth="1"/>
    <col min="15" max="15" width="14.42578125" customWidth="1"/>
  </cols>
  <sheetData>
    <row r="1" spans="1:17" x14ac:dyDescent="0.25">
      <c r="A1" t="s">
        <v>135</v>
      </c>
      <c r="B1" t="s">
        <v>136</v>
      </c>
      <c r="C1" t="s">
        <v>137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4</v>
      </c>
      <c r="K1" t="s">
        <v>15</v>
      </c>
      <c r="L1" t="s">
        <v>16</v>
      </c>
      <c r="M1" t="s">
        <v>17</v>
      </c>
      <c r="N1" t="s">
        <v>18</v>
      </c>
      <c r="O1" t="s">
        <v>202</v>
      </c>
      <c r="P1">
        <f>COUNT(K2:K5114)</f>
        <v>1159</v>
      </c>
      <c r="Q1">
        <f>COUNT(J2:J5114)</f>
        <v>1159</v>
      </c>
    </row>
    <row r="2" spans="1:17" x14ac:dyDescent="0.25">
      <c r="A2">
        <f>IF(E2&gt;9,C2+1,C2)</f>
        <v>2002</v>
      </c>
      <c r="B2">
        <f>IF(E2&gt;9,(E2-9),(E2+3))</f>
        <v>4</v>
      </c>
      <c r="C2">
        <v>2002</v>
      </c>
      <c r="D2">
        <v>1</v>
      </c>
      <c r="E2">
        <v>1</v>
      </c>
      <c r="I2" s="1">
        <v>37257</v>
      </c>
      <c r="K2" t="e">
        <f>RANK(J2,$J$2:$J$1462,0)</f>
        <v>#N/A</v>
      </c>
      <c r="L2" s="2" t="e">
        <f>100*(K2/(COUNT($K$2:$K$1462)+1))</f>
        <v>#N/A</v>
      </c>
      <c r="M2" t="str">
        <f t="shared" ref="M2:M65" si="0">IF(((COUNT(J2:J8))&gt;6),AVERAGE(J2:J8)," ")</f>
        <v xml:space="preserve"> </v>
      </c>
      <c r="N2" t="str">
        <f>IF(((COUNT(J2:J8))&gt;6),AVERAGE(J2:J31)," ")</f>
        <v xml:space="preserve"> </v>
      </c>
      <c r="O2" t="str">
        <f>IF((G2&gt;0),G2/WatershedCalcs!$F$19," ")</f>
        <v xml:space="preserve"> </v>
      </c>
    </row>
    <row r="3" spans="1:17" x14ac:dyDescent="0.25">
      <c r="A3">
        <f t="shared" ref="A3:A66" si="1">IF(E3&gt;9,C3+1,C3)</f>
        <v>2002</v>
      </c>
      <c r="B3">
        <f t="shared" ref="B3:B66" si="2">IF(E3&gt;9,(E3-9),(E3+3))</f>
        <v>4</v>
      </c>
      <c r="C3">
        <v>2002</v>
      </c>
      <c r="D3">
        <v>2</v>
      </c>
      <c r="E3">
        <v>1</v>
      </c>
      <c r="I3" s="1">
        <v>37258</v>
      </c>
      <c r="K3" t="e">
        <f t="shared" ref="K3:K66" si="3">RANK(J3,$J$2:$J$1462,0)</f>
        <v>#N/A</v>
      </c>
      <c r="L3" s="2" t="e">
        <f t="shared" ref="L3:L66" si="4">100*(K3/(COUNT($K$2:$K$1462)+1))</f>
        <v>#N/A</v>
      </c>
      <c r="M3" t="str">
        <f t="shared" si="0"/>
        <v xml:space="preserve"> </v>
      </c>
      <c r="N3" t="str">
        <f t="shared" ref="N3:N66" si="5">IF(((COUNT(J3:J9))&gt;6),AVERAGE(J3:J32)," ")</f>
        <v xml:space="preserve"> </v>
      </c>
      <c r="O3" t="str">
        <f>IF((G3&gt;0),G3/WatershedCalcs!$F$19," ")</f>
        <v xml:space="preserve"> </v>
      </c>
    </row>
    <row r="4" spans="1:17" x14ac:dyDescent="0.25">
      <c r="A4">
        <f t="shared" si="1"/>
        <v>2002</v>
      </c>
      <c r="B4">
        <f t="shared" si="2"/>
        <v>4</v>
      </c>
      <c r="C4">
        <v>2002</v>
      </c>
      <c r="D4">
        <v>3</v>
      </c>
      <c r="E4">
        <v>1</v>
      </c>
      <c r="I4" s="1">
        <v>37259</v>
      </c>
      <c r="K4" t="e">
        <f t="shared" si="3"/>
        <v>#N/A</v>
      </c>
      <c r="L4" s="2" t="e">
        <f t="shared" si="4"/>
        <v>#N/A</v>
      </c>
      <c r="M4" t="str">
        <f t="shared" si="0"/>
        <v xml:space="preserve"> </v>
      </c>
      <c r="N4" t="str">
        <f t="shared" si="5"/>
        <v xml:space="preserve"> </v>
      </c>
      <c r="O4" t="str">
        <f>IF((G4&gt;0),G4/WatershedCalcs!$F$19," ")</f>
        <v xml:space="preserve"> </v>
      </c>
    </row>
    <row r="5" spans="1:17" x14ac:dyDescent="0.25">
      <c r="A5">
        <f t="shared" si="1"/>
        <v>2002</v>
      </c>
      <c r="B5">
        <f t="shared" si="2"/>
        <v>4</v>
      </c>
      <c r="C5">
        <v>2002</v>
      </c>
      <c r="D5">
        <v>4</v>
      </c>
      <c r="E5">
        <v>1</v>
      </c>
      <c r="I5" s="1">
        <v>37260</v>
      </c>
      <c r="K5" t="e">
        <f t="shared" si="3"/>
        <v>#N/A</v>
      </c>
      <c r="L5" s="2" t="e">
        <f t="shared" si="4"/>
        <v>#N/A</v>
      </c>
      <c r="M5" t="str">
        <f t="shared" si="0"/>
        <v xml:space="preserve"> </v>
      </c>
      <c r="N5" t="str">
        <f t="shared" si="5"/>
        <v xml:space="preserve"> </v>
      </c>
      <c r="O5" t="str">
        <f>IF((G5&gt;0),G5/WatershedCalcs!$F$19," ")</f>
        <v xml:space="preserve"> </v>
      </c>
    </row>
    <row r="6" spans="1:17" x14ac:dyDescent="0.25">
      <c r="A6">
        <f t="shared" si="1"/>
        <v>2002</v>
      </c>
      <c r="B6">
        <f t="shared" si="2"/>
        <v>4</v>
      </c>
      <c r="C6">
        <v>2002</v>
      </c>
      <c r="D6">
        <v>5</v>
      </c>
      <c r="E6">
        <v>1</v>
      </c>
      <c r="I6" s="1">
        <v>37261</v>
      </c>
      <c r="K6" t="e">
        <f t="shared" si="3"/>
        <v>#N/A</v>
      </c>
      <c r="L6" s="2" t="e">
        <f t="shared" si="4"/>
        <v>#N/A</v>
      </c>
      <c r="M6" t="str">
        <f t="shared" si="0"/>
        <v xml:space="preserve"> </v>
      </c>
      <c r="N6" t="str">
        <f t="shared" si="5"/>
        <v xml:space="preserve"> </v>
      </c>
      <c r="O6" t="str">
        <f>IF((G6&gt;0),G6/WatershedCalcs!$F$19," ")</f>
        <v xml:space="preserve"> </v>
      </c>
    </row>
    <row r="7" spans="1:17" x14ac:dyDescent="0.25">
      <c r="A7">
        <f t="shared" si="1"/>
        <v>2002</v>
      </c>
      <c r="B7">
        <f t="shared" si="2"/>
        <v>4</v>
      </c>
      <c r="C7">
        <v>2002</v>
      </c>
      <c r="D7">
        <v>6</v>
      </c>
      <c r="E7">
        <v>1</v>
      </c>
      <c r="I7" s="1">
        <v>37262</v>
      </c>
      <c r="K7" t="e">
        <f t="shared" si="3"/>
        <v>#N/A</v>
      </c>
      <c r="L7" s="2" t="e">
        <f t="shared" si="4"/>
        <v>#N/A</v>
      </c>
      <c r="M7" t="str">
        <f t="shared" si="0"/>
        <v xml:space="preserve"> </v>
      </c>
      <c r="N7" t="str">
        <f t="shared" si="5"/>
        <v xml:space="preserve"> </v>
      </c>
      <c r="O7" t="str">
        <f>IF((G7&gt;0),G7/WatershedCalcs!$F$19," ")</f>
        <v xml:space="preserve"> </v>
      </c>
    </row>
    <row r="8" spans="1:17" x14ac:dyDescent="0.25">
      <c r="A8">
        <f t="shared" si="1"/>
        <v>2002</v>
      </c>
      <c r="B8">
        <f t="shared" si="2"/>
        <v>4</v>
      </c>
      <c r="C8">
        <v>2002</v>
      </c>
      <c r="D8">
        <v>7</v>
      </c>
      <c r="E8">
        <v>1</v>
      </c>
      <c r="I8" s="1">
        <v>37263</v>
      </c>
      <c r="K8" t="e">
        <f t="shared" si="3"/>
        <v>#N/A</v>
      </c>
      <c r="L8" s="2" t="e">
        <f t="shared" si="4"/>
        <v>#N/A</v>
      </c>
      <c r="M8" t="str">
        <f t="shared" si="0"/>
        <v xml:space="preserve"> </v>
      </c>
      <c r="N8" t="str">
        <f t="shared" si="5"/>
        <v xml:space="preserve"> </v>
      </c>
      <c r="O8" t="str">
        <f>IF((G8&gt;0),G8/WatershedCalcs!$F$19," ")</f>
        <v xml:space="preserve"> </v>
      </c>
    </row>
    <row r="9" spans="1:17" x14ac:dyDescent="0.25">
      <c r="A9">
        <f t="shared" si="1"/>
        <v>2002</v>
      </c>
      <c r="B9">
        <f t="shared" si="2"/>
        <v>4</v>
      </c>
      <c r="C9">
        <v>2002</v>
      </c>
      <c r="D9">
        <v>8</v>
      </c>
      <c r="E9">
        <v>1</v>
      </c>
      <c r="I9" s="1">
        <v>37264</v>
      </c>
      <c r="K9" t="e">
        <f t="shared" si="3"/>
        <v>#N/A</v>
      </c>
      <c r="L9" s="2" t="e">
        <f t="shared" si="4"/>
        <v>#N/A</v>
      </c>
      <c r="M9" t="str">
        <f t="shared" si="0"/>
        <v xml:space="preserve"> </v>
      </c>
      <c r="N9" t="str">
        <f t="shared" si="5"/>
        <v xml:space="preserve"> </v>
      </c>
      <c r="O9" t="str">
        <f>IF((G9&gt;0),G9/WatershedCalcs!$F$19," ")</f>
        <v xml:space="preserve"> </v>
      </c>
    </row>
    <row r="10" spans="1:17" x14ac:dyDescent="0.25">
      <c r="A10">
        <f t="shared" si="1"/>
        <v>2002</v>
      </c>
      <c r="B10">
        <f t="shared" si="2"/>
        <v>4</v>
      </c>
      <c r="C10">
        <v>2002</v>
      </c>
      <c r="D10">
        <v>9</v>
      </c>
      <c r="E10">
        <v>1</v>
      </c>
      <c r="I10" s="1">
        <v>37265</v>
      </c>
      <c r="K10" t="e">
        <f t="shared" si="3"/>
        <v>#N/A</v>
      </c>
      <c r="L10" s="2" t="e">
        <f t="shared" si="4"/>
        <v>#N/A</v>
      </c>
      <c r="M10" t="str">
        <f t="shared" si="0"/>
        <v xml:space="preserve"> </v>
      </c>
      <c r="N10" t="str">
        <f t="shared" si="5"/>
        <v xml:space="preserve"> </v>
      </c>
      <c r="O10" t="str">
        <f>IF((G10&gt;0),G10/WatershedCalcs!$F$19," ")</f>
        <v xml:space="preserve"> </v>
      </c>
    </row>
    <row r="11" spans="1:17" x14ac:dyDescent="0.25">
      <c r="A11">
        <f t="shared" si="1"/>
        <v>2002</v>
      </c>
      <c r="B11">
        <f t="shared" si="2"/>
        <v>4</v>
      </c>
      <c r="C11">
        <v>2002</v>
      </c>
      <c r="D11">
        <v>10</v>
      </c>
      <c r="E11">
        <v>1</v>
      </c>
      <c r="I11" s="1">
        <v>37266</v>
      </c>
      <c r="K11" t="e">
        <f t="shared" si="3"/>
        <v>#N/A</v>
      </c>
      <c r="L11" s="2" t="e">
        <f t="shared" si="4"/>
        <v>#N/A</v>
      </c>
      <c r="M11" t="str">
        <f t="shared" si="0"/>
        <v xml:space="preserve"> </v>
      </c>
      <c r="N11" t="str">
        <f t="shared" si="5"/>
        <v xml:space="preserve"> </v>
      </c>
      <c r="O11" t="str">
        <f>IF((G11&gt;0),G11/WatershedCalcs!$F$19," ")</f>
        <v xml:space="preserve"> </v>
      </c>
    </row>
    <row r="12" spans="1:17" x14ac:dyDescent="0.25">
      <c r="A12">
        <f t="shared" si="1"/>
        <v>2002</v>
      </c>
      <c r="B12">
        <f t="shared" si="2"/>
        <v>4</v>
      </c>
      <c r="C12">
        <v>2002</v>
      </c>
      <c r="D12">
        <v>11</v>
      </c>
      <c r="E12">
        <v>1</v>
      </c>
      <c r="I12" s="1">
        <v>37267</v>
      </c>
      <c r="K12" t="e">
        <f t="shared" si="3"/>
        <v>#N/A</v>
      </c>
      <c r="L12" s="2" t="e">
        <f t="shared" si="4"/>
        <v>#N/A</v>
      </c>
      <c r="M12" t="str">
        <f t="shared" si="0"/>
        <v xml:space="preserve"> </v>
      </c>
      <c r="N12" t="str">
        <f t="shared" si="5"/>
        <v xml:space="preserve"> </v>
      </c>
      <c r="O12" t="str">
        <f>IF((G12&gt;0),G12/WatershedCalcs!$F$19," ")</f>
        <v xml:space="preserve"> </v>
      </c>
    </row>
    <row r="13" spans="1:17" x14ac:dyDescent="0.25">
      <c r="A13">
        <f t="shared" si="1"/>
        <v>2002</v>
      </c>
      <c r="B13">
        <f t="shared" si="2"/>
        <v>4</v>
      </c>
      <c r="C13">
        <v>2002</v>
      </c>
      <c r="D13">
        <v>12</v>
      </c>
      <c r="E13">
        <v>1</v>
      </c>
      <c r="I13" s="1">
        <v>37268</v>
      </c>
      <c r="K13" t="e">
        <f t="shared" si="3"/>
        <v>#N/A</v>
      </c>
      <c r="L13" s="2" t="e">
        <f t="shared" si="4"/>
        <v>#N/A</v>
      </c>
      <c r="M13" t="str">
        <f t="shared" si="0"/>
        <v xml:space="preserve"> </v>
      </c>
      <c r="N13" t="str">
        <f t="shared" si="5"/>
        <v xml:space="preserve"> </v>
      </c>
      <c r="O13" t="str">
        <f>IF((G13&gt;0),G13/WatershedCalcs!$F$19," ")</f>
        <v xml:space="preserve"> </v>
      </c>
    </row>
    <row r="14" spans="1:17" x14ac:dyDescent="0.25">
      <c r="A14">
        <f t="shared" si="1"/>
        <v>2002</v>
      </c>
      <c r="B14">
        <f t="shared" si="2"/>
        <v>4</v>
      </c>
      <c r="C14">
        <v>2002</v>
      </c>
      <c r="D14">
        <v>13</v>
      </c>
      <c r="E14">
        <v>1</v>
      </c>
      <c r="I14" s="1">
        <v>37269</v>
      </c>
      <c r="K14" t="e">
        <f t="shared" si="3"/>
        <v>#N/A</v>
      </c>
      <c r="L14" s="2" t="e">
        <f t="shared" si="4"/>
        <v>#N/A</v>
      </c>
      <c r="M14" t="str">
        <f t="shared" si="0"/>
        <v xml:space="preserve"> </v>
      </c>
      <c r="N14" t="str">
        <f t="shared" si="5"/>
        <v xml:space="preserve"> </v>
      </c>
      <c r="O14" t="str">
        <f>IF((G14&gt;0),G14/WatershedCalcs!$F$19," ")</f>
        <v xml:space="preserve"> </v>
      </c>
    </row>
    <row r="15" spans="1:17" x14ac:dyDescent="0.25">
      <c r="A15">
        <f t="shared" si="1"/>
        <v>2002</v>
      </c>
      <c r="B15">
        <f t="shared" si="2"/>
        <v>4</v>
      </c>
      <c r="C15">
        <v>2002</v>
      </c>
      <c r="D15">
        <v>14</v>
      </c>
      <c r="E15">
        <v>1</v>
      </c>
      <c r="I15" s="1">
        <v>37270</v>
      </c>
      <c r="K15" t="e">
        <f t="shared" si="3"/>
        <v>#N/A</v>
      </c>
      <c r="L15" s="2" t="e">
        <f t="shared" si="4"/>
        <v>#N/A</v>
      </c>
      <c r="M15" t="str">
        <f t="shared" si="0"/>
        <v xml:space="preserve"> </v>
      </c>
      <c r="N15" t="str">
        <f t="shared" si="5"/>
        <v xml:space="preserve"> </v>
      </c>
      <c r="O15" t="str">
        <f>IF((G15&gt;0),G15/WatershedCalcs!$F$19," ")</f>
        <v xml:space="preserve"> </v>
      </c>
    </row>
    <row r="16" spans="1:17" x14ac:dyDescent="0.25">
      <c r="A16">
        <f t="shared" si="1"/>
        <v>2002</v>
      </c>
      <c r="B16">
        <f t="shared" si="2"/>
        <v>4</v>
      </c>
      <c r="C16">
        <v>2002</v>
      </c>
      <c r="D16">
        <v>15</v>
      </c>
      <c r="E16">
        <v>1</v>
      </c>
      <c r="I16" s="1">
        <v>37271</v>
      </c>
      <c r="K16" t="e">
        <f t="shared" si="3"/>
        <v>#N/A</v>
      </c>
      <c r="L16" s="2" t="e">
        <f t="shared" si="4"/>
        <v>#N/A</v>
      </c>
      <c r="M16" t="str">
        <f t="shared" si="0"/>
        <v xml:space="preserve"> </v>
      </c>
      <c r="N16" t="str">
        <f t="shared" si="5"/>
        <v xml:space="preserve"> </v>
      </c>
      <c r="O16" t="str">
        <f>IF((G16&gt;0),G16/WatershedCalcs!$F$19," ")</f>
        <v xml:space="preserve"> </v>
      </c>
    </row>
    <row r="17" spans="1:15" x14ac:dyDescent="0.25">
      <c r="A17">
        <f t="shared" si="1"/>
        <v>2002</v>
      </c>
      <c r="B17">
        <f t="shared" si="2"/>
        <v>4</v>
      </c>
      <c r="C17">
        <v>2002</v>
      </c>
      <c r="D17">
        <v>16</v>
      </c>
      <c r="E17">
        <v>1</v>
      </c>
      <c r="I17" s="1">
        <v>37272</v>
      </c>
      <c r="K17" t="e">
        <f t="shared" si="3"/>
        <v>#N/A</v>
      </c>
      <c r="L17" s="2" t="e">
        <f t="shared" si="4"/>
        <v>#N/A</v>
      </c>
      <c r="M17" t="str">
        <f t="shared" si="0"/>
        <v xml:space="preserve"> </v>
      </c>
      <c r="N17" t="str">
        <f t="shared" si="5"/>
        <v xml:space="preserve"> </v>
      </c>
      <c r="O17" t="str">
        <f>IF((G17&gt;0),G17/WatershedCalcs!$F$19," ")</f>
        <v xml:space="preserve"> </v>
      </c>
    </row>
    <row r="18" spans="1:15" x14ac:dyDescent="0.25">
      <c r="A18">
        <f t="shared" si="1"/>
        <v>2002</v>
      </c>
      <c r="B18">
        <f t="shared" si="2"/>
        <v>4</v>
      </c>
      <c r="C18">
        <v>2002</v>
      </c>
      <c r="D18">
        <v>17</v>
      </c>
      <c r="E18">
        <v>1</v>
      </c>
      <c r="I18" s="1">
        <v>37273</v>
      </c>
      <c r="K18" t="e">
        <f t="shared" si="3"/>
        <v>#N/A</v>
      </c>
      <c r="L18" s="2" t="e">
        <f t="shared" si="4"/>
        <v>#N/A</v>
      </c>
      <c r="M18" t="str">
        <f t="shared" si="0"/>
        <v xml:space="preserve"> </v>
      </c>
      <c r="N18" t="str">
        <f t="shared" si="5"/>
        <v xml:space="preserve"> </v>
      </c>
      <c r="O18" t="str">
        <f>IF((G18&gt;0),G18/WatershedCalcs!$F$19," ")</f>
        <v xml:space="preserve"> </v>
      </c>
    </row>
    <row r="19" spans="1:15" x14ac:dyDescent="0.25">
      <c r="A19">
        <f t="shared" si="1"/>
        <v>2002</v>
      </c>
      <c r="B19">
        <f t="shared" si="2"/>
        <v>4</v>
      </c>
      <c r="C19">
        <v>2002</v>
      </c>
      <c r="D19">
        <v>18</v>
      </c>
      <c r="E19">
        <v>1</v>
      </c>
      <c r="I19" s="1">
        <v>37274</v>
      </c>
      <c r="K19" t="e">
        <f t="shared" si="3"/>
        <v>#N/A</v>
      </c>
      <c r="L19" s="2" t="e">
        <f t="shared" si="4"/>
        <v>#N/A</v>
      </c>
      <c r="M19" t="str">
        <f t="shared" si="0"/>
        <v xml:space="preserve"> </v>
      </c>
      <c r="N19" t="str">
        <f t="shared" si="5"/>
        <v xml:space="preserve"> </v>
      </c>
      <c r="O19" t="str">
        <f>IF((G19&gt;0),G19/WatershedCalcs!$F$19," ")</f>
        <v xml:space="preserve"> </v>
      </c>
    </row>
    <row r="20" spans="1:15" x14ac:dyDescent="0.25">
      <c r="A20">
        <f t="shared" si="1"/>
        <v>2002</v>
      </c>
      <c r="B20">
        <f t="shared" si="2"/>
        <v>4</v>
      </c>
      <c r="C20">
        <v>2002</v>
      </c>
      <c r="D20">
        <v>19</v>
      </c>
      <c r="E20">
        <v>1</v>
      </c>
      <c r="I20" s="1">
        <v>37275</v>
      </c>
      <c r="K20" t="e">
        <f t="shared" si="3"/>
        <v>#N/A</v>
      </c>
      <c r="L20" s="2" t="e">
        <f t="shared" si="4"/>
        <v>#N/A</v>
      </c>
      <c r="M20" t="str">
        <f t="shared" si="0"/>
        <v xml:space="preserve"> </v>
      </c>
      <c r="N20" t="str">
        <f t="shared" si="5"/>
        <v xml:space="preserve"> </v>
      </c>
      <c r="O20" t="str">
        <f>IF((G20&gt;0),G20/WatershedCalcs!$F$19," ")</f>
        <v xml:space="preserve"> </v>
      </c>
    </row>
    <row r="21" spans="1:15" x14ac:dyDescent="0.25">
      <c r="A21">
        <f t="shared" si="1"/>
        <v>2002</v>
      </c>
      <c r="B21">
        <f t="shared" si="2"/>
        <v>4</v>
      </c>
      <c r="C21">
        <v>2002</v>
      </c>
      <c r="D21">
        <v>20</v>
      </c>
      <c r="E21">
        <v>1</v>
      </c>
      <c r="I21" s="1">
        <v>37276</v>
      </c>
      <c r="K21" t="e">
        <f t="shared" si="3"/>
        <v>#N/A</v>
      </c>
      <c r="L21" s="2" t="e">
        <f t="shared" si="4"/>
        <v>#N/A</v>
      </c>
      <c r="M21" t="str">
        <f t="shared" si="0"/>
        <v xml:space="preserve"> </v>
      </c>
      <c r="N21" t="str">
        <f t="shared" si="5"/>
        <v xml:space="preserve"> </v>
      </c>
      <c r="O21" t="str">
        <f>IF((G21&gt;0),G21/WatershedCalcs!$F$19," ")</f>
        <v xml:space="preserve"> </v>
      </c>
    </row>
    <row r="22" spans="1:15" x14ac:dyDescent="0.25">
      <c r="A22">
        <f t="shared" si="1"/>
        <v>2002</v>
      </c>
      <c r="B22">
        <f t="shared" si="2"/>
        <v>4</v>
      </c>
      <c r="C22">
        <v>2002</v>
      </c>
      <c r="D22">
        <v>21</v>
      </c>
      <c r="E22">
        <v>1</v>
      </c>
      <c r="I22" s="1">
        <v>37277</v>
      </c>
      <c r="K22" t="e">
        <f t="shared" si="3"/>
        <v>#N/A</v>
      </c>
      <c r="L22" s="2" t="e">
        <f t="shared" si="4"/>
        <v>#N/A</v>
      </c>
      <c r="M22" t="str">
        <f t="shared" si="0"/>
        <v xml:space="preserve"> </v>
      </c>
      <c r="N22" t="str">
        <f t="shared" si="5"/>
        <v xml:space="preserve"> </v>
      </c>
      <c r="O22" t="str">
        <f>IF((G22&gt;0),G22/WatershedCalcs!$F$19," ")</f>
        <v xml:space="preserve"> </v>
      </c>
    </row>
    <row r="23" spans="1:15" x14ac:dyDescent="0.25">
      <c r="A23">
        <f t="shared" si="1"/>
        <v>2002</v>
      </c>
      <c r="B23">
        <f t="shared" si="2"/>
        <v>4</v>
      </c>
      <c r="C23">
        <v>2002</v>
      </c>
      <c r="D23">
        <v>22</v>
      </c>
      <c r="E23">
        <v>1</v>
      </c>
      <c r="I23" s="1">
        <v>37278</v>
      </c>
      <c r="K23" t="e">
        <f t="shared" si="3"/>
        <v>#N/A</v>
      </c>
      <c r="L23" s="2" t="e">
        <f t="shared" si="4"/>
        <v>#N/A</v>
      </c>
      <c r="M23" t="str">
        <f t="shared" si="0"/>
        <v xml:space="preserve"> </v>
      </c>
      <c r="N23" t="str">
        <f t="shared" si="5"/>
        <v xml:space="preserve"> </v>
      </c>
      <c r="O23" t="str">
        <f>IF((G23&gt;0),G23/WatershedCalcs!$F$19," ")</f>
        <v xml:space="preserve"> </v>
      </c>
    </row>
    <row r="24" spans="1:15" x14ac:dyDescent="0.25">
      <c r="A24">
        <f t="shared" si="1"/>
        <v>2002</v>
      </c>
      <c r="B24">
        <f t="shared" si="2"/>
        <v>4</v>
      </c>
      <c r="C24">
        <v>2002</v>
      </c>
      <c r="D24">
        <v>23</v>
      </c>
      <c r="E24">
        <v>1</v>
      </c>
      <c r="I24" s="1">
        <v>37279</v>
      </c>
      <c r="K24" t="e">
        <f t="shared" si="3"/>
        <v>#N/A</v>
      </c>
      <c r="L24" s="2" t="e">
        <f t="shared" si="4"/>
        <v>#N/A</v>
      </c>
      <c r="M24" t="str">
        <f t="shared" si="0"/>
        <v xml:space="preserve"> </v>
      </c>
      <c r="N24" t="str">
        <f t="shared" si="5"/>
        <v xml:space="preserve"> </v>
      </c>
      <c r="O24" t="str">
        <f>IF((G24&gt;0),G24/WatershedCalcs!$F$19," ")</f>
        <v xml:space="preserve"> </v>
      </c>
    </row>
    <row r="25" spans="1:15" x14ac:dyDescent="0.25">
      <c r="A25">
        <f t="shared" si="1"/>
        <v>2002</v>
      </c>
      <c r="B25">
        <f t="shared" si="2"/>
        <v>4</v>
      </c>
      <c r="C25">
        <v>2002</v>
      </c>
      <c r="D25">
        <v>24</v>
      </c>
      <c r="E25">
        <v>1</v>
      </c>
      <c r="I25" s="1">
        <v>37280</v>
      </c>
      <c r="K25" t="e">
        <f t="shared" si="3"/>
        <v>#N/A</v>
      </c>
      <c r="L25" s="2" t="e">
        <f t="shared" si="4"/>
        <v>#N/A</v>
      </c>
      <c r="M25" t="str">
        <f t="shared" si="0"/>
        <v xml:space="preserve"> </v>
      </c>
      <c r="N25" t="str">
        <f t="shared" si="5"/>
        <v xml:space="preserve"> </v>
      </c>
      <c r="O25" t="str">
        <f>IF((G25&gt;0),G25/WatershedCalcs!$F$19," ")</f>
        <v xml:space="preserve"> </v>
      </c>
    </row>
    <row r="26" spans="1:15" x14ac:dyDescent="0.25">
      <c r="A26">
        <f t="shared" si="1"/>
        <v>2002</v>
      </c>
      <c r="B26">
        <f t="shared" si="2"/>
        <v>4</v>
      </c>
      <c r="C26">
        <v>2002</v>
      </c>
      <c r="D26">
        <v>25</v>
      </c>
      <c r="E26">
        <v>1</v>
      </c>
      <c r="I26" s="1">
        <v>37281</v>
      </c>
      <c r="K26" t="e">
        <f t="shared" si="3"/>
        <v>#N/A</v>
      </c>
      <c r="L26" s="2" t="e">
        <f t="shared" si="4"/>
        <v>#N/A</v>
      </c>
      <c r="M26" t="str">
        <f t="shared" si="0"/>
        <v xml:space="preserve"> </v>
      </c>
      <c r="N26" t="str">
        <f t="shared" si="5"/>
        <v xml:space="preserve"> </v>
      </c>
      <c r="O26" t="str">
        <f>IF((G26&gt;0),G26/WatershedCalcs!$F$19," ")</f>
        <v xml:space="preserve"> </v>
      </c>
    </row>
    <row r="27" spans="1:15" x14ac:dyDescent="0.25">
      <c r="A27">
        <f t="shared" si="1"/>
        <v>2002</v>
      </c>
      <c r="B27">
        <f t="shared" si="2"/>
        <v>4</v>
      </c>
      <c r="C27">
        <v>2002</v>
      </c>
      <c r="D27">
        <v>26</v>
      </c>
      <c r="E27">
        <v>1</v>
      </c>
      <c r="I27" s="1">
        <v>37282</v>
      </c>
      <c r="K27" t="e">
        <f t="shared" si="3"/>
        <v>#N/A</v>
      </c>
      <c r="L27" s="2" t="e">
        <f t="shared" si="4"/>
        <v>#N/A</v>
      </c>
      <c r="M27" t="str">
        <f t="shared" si="0"/>
        <v xml:space="preserve"> </v>
      </c>
      <c r="N27" t="str">
        <f t="shared" si="5"/>
        <v xml:space="preserve"> </v>
      </c>
      <c r="O27" t="str">
        <f>IF((G27&gt;0),G27/WatershedCalcs!$F$19," ")</f>
        <v xml:space="preserve"> </v>
      </c>
    </row>
    <row r="28" spans="1:15" x14ac:dyDescent="0.25">
      <c r="A28">
        <f t="shared" si="1"/>
        <v>2002</v>
      </c>
      <c r="B28">
        <f t="shared" si="2"/>
        <v>4</v>
      </c>
      <c r="C28">
        <v>2002</v>
      </c>
      <c r="D28">
        <v>27</v>
      </c>
      <c r="E28">
        <v>1</v>
      </c>
      <c r="I28" s="1">
        <v>37283</v>
      </c>
      <c r="K28" t="e">
        <f t="shared" si="3"/>
        <v>#N/A</v>
      </c>
      <c r="L28" s="2" t="e">
        <f t="shared" si="4"/>
        <v>#N/A</v>
      </c>
      <c r="M28" t="str">
        <f t="shared" si="0"/>
        <v xml:space="preserve"> </v>
      </c>
      <c r="N28" t="str">
        <f t="shared" si="5"/>
        <v xml:space="preserve"> </v>
      </c>
      <c r="O28" t="str">
        <f>IF((G28&gt;0),G28/WatershedCalcs!$F$19," ")</f>
        <v xml:space="preserve"> </v>
      </c>
    </row>
    <row r="29" spans="1:15" x14ac:dyDescent="0.25">
      <c r="A29">
        <f t="shared" si="1"/>
        <v>2002</v>
      </c>
      <c r="B29">
        <f t="shared" si="2"/>
        <v>4</v>
      </c>
      <c r="C29">
        <v>2002</v>
      </c>
      <c r="D29">
        <v>28</v>
      </c>
      <c r="E29">
        <v>1</v>
      </c>
      <c r="I29" s="1">
        <v>37284</v>
      </c>
      <c r="K29" t="e">
        <f t="shared" si="3"/>
        <v>#N/A</v>
      </c>
      <c r="L29" s="2" t="e">
        <f t="shared" si="4"/>
        <v>#N/A</v>
      </c>
      <c r="M29" t="str">
        <f t="shared" si="0"/>
        <v xml:space="preserve"> </v>
      </c>
      <c r="N29" t="str">
        <f t="shared" si="5"/>
        <v xml:space="preserve"> </v>
      </c>
      <c r="O29" t="str">
        <f>IF((G29&gt;0),G29/WatershedCalcs!$F$19," ")</f>
        <v xml:space="preserve"> </v>
      </c>
    </row>
    <row r="30" spans="1:15" x14ac:dyDescent="0.25">
      <c r="A30">
        <f t="shared" si="1"/>
        <v>2002</v>
      </c>
      <c r="B30">
        <f t="shared" si="2"/>
        <v>4</v>
      </c>
      <c r="C30">
        <v>2002</v>
      </c>
      <c r="D30">
        <v>29</v>
      </c>
      <c r="E30">
        <v>1</v>
      </c>
      <c r="I30" s="1">
        <v>37285</v>
      </c>
      <c r="K30" t="e">
        <f t="shared" si="3"/>
        <v>#N/A</v>
      </c>
      <c r="L30" s="2" t="e">
        <f t="shared" si="4"/>
        <v>#N/A</v>
      </c>
      <c r="M30" t="str">
        <f t="shared" si="0"/>
        <v xml:space="preserve"> </v>
      </c>
      <c r="N30" t="str">
        <f t="shared" si="5"/>
        <v xml:space="preserve"> </v>
      </c>
      <c r="O30" t="str">
        <f>IF((G30&gt;0),G30/WatershedCalcs!$F$19," ")</f>
        <v xml:space="preserve"> </v>
      </c>
    </row>
    <row r="31" spans="1:15" x14ac:dyDescent="0.25">
      <c r="A31">
        <f t="shared" si="1"/>
        <v>2002</v>
      </c>
      <c r="B31">
        <f t="shared" si="2"/>
        <v>4</v>
      </c>
      <c r="C31">
        <v>2002</v>
      </c>
      <c r="D31">
        <v>30</v>
      </c>
      <c r="E31">
        <v>1</v>
      </c>
      <c r="I31" s="1">
        <v>37286</v>
      </c>
      <c r="K31" t="e">
        <f t="shared" si="3"/>
        <v>#N/A</v>
      </c>
      <c r="L31" s="2" t="e">
        <f t="shared" si="4"/>
        <v>#N/A</v>
      </c>
      <c r="M31" t="str">
        <f t="shared" si="0"/>
        <v xml:space="preserve"> </v>
      </c>
      <c r="N31" t="str">
        <f t="shared" si="5"/>
        <v xml:space="preserve"> </v>
      </c>
      <c r="O31" t="str">
        <f>IF((G31&gt;0),G31/WatershedCalcs!$F$19," ")</f>
        <v xml:space="preserve"> </v>
      </c>
    </row>
    <row r="32" spans="1:15" x14ac:dyDescent="0.25">
      <c r="A32">
        <f t="shared" si="1"/>
        <v>2002</v>
      </c>
      <c r="B32">
        <f t="shared" si="2"/>
        <v>4</v>
      </c>
      <c r="C32">
        <v>2002</v>
      </c>
      <c r="D32">
        <v>31</v>
      </c>
      <c r="E32">
        <v>1</v>
      </c>
      <c r="I32" s="1">
        <v>37287</v>
      </c>
      <c r="K32" t="e">
        <f t="shared" si="3"/>
        <v>#N/A</v>
      </c>
      <c r="L32" s="2" t="e">
        <f t="shared" si="4"/>
        <v>#N/A</v>
      </c>
      <c r="M32" t="str">
        <f t="shared" si="0"/>
        <v xml:space="preserve"> </v>
      </c>
      <c r="N32" t="str">
        <f t="shared" si="5"/>
        <v xml:space="preserve"> </v>
      </c>
      <c r="O32" t="str">
        <f>IF((G32&gt;0),G32/WatershedCalcs!$F$19," ")</f>
        <v xml:space="preserve"> </v>
      </c>
    </row>
    <row r="33" spans="1:15" x14ac:dyDescent="0.25">
      <c r="A33">
        <f t="shared" si="1"/>
        <v>2002</v>
      </c>
      <c r="B33">
        <f t="shared" si="2"/>
        <v>5</v>
      </c>
      <c r="C33">
        <v>2002</v>
      </c>
      <c r="D33">
        <v>1</v>
      </c>
      <c r="E33">
        <v>2</v>
      </c>
      <c r="I33" s="1">
        <v>37288</v>
      </c>
      <c r="K33" t="e">
        <f t="shared" si="3"/>
        <v>#N/A</v>
      </c>
      <c r="L33" s="2" t="e">
        <f t="shared" si="4"/>
        <v>#N/A</v>
      </c>
      <c r="M33" t="str">
        <f t="shared" si="0"/>
        <v xml:space="preserve"> </v>
      </c>
      <c r="N33" t="str">
        <f t="shared" si="5"/>
        <v xml:space="preserve"> </v>
      </c>
      <c r="O33" t="str">
        <f>IF((G33&gt;0),G33/WatershedCalcs!$F$19," ")</f>
        <v xml:space="preserve"> </v>
      </c>
    </row>
    <row r="34" spans="1:15" x14ac:dyDescent="0.25">
      <c r="A34">
        <f t="shared" si="1"/>
        <v>2002</v>
      </c>
      <c r="B34">
        <f t="shared" si="2"/>
        <v>5</v>
      </c>
      <c r="C34">
        <v>2002</v>
      </c>
      <c r="D34">
        <v>2</v>
      </c>
      <c r="E34">
        <v>2</v>
      </c>
      <c r="I34" s="1">
        <v>37289</v>
      </c>
      <c r="K34" t="e">
        <f t="shared" si="3"/>
        <v>#N/A</v>
      </c>
      <c r="L34" s="2" t="e">
        <f t="shared" si="4"/>
        <v>#N/A</v>
      </c>
      <c r="M34" t="str">
        <f t="shared" si="0"/>
        <v xml:space="preserve"> </v>
      </c>
      <c r="N34" t="str">
        <f t="shared" si="5"/>
        <v xml:space="preserve"> </v>
      </c>
      <c r="O34" t="str">
        <f>IF((G34&gt;0),G34/WatershedCalcs!$F$19," ")</f>
        <v xml:space="preserve"> </v>
      </c>
    </row>
    <row r="35" spans="1:15" x14ac:dyDescent="0.25">
      <c r="A35">
        <f t="shared" si="1"/>
        <v>2002</v>
      </c>
      <c r="B35">
        <f t="shared" si="2"/>
        <v>5</v>
      </c>
      <c r="C35">
        <v>2002</v>
      </c>
      <c r="D35">
        <v>3</v>
      </c>
      <c r="E35">
        <v>2</v>
      </c>
      <c r="I35" s="1">
        <v>37290</v>
      </c>
      <c r="K35" t="e">
        <f t="shared" si="3"/>
        <v>#N/A</v>
      </c>
      <c r="L35" s="2" t="e">
        <f t="shared" si="4"/>
        <v>#N/A</v>
      </c>
      <c r="M35" t="str">
        <f t="shared" si="0"/>
        <v xml:space="preserve"> </v>
      </c>
      <c r="N35" t="str">
        <f t="shared" si="5"/>
        <v xml:space="preserve"> </v>
      </c>
      <c r="O35" t="str">
        <f>IF((G35&gt;0),G35/WatershedCalcs!$F$19," ")</f>
        <v xml:space="preserve"> </v>
      </c>
    </row>
    <row r="36" spans="1:15" x14ac:dyDescent="0.25">
      <c r="A36">
        <f t="shared" si="1"/>
        <v>2002</v>
      </c>
      <c r="B36">
        <f t="shared" si="2"/>
        <v>5</v>
      </c>
      <c r="C36">
        <v>2002</v>
      </c>
      <c r="D36">
        <v>4</v>
      </c>
      <c r="E36">
        <v>2</v>
      </c>
      <c r="I36" s="1">
        <v>37291</v>
      </c>
      <c r="K36" t="e">
        <f t="shared" si="3"/>
        <v>#N/A</v>
      </c>
      <c r="L36" s="2" t="e">
        <f t="shared" si="4"/>
        <v>#N/A</v>
      </c>
      <c r="M36" t="str">
        <f t="shared" si="0"/>
        <v xml:space="preserve"> </v>
      </c>
      <c r="N36" t="str">
        <f t="shared" si="5"/>
        <v xml:space="preserve"> </v>
      </c>
      <c r="O36" t="str">
        <f>IF((G36&gt;0),G36/WatershedCalcs!$F$19," ")</f>
        <v xml:space="preserve"> </v>
      </c>
    </row>
    <row r="37" spans="1:15" x14ac:dyDescent="0.25">
      <c r="A37">
        <f t="shared" si="1"/>
        <v>2002</v>
      </c>
      <c r="B37">
        <f t="shared" si="2"/>
        <v>5</v>
      </c>
      <c r="C37">
        <v>2002</v>
      </c>
      <c r="D37">
        <v>5</v>
      </c>
      <c r="E37">
        <v>2</v>
      </c>
      <c r="I37" s="1">
        <v>37292</v>
      </c>
      <c r="K37" t="e">
        <f t="shared" si="3"/>
        <v>#N/A</v>
      </c>
      <c r="L37" s="2" t="e">
        <f t="shared" si="4"/>
        <v>#N/A</v>
      </c>
      <c r="M37" t="str">
        <f t="shared" si="0"/>
        <v xml:space="preserve"> </v>
      </c>
      <c r="N37" t="str">
        <f t="shared" si="5"/>
        <v xml:space="preserve"> </v>
      </c>
      <c r="O37" t="str">
        <f>IF((G37&gt;0),G37/WatershedCalcs!$F$19," ")</f>
        <v xml:space="preserve"> </v>
      </c>
    </row>
    <row r="38" spans="1:15" x14ac:dyDescent="0.25">
      <c r="A38">
        <f t="shared" si="1"/>
        <v>2002</v>
      </c>
      <c r="B38">
        <f t="shared" si="2"/>
        <v>5</v>
      </c>
      <c r="C38">
        <v>2002</v>
      </c>
      <c r="D38">
        <v>6</v>
      </c>
      <c r="E38">
        <v>2</v>
      </c>
      <c r="I38" s="1">
        <v>37293</v>
      </c>
      <c r="K38" t="e">
        <f t="shared" si="3"/>
        <v>#N/A</v>
      </c>
      <c r="L38" s="2" t="e">
        <f t="shared" si="4"/>
        <v>#N/A</v>
      </c>
      <c r="M38" t="str">
        <f t="shared" si="0"/>
        <v xml:space="preserve"> </v>
      </c>
      <c r="N38" t="str">
        <f t="shared" si="5"/>
        <v xml:space="preserve"> </v>
      </c>
      <c r="O38" t="str">
        <f>IF((G38&gt;0),G38/WatershedCalcs!$F$19," ")</f>
        <v xml:space="preserve"> </v>
      </c>
    </row>
    <row r="39" spans="1:15" x14ac:dyDescent="0.25">
      <c r="A39">
        <f t="shared" si="1"/>
        <v>2002</v>
      </c>
      <c r="B39">
        <f t="shared" si="2"/>
        <v>5</v>
      </c>
      <c r="C39">
        <v>2002</v>
      </c>
      <c r="D39">
        <v>7</v>
      </c>
      <c r="E39">
        <v>2</v>
      </c>
      <c r="I39" s="1">
        <v>37294</v>
      </c>
      <c r="K39" t="e">
        <f t="shared" si="3"/>
        <v>#N/A</v>
      </c>
      <c r="L39" s="2" t="e">
        <f t="shared" si="4"/>
        <v>#N/A</v>
      </c>
      <c r="M39" t="str">
        <f t="shared" si="0"/>
        <v xml:space="preserve"> </v>
      </c>
      <c r="N39" t="str">
        <f t="shared" si="5"/>
        <v xml:space="preserve"> </v>
      </c>
      <c r="O39" t="str">
        <f>IF((G39&gt;0),G39/WatershedCalcs!$F$19," ")</f>
        <v xml:space="preserve"> </v>
      </c>
    </row>
    <row r="40" spans="1:15" x14ac:dyDescent="0.25">
      <c r="A40">
        <f t="shared" si="1"/>
        <v>2002</v>
      </c>
      <c r="B40">
        <f t="shared" si="2"/>
        <v>5</v>
      </c>
      <c r="C40">
        <v>2002</v>
      </c>
      <c r="D40">
        <v>8</v>
      </c>
      <c r="E40">
        <v>2</v>
      </c>
      <c r="I40" s="1">
        <v>37295</v>
      </c>
      <c r="K40" t="e">
        <f t="shared" si="3"/>
        <v>#N/A</v>
      </c>
      <c r="L40" s="2" t="e">
        <f t="shared" si="4"/>
        <v>#N/A</v>
      </c>
      <c r="M40" t="str">
        <f t="shared" si="0"/>
        <v xml:space="preserve"> </v>
      </c>
      <c r="N40" t="str">
        <f t="shared" si="5"/>
        <v xml:space="preserve"> </v>
      </c>
      <c r="O40" t="str">
        <f>IF((G40&gt;0),G40/WatershedCalcs!$F$19," ")</f>
        <v xml:space="preserve"> </v>
      </c>
    </row>
    <row r="41" spans="1:15" x14ac:dyDescent="0.25">
      <c r="A41">
        <f t="shared" si="1"/>
        <v>2002</v>
      </c>
      <c r="B41">
        <f t="shared" si="2"/>
        <v>5</v>
      </c>
      <c r="C41">
        <v>2002</v>
      </c>
      <c r="D41">
        <v>9</v>
      </c>
      <c r="E41">
        <v>2</v>
      </c>
      <c r="I41" s="1">
        <v>37296</v>
      </c>
      <c r="K41" t="e">
        <f t="shared" si="3"/>
        <v>#N/A</v>
      </c>
      <c r="L41" s="2" t="e">
        <f t="shared" si="4"/>
        <v>#N/A</v>
      </c>
      <c r="M41" t="str">
        <f t="shared" si="0"/>
        <v xml:space="preserve"> </v>
      </c>
      <c r="N41" t="str">
        <f t="shared" si="5"/>
        <v xml:space="preserve"> </v>
      </c>
      <c r="O41" t="str">
        <f>IF((G41&gt;0),G41/WatershedCalcs!$F$19," ")</f>
        <v xml:space="preserve"> </v>
      </c>
    </row>
    <row r="42" spans="1:15" x14ac:dyDescent="0.25">
      <c r="A42">
        <f t="shared" si="1"/>
        <v>2002</v>
      </c>
      <c r="B42">
        <f t="shared" si="2"/>
        <v>5</v>
      </c>
      <c r="C42">
        <v>2002</v>
      </c>
      <c r="D42">
        <v>10</v>
      </c>
      <c r="E42">
        <v>2</v>
      </c>
      <c r="I42" s="1">
        <v>37297</v>
      </c>
      <c r="K42" t="e">
        <f t="shared" si="3"/>
        <v>#N/A</v>
      </c>
      <c r="L42" s="2" t="e">
        <f t="shared" si="4"/>
        <v>#N/A</v>
      </c>
      <c r="M42" t="str">
        <f t="shared" si="0"/>
        <v xml:space="preserve"> </v>
      </c>
      <c r="N42" t="str">
        <f t="shared" si="5"/>
        <v xml:space="preserve"> </v>
      </c>
      <c r="O42" t="str">
        <f>IF((G42&gt;0),G42/WatershedCalcs!$F$19," ")</f>
        <v xml:space="preserve"> </v>
      </c>
    </row>
    <row r="43" spans="1:15" x14ac:dyDescent="0.25">
      <c r="A43">
        <f t="shared" si="1"/>
        <v>2002</v>
      </c>
      <c r="B43">
        <f t="shared" si="2"/>
        <v>5</v>
      </c>
      <c r="C43">
        <v>2002</v>
      </c>
      <c r="D43">
        <v>11</v>
      </c>
      <c r="E43">
        <v>2</v>
      </c>
      <c r="I43" s="1">
        <v>37298</v>
      </c>
      <c r="K43" t="e">
        <f t="shared" si="3"/>
        <v>#N/A</v>
      </c>
      <c r="L43" s="2" t="e">
        <f t="shared" si="4"/>
        <v>#N/A</v>
      </c>
      <c r="M43" t="str">
        <f t="shared" si="0"/>
        <v xml:space="preserve"> </v>
      </c>
      <c r="N43" t="str">
        <f t="shared" si="5"/>
        <v xml:space="preserve"> </v>
      </c>
      <c r="O43" t="str">
        <f>IF((G43&gt;0),G43/WatershedCalcs!$F$19," ")</f>
        <v xml:space="preserve"> </v>
      </c>
    </row>
    <row r="44" spans="1:15" x14ac:dyDescent="0.25">
      <c r="A44">
        <f t="shared" si="1"/>
        <v>2002</v>
      </c>
      <c r="B44">
        <f t="shared" si="2"/>
        <v>5</v>
      </c>
      <c r="C44">
        <v>2002</v>
      </c>
      <c r="D44">
        <v>12</v>
      </c>
      <c r="E44">
        <v>2</v>
      </c>
      <c r="I44" s="1">
        <v>37299</v>
      </c>
      <c r="K44" t="e">
        <f t="shared" si="3"/>
        <v>#N/A</v>
      </c>
      <c r="L44" s="2" t="e">
        <f t="shared" si="4"/>
        <v>#N/A</v>
      </c>
      <c r="M44" t="str">
        <f t="shared" si="0"/>
        <v xml:space="preserve"> </v>
      </c>
      <c r="N44" t="str">
        <f t="shared" si="5"/>
        <v xml:space="preserve"> </v>
      </c>
      <c r="O44" t="str">
        <f>IF((G44&gt;0),G44/WatershedCalcs!$F$19," ")</f>
        <v xml:space="preserve"> </v>
      </c>
    </row>
    <row r="45" spans="1:15" x14ac:dyDescent="0.25">
      <c r="A45">
        <f t="shared" si="1"/>
        <v>2002</v>
      </c>
      <c r="B45">
        <f t="shared" si="2"/>
        <v>5</v>
      </c>
      <c r="C45">
        <v>2002</v>
      </c>
      <c r="D45">
        <v>13</v>
      </c>
      <c r="E45">
        <v>2</v>
      </c>
      <c r="I45" s="1">
        <v>37300</v>
      </c>
      <c r="K45" t="e">
        <f t="shared" si="3"/>
        <v>#N/A</v>
      </c>
      <c r="L45" s="2" t="e">
        <f t="shared" si="4"/>
        <v>#N/A</v>
      </c>
      <c r="M45" t="str">
        <f t="shared" si="0"/>
        <v xml:space="preserve"> </v>
      </c>
      <c r="N45" t="str">
        <f t="shared" si="5"/>
        <v xml:space="preserve"> </v>
      </c>
      <c r="O45" t="str">
        <f>IF((G45&gt;0),G45/WatershedCalcs!$F$19," ")</f>
        <v xml:space="preserve"> </v>
      </c>
    </row>
    <row r="46" spans="1:15" x14ac:dyDescent="0.25">
      <c r="A46">
        <f t="shared" si="1"/>
        <v>2002</v>
      </c>
      <c r="B46">
        <f t="shared" si="2"/>
        <v>5</v>
      </c>
      <c r="C46">
        <v>2002</v>
      </c>
      <c r="D46">
        <v>14</v>
      </c>
      <c r="E46">
        <v>2</v>
      </c>
      <c r="I46" s="1">
        <v>37301</v>
      </c>
      <c r="K46" t="e">
        <f t="shared" si="3"/>
        <v>#N/A</v>
      </c>
      <c r="L46" s="2" t="e">
        <f t="shared" si="4"/>
        <v>#N/A</v>
      </c>
      <c r="M46" t="str">
        <f t="shared" si="0"/>
        <v xml:space="preserve"> </v>
      </c>
      <c r="N46" t="str">
        <f t="shared" si="5"/>
        <v xml:space="preserve"> </v>
      </c>
      <c r="O46" t="str">
        <f>IF((G46&gt;0),G46/WatershedCalcs!$F$19," ")</f>
        <v xml:space="preserve"> </v>
      </c>
    </row>
    <row r="47" spans="1:15" x14ac:dyDescent="0.25">
      <c r="A47">
        <f t="shared" si="1"/>
        <v>2002</v>
      </c>
      <c r="B47">
        <f t="shared" si="2"/>
        <v>5</v>
      </c>
      <c r="C47">
        <v>2002</v>
      </c>
      <c r="D47">
        <v>15</v>
      </c>
      <c r="E47">
        <v>2</v>
      </c>
      <c r="I47" s="1">
        <v>37302</v>
      </c>
      <c r="K47" t="e">
        <f t="shared" si="3"/>
        <v>#N/A</v>
      </c>
      <c r="L47" s="2" t="e">
        <f t="shared" si="4"/>
        <v>#N/A</v>
      </c>
      <c r="M47" t="str">
        <f t="shared" si="0"/>
        <v xml:space="preserve"> </v>
      </c>
      <c r="N47" t="str">
        <f t="shared" si="5"/>
        <v xml:space="preserve"> </v>
      </c>
      <c r="O47" t="str">
        <f>IF((G47&gt;0),G47/WatershedCalcs!$F$19," ")</f>
        <v xml:space="preserve"> </v>
      </c>
    </row>
    <row r="48" spans="1:15" x14ac:dyDescent="0.25">
      <c r="A48">
        <f t="shared" si="1"/>
        <v>2002</v>
      </c>
      <c r="B48">
        <f t="shared" si="2"/>
        <v>5</v>
      </c>
      <c r="C48">
        <v>2002</v>
      </c>
      <c r="D48">
        <v>16</v>
      </c>
      <c r="E48">
        <v>2</v>
      </c>
      <c r="I48" s="1">
        <v>37303</v>
      </c>
      <c r="K48" t="e">
        <f t="shared" si="3"/>
        <v>#N/A</v>
      </c>
      <c r="L48" s="2" t="e">
        <f t="shared" si="4"/>
        <v>#N/A</v>
      </c>
      <c r="M48" t="str">
        <f t="shared" si="0"/>
        <v xml:space="preserve"> </v>
      </c>
      <c r="N48" t="str">
        <f t="shared" si="5"/>
        <v xml:space="preserve"> </v>
      </c>
      <c r="O48" t="str">
        <f>IF((G48&gt;0),G48/WatershedCalcs!$F$19," ")</f>
        <v xml:space="preserve"> </v>
      </c>
    </row>
    <row r="49" spans="1:15" x14ac:dyDescent="0.25">
      <c r="A49">
        <f t="shared" si="1"/>
        <v>2002</v>
      </c>
      <c r="B49">
        <f t="shared" si="2"/>
        <v>5</v>
      </c>
      <c r="C49">
        <v>2002</v>
      </c>
      <c r="D49">
        <v>17</v>
      </c>
      <c r="E49">
        <v>2</v>
      </c>
      <c r="I49" s="1">
        <v>37304</v>
      </c>
      <c r="K49" t="e">
        <f t="shared" si="3"/>
        <v>#N/A</v>
      </c>
      <c r="L49" s="2" t="e">
        <f t="shared" si="4"/>
        <v>#N/A</v>
      </c>
      <c r="M49" t="str">
        <f t="shared" si="0"/>
        <v xml:space="preserve"> </v>
      </c>
      <c r="N49" t="str">
        <f t="shared" si="5"/>
        <v xml:space="preserve"> </v>
      </c>
      <c r="O49" t="str">
        <f>IF((G49&gt;0),G49/WatershedCalcs!$F$19," ")</f>
        <v xml:space="preserve"> </v>
      </c>
    </row>
    <row r="50" spans="1:15" x14ac:dyDescent="0.25">
      <c r="A50">
        <f t="shared" si="1"/>
        <v>2002</v>
      </c>
      <c r="B50">
        <f t="shared" si="2"/>
        <v>5</v>
      </c>
      <c r="C50">
        <v>2002</v>
      </c>
      <c r="D50">
        <v>18</v>
      </c>
      <c r="E50">
        <v>2</v>
      </c>
      <c r="I50" s="1">
        <v>37305</v>
      </c>
      <c r="K50" t="e">
        <f t="shared" si="3"/>
        <v>#N/A</v>
      </c>
      <c r="L50" s="2" t="e">
        <f t="shared" si="4"/>
        <v>#N/A</v>
      </c>
      <c r="M50" t="str">
        <f t="shared" si="0"/>
        <v xml:space="preserve"> </v>
      </c>
      <c r="N50" t="str">
        <f t="shared" si="5"/>
        <v xml:space="preserve"> </v>
      </c>
      <c r="O50" t="str">
        <f>IF((G50&gt;0),G50/WatershedCalcs!$F$19," ")</f>
        <v xml:space="preserve"> </v>
      </c>
    </row>
    <row r="51" spans="1:15" x14ac:dyDescent="0.25">
      <c r="A51">
        <f t="shared" si="1"/>
        <v>2002</v>
      </c>
      <c r="B51">
        <f t="shared" si="2"/>
        <v>5</v>
      </c>
      <c r="C51">
        <v>2002</v>
      </c>
      <c r="D51">
        <v>19</v>
      </c>
      <c r="E51">
        <v>2</v>
      </c>
      <c r="I51" s="1">
        <v>37306</v>
      </c>
      <c r="K51" t="e">
        <f t="shared" si="3"/>
        <v>#N/A</v>
      </c>
      <c r="L51" s="2" t="e">
        <f t="shared" si="4"/>
        <v>#N/A</v>
      </c>
      <c r="M51" t="str">
        <f t="shared" si="0"/>
        <v xml:space="preserve"> </v>
      </c>
      <c r="N51" t="str">
        <f t="shared" si="5"/>
        <v xml:space="preserve"> </v>
      </c>
      <c r="O51" t="str">
        <f>IF((G51&gt;0),G51/WatershedCalcs!$F$19," ")</f>
        <v xml:space="preserve"> </v>
      </c>
    </row>
    <row r="52" spans="1:15" x14ac:dyDescent="0.25">
      <c r="A52">
        <f t="shared" si="1"/>
        <v>2002</v>
      </c>
      <c r="B52">
        <f t="shared" si="2"/>
        <v>5</v>
      </c>
      <c r="C52">
        <v>2002</v>
      </c>
      <c r="D52">
        <v>20</v>
      </c>
      <c r="E52">
        <v>2</v>
      </c>
      <c r="I52" s="1">
        <v>37307</v>
      </c>
      <c r="K52" t="e">
        <f t="shared" si="3"/>
        <v>#N/A</v>
      </c>
      <c r="L52" s="2" t="e">
        <f t="shared" si="4"/>
        <v>#N/A</v>
      </c>
      <c r="M52" t="str">
        <f t="shared" si="0"/>
        <v xml:space="preserve"> </v>
      </c>
      <c r="N52" t="str">
        <f t="shared" si="5"/>
        <v xml:space="preserve"> </v>
      </c>
      <c r="O52" t="str">
        <f>IF((G52&gt;0),G52/WatershedCalcs!$F$19," ")</f>
        <v xml:space="preserve"> </v>
      </c>
    </row>
    <row r="53" spans="1:15" x14ac:dyDescent="0.25">
      <c r="A53">
        <f t="shared" si="1"/>
        <v>2002</v>
      </c>
      <c r="B53">
        <f t="shared" si="2"/>
        <v>5</v>
      </c>
      <c r="C53">
        <v>2002</v>
      </c>
      <c r="D53">
        <v>21</v>
      </c>
      <c r="E53">
        <v>2</v>
      </c>
      <c r="F53">
        <v>23.8</v>
      </c>
      <c r="G53">
        <v>23.8</v>
      </c>
      <c r="I53" s="1">
        <v>37308</v>
      </c>
      <c r="J53">
        <v>23.8</v>
      </c>
      <c r="K53">
        <f t="shared" si="3"/>
        <v>163</v>
      </c>
      <c r="L53" s="2">
        <f t="shared" si="4"/>
        <v>14.051724137931036</v>
      </c>
      <c r="M53" t="str">
        <f t="shared" si="0"/>
        <v xml:space="preserve"> </v>
      </c>
      <c r="N53" t="str">
        <f t="shared" si="5"/>
        <v xml:space="preserve"> </v>
      </c>
      <c r="O53">
        <f>IF((G53&gt;0),G53/WatershedCalcs!$F$19," ")</f>
        <v>2.7917455768803001</v>
      </c>
    </row>
    <row r="54" spans="1:15" x14ac:dyDescent="0.25">
      <c r="A54">
        <f t="shared" si="1"/>
        <v>2002</v>
      </c>
      <c r="B54">
        <f t="shared" si="2"/>
        <v>5</v>
      </c>
      <c r="C54">
        <v>2002</v>
      </c>
      <c r="D54">
        <v>22</v>
      </c>
      <c r="E54">
        <v>2</v>
      </c>
      <c r="F54">
        <v>19.600000000000001</v>
      </c>
      <c r="G54">
        <v>19.600000000000001</v>
      </c>
      <c r="I54" s="1">
        <v>37309</v>
      </c>
      <c r="J54">
        <v>19.600000000000001</v>
      </c>
      <c r="K54">
        <f t="shared" si="3"/>
        <v>238</v>
      </c>
      <c r="L54" s="2">
        <f t="shared" si="4"/>
        <v>20.517241379310345</v>
      </c>
      <c r="M54" t="str">
        <f t="shared" si="0"/>
        <v xml:space="preserve"> </v>
      </c>
      <c r="N54" t="str">
        <f t="shared" si="5"/>
        <v xml:space="preserve"> </v>
      </c>
      <c r="O54">
        <f>IF((G54&gt;0),G54/WatershedCalcs!$F$19," ")</f>
        <v>2.2990845927249532</v>
      </c>
    </row>
    <row r="55" spans="1:15" x14ac:dyDescent="0.25">
      <c r="A55">
        <f t="shared" si="1"/>
        <v>2002</v>
      </c>
      <c r="B55">
        <f t="shared" si="2"/>
        <v>5</v>
      </c>
      <c r="C55">
        <v>2002</v>
      </c>
      <c r="D55">
        <v>23</v>
      </c>
      <c r="E55">
        <v>2</v>
      </c>
      <c r="F55" t="s">
        <v>7</v>
      </c>
      <c r="H55" t="s">
        <v>7</v>
      </c>
      <c r="I55" s="1">
        <v>37310</v>
      </c>
      <c r="K55" t="e">
        <f t="shared" si="3"/>
        <v>#N/A</v>
      </c>
      <c r="L55" s="2" t="e">
        <f t="shared" si="4"/>
        <v>#N/A</v>
      </c>
      <c r="M55" t="str">
        <f t="shared" si="0"/>
        <v xml:space="preserve"> </v>
      </c>
      <c r="N55" t="str">
        <f t="shared" si="5"/>
        <v xml:space="preserve"> </v>
      </c>
      <c r="O55" t="str">
        <f>IF((G55&gt;0),G55/WatershedCalcs!$F$19," ")</f>
        <v xml:space="preserve"> </v>
      </c>
    </row>
    <row r="56" spans="1:15" x14ac:dyDescent="0.25">
      <c r="A56">
        <f t="shared" si="1"/>
        <v>2002</v>
      </c>
      <c r="B56">
        <f t="shared" si="2"/>
        <v>5</v>
      </c>
      <c r="C56">
        <v>2002</v>
      </c>
      <c r="D56">
        <v>24</v>
      </c>
      <c r="E56">
        <v>2</v>
      </c>
      <c r="F56" t="s">
        <v>7</v>
      </c>
      <c r="H56" t="s">
        <v>7</v>
      </c>
      <c r="I56" s="1">
        <v>37311</v>
      </c>
      <c r="K56" t="e">
        <f t="shared" si="3"/>
        <v>#N/A</v>
      </c>
      <c r="L56" s="2" t="e">
        <f t="shared" si="4"/>
        <v>#N/A</v>
      </c>
      <c r="M56" t="str">
        <f t="shared" si="0"/>
        <v xml:space="preserve"> </v>
      </c>
      <c r="N56" t="str">
        <f t="shared" si="5"/>
        <v xml:space="preserve"> </v>
      </c>
      <c r="O56" t="str">
        <f>IF((G56&gt;0),G56/WatershedCalcs!$F$19," ")</f>
        <v xml:space="preserve"> </v>
      </c>
    </row>
    <row r="57" spans="1:15" x14ac:dyDescent="0.25">
      <c r="A57">
        <f t="shared" si="1"/>
        <v>2002</v>
      </c>
      <c r="B57">
        <f t="shared" si="2"/>
        <v>5</v>
      </c>
      <c r="C57">
        <v>2002</v>
      </c>
      <c r="D57">
        <v>25</v>
      </c>
      <c r="E57">
        <v>2</v>
      </c>
      <c r="F57" t="s">
        <v>7</v>
      </c>
      <c r="H57" t="s">
        <v>7</v>
      </c>
      <c r="I57" s="1">
        <v>37312</v>
      </c>
      <c r="K57" t="e">
        <f t="shared" si="3"/>
        <v>#N/A</v>
      </c>
      <c r="L57" s="2" t="e">
        <f t="shared" si="4"/>
        <v>#N/A</v>
      </c>
      <c r="M57" t="str">
        <f t="shared" si="0"/>
        <v xml:space="preserve"> </v>
      </c>
      <c r="N57" t="str">
        <f t="shared" si="5"/>
        <v xml:space="preserve"> </v>
      </c>
      <c r="O57" t="str">
        <f>IF((G57&gt;0),G57/WatershedCalcs!$F$19," ")</f>
        <v xml:space="preserve"> </v>
      </c>
    </row>
    <row r="58" spans="1:15" x14ac:dyDescent="0.25">
      <c r="A58">
        <f t="shared" si="1"/>
        <v>2002</v>
      </c>
      <c r="B58">
        <f t="shared" si="2"/>
        <v>5</v>
      </c>
      <c r="C58">
        <v>2002</v>
      </c>
      <c r="D58">
        <v>26</v>
      </c>
      <c r="E58">
        <v>2</v>
      </c>
      <c r="F58" t="s">
        <v>7</v>
      </c>
      <c r="H58" t="s">
        <v>7</v>
      </c>
      <c r="I58" s="1">
        <v>37313</v>
      </c>
      <c r="K58" t="e">
        <f t="shared" si="3"/>
        <v>#N/A</v>
      </c>
      <c r="L58" s="2" t="e">
        <f t="shared" si="4"/>
        <v>#N/A</v>
      </c>
      <c r="M58" t="str">
        <f t="shared" si="0"/>
        <v xml:space="preserve"> </v>
      </c>
      <c r="N58" t="str">
        <f t="shared" si="5"/>
        <v xml:space="preserve"> </v>
      </c>
      <c r="O58" t="str">
        <f>IF((G58&gt;0),G58/WatershedCalcs!$F$19," ")</f>
        <v xml:space="preserve"> </v>
      </c>
    </row>
    <row r="59" spans="1:15" x14ac:dyDescent="0.25">
      <c r="A59">
        <f t="shared" si="1"/>
        <v>2002</v>
      </c>
      <c r="B59">
        <f t="shared" si="2"/>
        <v>5</v>
      </c>
      <c r="C59">
        <v>2002</v>
      </c>
      <c r="D59">
        <v>27</v>
      </c>
      <c r="E59">
        <v>2</v>
      </c>
      <c r="F59">
        <v>28.7</v>
      </c>
      <c r="G59">
        <v>28.7</v>
      </c>
      <c r="I59" s="1">
        <v>37314</v>
      </c>
      <c r="J59">
        <v>28.7</v>
      </c>
      <c r="K59">
        <f t="shared" si="3"/>
        <v>114</v>
      </c>
      <c r="L59" s="2">
        <f t="shared" si="4"/>
        <v>9.8275862068965516</v>
      </c>
      <c r="M59">
        <f t="shared" si="0"/>
        <v>16.342857142857145</v>
      </c>
      <c r="N59">
        <f t="shared" si="5"/>
        <v>16.109090909090909</v>
      </c>
      <c r="O59">
        <f>IF((G59&gt;0),G59/WatershedCalcs!$F$19," ")</f>
        <v>3.3665167250615382</v>
      </c>
    </row>
    <row r="60" spans="1:15" x14ac:dyDescent="0.25">
      <c r="A60">
        <f t="shared" si="1"/>
        <v>2002</v>
      </c>
      <c r="B60">
        <f t="shared" si="2"/>
        <v>5</v>
      </c>
      <c r="C60">
        <v>2002</v>
      </c>
      <c r="D60">
        <v>28</v>
      </c>
      <c r="E60">
        <v>2</v>
      </c>
      <c r="F60">
        <v>21.6</v>
      </c>
      <c r="G60">
        <v>21.6</v>
      </c>
      <c r="I60" s="1">
        <v>37315</v>
      </c>
      <c r="J60">
        <v>21.6</v>
      </c>
      <c r="K60">
        <f t="shared" si="3"/>
        <v>192</v>
      </c>
      <c r="L60" s="2">
        <f t="shared" si="4"/>
        <v>16.551724137931036</v>
      </c>
      <c r="M60" t="str">
        <f t="shared" si="0"/>
        <v xml:space="preserve"> </v>
      </c>
      <c r="N60" t="str">
        <f t="shared" si="5"/>
        <v xml:space="preserve"> </v>
      </c>
      <c r="O60">
        <f>IF((G60&gt;0),G60/WatershedCalcs!$F$19," ")</f>
        <v>2.5336850613703565</v>
      </c>
    </row>
    <row r="61" spans="1:15" x14ac:dyDescent="0.25">
      <c r="A61">
        <f t="shared" si="1"/>
        <v>2002</v>
      </c>
      <c r="B61">
        <f t="shared" si="2"/>
        <v>6</v>
      </c>
      <c r="C61">
        <v>2002</v>
      </c>
      <c r="D61">
        <v>1</v>
      </c>
      <c r="E61">
        <v>3</v>
      </c>
      <c r="F61">
        <v>17.100000000000001</v>
      </c>
      <c r="G61">
        <v>17.100000000000001</v>
      </c>
      <c r="I61" s="1">
        <v>37316</v>
      </c>
      <c r="J61">
        <v>17.100000000000001</v>
      </c>
      <c r="K61">
        <f t="shared" si="3"/>
        <v>315</v>
      </c>
      <c r="L61" s="2">
        <f t="shared" si="4"/>
        <v>27.155172413793103</v>
      </c>
      <c r="M61" t="str">
        <f t="shared" si="0"/>
        <v xml:space="preserve"> </v>
      </c>
      <c r="N61" t="str">
        <f t="shared" si="5"/>
        <v xml:space="preserve"> </v>
      </c>
      <c r="O61">
        <f>IF((G61&gt;0),G61/WatershedCalcs!$F$19," ")</f>
        <v>2.005834006918199</v>
      </c>
    </row>
    <row r="62" spans="1:15" x14ac:dyDescent="0.25">
      <c r="A62">
        <f t="shared" si="1"/>
        <v>2002</v>
      </c>
      <c r="B62">
        <f t="shared" si="2"/>
        <v>6</v>
      </c>
      <c r="C62">
        <v>2002</v>
      </c>
      <c r="D62">
        <v>2</v>
      </c>
      <c r="E62">
        <v>3</v>
      </c>
      <c r="F62">
        <v>13.9</v>
      </c>
      <c r="G62">
        <v>13.9</v>
      </c>
      <c r="I62" s="1">
        <v>37317</v>
      </c>
      <c r="J62">
        <v>13.9</v>
      </c>
      <c r="K62">
        <f t="shared" si="3"/>
        <v>436</v>
      </c>
      <c r="L62" s="2">
        <f t="shared" si="4"/>
        <v>37.586206896551722</v>
      </c>
      <c r="M62" t="str">
        <f t="shared" si="0"/>
        <v xml:space="preserve"> </v>
      </c>
      <c r="N62" t="str">
        <f t="shared" si="5"/>
        <v xml:space="preserve"> </v>
      </c>
      <c r="O62">
        <f>IF((G62&gt;0),G62/WatershedCalcs!$F$19," ")</f>
        <v>1.6304732570855536</v>
      </c>
    </row>
    <row r="63" spans="1:15" x14ac:dyDescent="0.25">
      <c r="A63">
        <f t="shared" si="1"/>
        <v>2002</v>
      </c>
      <c r="B63">
        <f t="shared" si="2"/>
        <v>6</v>
      </c>
      <c r="C63">
        <v>2002</v>
      </c>
      <c r="D63">
        <v>3</v>
      </c>
      <c r="E63">
        <v>3</v>
      </c>
      <c r="F63">
        <v>12</v>
      </c>
      <c r="G63">
        <v>12</v>
      </c>
      <c r="I63" s="1">
        <v>37318</v>
      </c>
      <c r="J63">
        <v>12</v>
      </c>
      <c r="K63">
        <f t="shared" si="3"/>
        <v>513</v>
      </c>
      <c r="L63" s="2">
        <f t="shared" si="4"/>
        <v>44.224137931034484</v>
      </c>
      <c r="M63" t="str">
        <f t="shared" si="0"/>
        <v xml:space="preserve"> </v>
      </c>
      <c r="N63" t="str">
        <f t="shared" si="5"/>
        <v xml:space="preserve"> </v>
      </c>
      <c r="O63">
        <f>IF((G63&gt;0),G63/WatershedCalcs!$F$19," ")</f>
        <v>1.4076028118724202</v>
      </c>
    </row>
    <row r="64" spans="1:15" x14ac:dyDescent="0.25">
      <c r="A64">
        <f t="shared" si="1"/>
        <v>2002</v>
      </c>
      <c r="B64">
        <f t="shared" si="2"/>
        <v>6</v>
      </c>
      <c r="C64">
        <v>2002</v>
      </c>
      <c r="D64">
        <v>4</v>
      </c>
      <c r="E64">
        <v>3</v>
      </c>
      <c r="F64">
        <v>10.6</v>
      </c>
      <c r="G64">
        <v>10.6</v>
      </c>
      <c r="I64" s="1">
        <v>37319</v>
      </c>
      <c r="J64">
        <v>10.6</v>
      </c>
      <c r="K64">
        <f t="shared" si="3"/>
        <v>549</v>
      </c>
      <c r="L64" s="2">
        <f t="shared" si="4"/>
        <v>47.327586206896548</v>
      </c>
      <c r="M64" t="str">
        <f t="shared" si="0"/>
        <v xml:space="preserve"> </v>
      </c>
      <c r="N64" t="str">
        <f t="shared" si="5"/>
        <v xml:space="preserve"> </v>
      </c>
      <c r="O64">
        <f>IF((G64&gt;0),G64/WatershedCalcs!$F$19," ")</f>
        <v>1.2433824838206378</v>
      </c>
    </row>
    <row r="65" spans="1:15" x14ac:dyDescent="0.25">
      <c r="A65">
        <f t="shared" si="1"/>
        <v>2002</v>
      </c>
      <c r="B65">
        <f t="shared" si="2"/>
        <v>6</v>
      </c>
      <c r="C65">
        <v>2002</v>
      </c>
      <c r="D65">
        <v>5</v>
      </c>
      <c r="E65">
        <v>3</v>
      </c>
      <c r="F65">
        <v>10.5</v>
      </c>
      <c r="G65">
        <v>10.5</v>
      </c>
      <c r="I65" s="1">
        <v>37320</v>
      </c>
      <c r="J65">
        <v>10.5</v>
      </c>
      <c r="K65">
        <f t="shared" si="3"/>
        <v>553</v>
      </c>
      <c r="L65" s="2">
        <f t="shared" si="4"/>
        <v>47.672413793103445</v>
      </c>
      <c r="M65" t="str">
        <f t="shared" si="0"/>
        <v xml:space="preserve"> </v>
      </c>
      <c r="N65" t="str">
        <f t="shared" si="5"/>
        <v xml:space="preserve"> </v>
      </c>
      <c r="O65">
        <f>IF((G65&gt;0),G65/WatershedCalcs!$F$19," ")</f>
        <v>1.2316524603883678</v>
      </c>
    </row>
    <row r="66" spans="1:15" x14ac:dyDescent="0.25">
      <c r="A66">
        <f t="shared" si="1"/>
        <v>2002</v>
      </c>
      <c r="B66">
        <f t="shared" si="2"/>
        <v>6</v>
      </c>
      <c r="C66">
        <v>2002</v>
      </c>
      <c r="D66">
        <v>6</v>
      </c>
      <c r="E66">
        <v>3</v>
      </c>
      <c r="F66" t="s">
        <v>7</v>
      </c>
      <c r="H66" t="s">
        <v>7</v>
      </c>
      <c r="I66" s="1">
        <v>37321</v>
      </c>
      <c r="K66" t="e">
        <f t="shared" si="3"/>
        <v>#N/A</v>
      </c>
      <c r="L66" s="2" t="e">
        <f t="shared" si="4"/>
        <v>#N/A</v>
      </c>
      <c r="M66" t="str">
        <f t="shared" ref="M66:M83" si="6">IF(((COUNT(J66:J72))&gt;6),AVERAGE(J66:J72)," ")</f>
        <v xml:space="preserve"> </v>
      </c>
      <c r="N66" t="str">
        <f t="shared" si="5"/>
        <v xml:space="preserve"> </v>
      </c>
      <c r="O66" t="str">
        <f>IF((G66&gt;0),G66/WatershedCalcs!$F$19," ")</f>
        <v xml:space="preserve"> </v>
      </c>
    </row>
    <row r="67" spans="1:15" x14ac:dyDescent="0.25">
      <c r="A67">
        <f t="shared" ref="A67:A130" si="7">IF(E67&gt;9,C67+1,C67)</f>
        <v>2002</v>
      </c>
      <c r="B67">
        <f t="shared" ref="B67:B130" si="8">IF(E67&gt;9,(E67-9),(E67+3))</f>
        <v>6</v>
      </c>
      <c r="C67">
        <v>2002</v>
      </c>
      <c r="D67">
        <v>7</v>
      </c>
      <c r="E67">
        <v>3</v>
      </c>
      <c r="F67" t="s">
        <v>7</v>
      </c>
      <c r="H67" t="s">
        <v>7</v>
      </c>
      <c r="I67" s="1">
        <v>37322</v>
      </c>
      <c r="K67" t="e">
        <f t="shared" ref="K67:K130" si="9">RANK(J67,$J$2:$J$1462,0)</f>
        <v>#N/A</v>
      </c>
      <c r="L67" s="2" t="e">
        <f t="shared" ref="L67:L130" si="10">100*(K67/(COUNT($K$2:$K$1462)+1))</f>
        <v>#N/A</v>
      </c>
      <c r="M67" t="str">
        <f t="shared" si="6"/>
        <v xml:space="preserve"> </v>
      </c>
      <c r="N67" t="str">
        <f t="shared" ref="N67:N130" si="11">IF(((COUNT(J67:J73))&gt;6),AVERAGE(J67:J96)," ")</f>
        <v xml:space="preserve"> </v>
      </c>
      <c r="O67" t="str">
        <f>IF((G67&gt;0),G67/WatershedCalcs!$F$19," ")</f>
        <v xml:space="preserve"> </v>
      </c>
    </row>
    <row r="68" spans="1:15" x14ac:dyDescent="0.25">
      <c r="A68">
        <f t="shared" si="7"/>
        <v>2002</v>
      </c>
      <c r="B68">
        <f t="shared" si="8"/>
        <v>6</v>
      </c>
      <c r="C68">
        <v>2002</v>
      </c>
      <c r="D68">
        <v>8</v>
      </c>
      <c r="E68">
        <v>3</v>
      </c>
      <c r="F68" t="s">
        <v>7</v>
      </c>
      <c r="H68" t="s">
        <v>7</v>
      </c>
      <c r="I68" s="1">
        <v>37323</v>
      </c>
      <c r="K68" t="e">
        <f t="shared" si="9"/>
        <v>#N/A</v>
      </c>
      <c r="L68" s="2" t="e">
        <f t="shared" si="10"/>
        <v>#N/A</v>
      </c>
      <c r="M68" t="str">
        <f t="shared" si="6"/>
        <v xml:space="preserve"> </v>
      </c>
      <c r="N68" t="str">
        <f t="shared" si="11"/>
        <v xml:space="preserve"> </v>
      </c>
      <c r="O68" t="str">
        <f>IF((G68&gt;0),G68/WatershedCalcs!$F$19," ")</f>
        <v xml:space="preserve"> </v>
      </c>
    </row>
    <row r="69" spans="1:15" x14ac:dyDescent="0.25">
      <c r="A69">
        <f t="shared" si="7"/>
        <v>2002</v>
      </c>
      <c r="B69">
        <f t="shared" si="8"/>
        <v>6</v>
      </c>
      <c r="C69">
        <v>2002</v>
      </c>
      <c r="D69">
        <v>9</v>
      </c>
      <c r="E69">
        <v>3</v>
      </c>
      <c r="F69" t="s">
        <v>7</v>
      </c>
      <c r="H69" t="s">
        <v>7</v>
      </c>
      <c r="I69" s="1">
        <v>37324</v>
      </c>
      <c r="K69" t="e">
        <f t="shared" si="9"/>
        <v>#N/A</v>
      </c>
      <c r="L69" s="2" t="e">
        <f t="shared" si="10"/>
        <v>#N/A</v>
      </c>
      <c r="M69" t="str">
        <f t="shared" si="6"/>
        <v xml:space="preserve"> </v>
      </c>
      <c r="N69" t="str">
        <f t="shared" si="11"/>
        <v xml:space="preserve"> </v>
      </c>
      <c r="O69" t="str">
        <f>IF((G69&gt;0),G69/WatershedCalcs!$F$19," ")</f>
        <v xml:space="preserve"> </v>
      </c>
    </row>
    <row r="70" spans="1:15" x14ac:dyDescent="0.25">
      <c r="A70">
        <f t="shared" si="7"/>
        <v>2002</v>
      </c>
      <c r="B70">
        <f t="shared" si="8"/>
        <v>6</v>
      </c>
      <c r="C70">
        <v>2002</v>
      </c>
      <c r="D70">
        <v>10</v>
      </c>
      <c r="E70">
        <v>3</v>
      </c>
      <c r="F70" t="s">
        <v>7</v>
      </c>
      <c r="H70" t="s">
        <v>7</v>
      </c>
      <c r="I70" s="1">
        <v>37325</v>
      </c>
      <c r="K70" t="e">
        <f t="shared" si="9"/>
        <v>#N/A</v>
      </c>
      <c r="L70" s="2" t="e">
        <f t="shared" si="10"/>
        <v>#N/A</v>
      </c>
      <c r="M70" t="str">
        <f t="shared" si="6"/>
        <v xml:space="preserve"> </v>
      </c>
      <c r="N70" t="str">
        <f t="shared" si="11"/>
        <v xml:space="preserve"> </v>
      </c>
      <c r="O70" t="str">
        <f>IF((G70&gt;0),G70/WatershedCalcs!$F$19," ")</f>
        <v xml:space="preserve"> </v>
      </c>
    </row>
    <row r="71" spans="1:15" x14ac:dyDescent="0.25">
      <c r="A71">
        <f t="shared" si="7"/>
        <v>2002</v>
      </c>
      <c r="B71">
        <f t="shared" si="8"/>
        <v>6</v>
      </c>
      <c r="C71">
        <v>2002</v>
      </c>
      <c r="D71">
        <v>11</v>
      </c>
      <c r="E71">
        <v>3</v>
      </c>
      <c r="F71" t="s">
        <v>7</v>
      </c>
      <c r="H71" t="s">
        <v>7</v>
      </c>
      <c r="I71" s="1">
        <v>37326</v>
      </c>
      <c r="K71" t="e">
        <f t="shared" si="9"/>
        <v>#N/A</v>
      </c>
      <c r="L71" s="2" t="e">
        <f t="shared" si="10"/>
        <v>#N/A</v>
      </c>
      <c r="M71" t="str">
        <f t="shared" si="6"/>
        <v xml:space="preserve"> </v>
      </c>
      <c r="N71" t="str">
        <f t="shared" si="11"/>
        <v xml:space="preserve"> </v>
      </c>
      <c r="O71" t="str">
        <f>IF((G71&gt;0),G71/WatershedCalcs!$F$19," ")</f>
        <v xml:space="preserve"> </v>
      </c>
    </row>
    <row r="72" spans="1:15" x14ac:dyDescent="0.25">
      <c r="A72">
        <f t="shared" si="7"/>
        <v>2002</v>
      </c>
      <c r="B72">
        <f t="shared" si="8"/>
        <v>6</v>
      </c>
      <c r="C72">
        <v>2002</v>
      </c>
      <c r="D72">
        <v>12</v>
      </c>
      <c r="E72">
        <v>3</v>
      </c>
      <c r="F72" t="s">
        <v>7</v>
      </c>
      <c r="H72" t="s">
        <v>7</v>
      </c>
      <c r="I72" s="1">
        <v>37327</v>
      </c>
      <c r="K72" t="e">
        <f t="shared" si="9"/>
        <v>#N/A</v>
      </c>
      <c r="L72" s="2" t="e">
        <f t="shared" si="10"/>
        <v>#N/A</v>
      </c>
      <c r="M72" t="str">
        <f t="shared" si="6"/>
        <v xml:space="preserve"> </v>
      </c>
      <c r="N72" t="str">
        <f t="shared" si="11"/>
        <v xml:space="preserve"> </v>
      </c>
      <c r="O72" t="str">
        <f>IF((G72&gt;0),G72/WatershedCalcs!$F$19," ")</f>
        <v xml:space="preserve"> </v>
      </c>
    </row>
    <row r="73" spans="1:15" x14ac:dyDescent="0.25">
      <c r="A73">
        <f t="shared" si="7"/>
        <v>2002</v>
      </c>
      <c r="B73">
        <f t="shared" si="8"/>
        <v>6</v>
      </c>
      <c r="C73">
        <v>2002</v>
      </c>
      <c r="D73">
        <v>13</v>
      </c>
      <c r="E73">
        <v>3</v>
      </c>
      <c r="F73" t="s">
        <v>7</v>
      </c>
      <c r="H73" t="s">
        <v>7</v>
      </c>
      <c r="I73" s="1">
        <v>37328</v>
      </c>
      <c r="K73" t="e">
        <f t="shared" si="9"/>
        <v>#N/A</v>
      </c>
      <c r="L73" s="2" t="e">
        <f t="shared" si="10"/>
        <v>#N/A</v>
      </c>
      <c r="M73" t="str">
        <f t="shared" si="6"/>
        <v xml:space="preserve"> </v>
      </c>
      <c r="N73" t="str">
        <f t="shared" si="11"/>
        <v xml:space="preserve"> </v>
      </c>
      <c r="O73" t="str">
        <f>IF((G73&gt;0),G73/WatershedCalcs!$F$19," ")</f>
        <v xml:space="preserve"> </v>
      </c>
    </row>
    <row r="74" spans="1:15" x14ac:dyDescent="0.25">
      <c r="A74">
        <f t="shared" si="7"/>
        <v>2002</v>
      </c>
      <c r="B74">
        <f t="shared" si="8"/>
        <v>6</v>
      </c>
      <c r="C74">
        <v>2002</v>
      </c>
      <c r="D74">
        <v>14</v>
      </c>
      <c r="E74">
        <v>3</v>
      </c>
      <c r="F74" t="s">
        <v>7</v>
      </c>
      <c r="H74" t="s">
        <v>7</v>
      </c>
      <c r="I74" s="1">
        <v>37329</v>
      </c>
      <c r="K74" t="e">
        <f t="shared" si="9"/>
        <v>#N/A</v>
      </c>
      <c r="L74" s="2" t="e">
        <f t="shared" si="10"/>
        <v>#N/A</v>
      </c>
      <c r="M74" t="str">
        <f t="shared" si="6"/>
        <v xml:space="preserve"> </v>
      </c>
      <c r="N74" t="str">
        <f t="shared" si="11"/>
        <v xml:space="preserve"> </v>
      </c>
      <c r="O74" t="str">
        <f>IF((G74&gt;0),G74/WatershedCalcs!$F$19," ")</f>
        <v xml:space="preserve"> </v>
      </c>
    </row>
    <row r="75" spans="1:15" x14ac:dyDescent="0.25">
      <c r="A75">
        <f t="shared" si="7"/>
        <v>2002</v>
      </c>
      <c r="B75">
        <f t="shared" si="8"/>
        <v>6</v>
      </c>
      <c r="C75">
        <v>2002</v>
      </c>
      <c r="D75">
        <v>15</v>
      </c>
      <c r="E75">
        <v>3</v>
      </c>
      <c r="F75" t="s">
        <v>7</v>
      </c>
      <c r="H75" t="s">
        <v>7</v>
      </c>
      <c r="I75" s="1">
        <v>37330</v>
      </c>
      <c r="K75" t="e">
        <f t="shared" si="9"/>
        <v>#N/A</v>
      </c>
      <c r="L75" s="2" t="e">
        <f t="shared" si="10"/>
        <v>#N/A</v>
      </c>
      <c r="M75" t="str">
        <f t="shared" si="6"/>
        <v xml:space="preserve"> </v>
      </c>
      <c r="N75" t="str">
        <f t="shared" si="11"/>
        <v xml:space="preserve"> </v>
      </c>
      <c r="O75" t="str">
        <f>IF((G75&gt;0),G75/WatershedCalcs!$F$19," ")</f>
        <v xml:space="preserve"> </v>
      </c>
    </row>
    <row r="76" spans="1:15" x14ac:dyDescent="0.25">
      <c r="A76">
        <f t="shared" si="7"/>
        <v>2002</v>
      </c>
      <c r="B76">
        <f t="shared" si="8"/>
        <v>6</v>
      </c>
      <c r="C76">
        <v>2002</v>
      </c>
      <c r="D76">
        <v>16</v>
      </c>
      <c r="E76">
        <v>3</v>
      </c>
      <c r="F76" t="s">
        <v>7</v>
      </c>
      <c r="H76" t="s">
        <v>7</v>
      </c>
      <c r="I76" s="1">
        <v>37331</v>
      </c>
      <c r="K76" t="e">
        <f t="shared" si="9"/>
        <v>#N/A</v>
      </c>
      <c r="L76" s="2" t="e">
        <f t="shared" si="10"/>
        <v>#N/A</v>
      </c>
      <c r="M76" t="str">
        <f t="shared" si="6"/>
        <v xml:space="preserve"> </v>
      </c>
      <c r="N76" t="str">
        <f t="shared" si="11"/>
        <v xml:space="preserve"> </v>
      </c>
      <c r="O76" t="str">
        <f>IF((G76&gt;0),G76/WatershedCalcs!$F$19," ")</f>
        <v xml:space="preserve"> </v>
      </c>
    </row>
    <row r="77" spans="1:15" x14ac:dyDescent="0.25">
      <c r="A77">
        <f t="shared" si="7"/>
        <v>2002</v>
      </c>
      <c r="B77">
        <f t="shared" si="8"/>
        <v>6</v>
      </c>
      <c r="C77">
        <v>2002</v>
      </c>
      <c r="D77">
        <v>17</v>
      </c>
      <c r="E77">
        <v>3</v>
      </c>
      <c r="F77" t="s">
        <v>7</v>
      </c>
      <c r="H77" t="s">
        <v>7</v>
      </c>
      <c r="I77" s="1">
        <v>37332</v>
      </c>
      <c r="K77" t="e">
        <f t="shared" si="9"/>
        <v>#N/A</v>
      </c>
      <c r="L77" s="2" t="e">
        <f t="shared" si="10"/>
        <v>#N/A</v>
      </c>
      <c r="M77" t="str">
        <f t="shared" si="6"/>
        <v xml:space="preserve"> </v>
      </c>
      <c r="N77" t="str">
        <f t="shared" si="11"/>
        <v xml:space="preserve"> </v>
      </c>
      <c r="O77" t="str">
        <f>IF((G77&gt;0),G77/WatershedCalcs!$F$19," ")</f>
        <v xml:space="preserve"> </v>
      </c>
    </row>
    <row r="78" spans="1:15" x14ac:dyDescent="0.25">
      <c r="A78">
        <f t="shared" si="7"/>
        <v>2002</v>
      </c>
      <c r="B78">
        <f t="shared" si="8"/>
        <v>6</v>
      </c>
      <c r="C78">
        <v>2002</v>
      </c>
      <c r="D78">
        <v>18</v>
      </c>
      <c r="E78">
        <v>3</v>
      </c>
      <c r="F78" t="s">
        <v>7</v>
      </c>
      <c r="H78" t="s">
        <v>7</v>
      </c>
      <c r="I78" s="1">
        <v>37333</v>
      </c>
      <c r="K78" t="e">
        <f t="shared" si="9"/>
        <v>#N/A</v>
      </c>
      <c r="L78" s="2" t="e">
        <f t="shared" si="10"/>
        <v>#N/A</v>
      </c>
      <c r="M78" t="str">
        <f t="shared" si="6"/>
        <v xml:space="preserve"> </v>
      </c>
      <c r="N78" t="str">
        <f t="shared" si="11"/>
        <v xml:space="preserve"> </v>
      </c>
      <c r="O78" t="str">
        <f>IF((G78&gt;0),G78/WatershedCalcs!$F$19," ")</f>
        <v xml:space="preserve"> </v>
      </c>
    </row>
    <row r="79" spans="1:15" x14ac:dyDescent="0.25">
      <c r="A79">
        <f t="shared" si="7"/>
        <v>2002</v>
      </c>
      <c r="B79">
        <f t="shared" si="8"/>
        <v>6</v>
      </c>
      <c r="C79">
        <v>2002</v>
      </c>
      <c r="D79">
        <v>19</v>
      </c>
      <c r="E79">
        <v>3</v>
      </c>
      <c r="F79" t="s">
        <v>7</v>
      </c>
      <c r="H79" t="s">
        <v>7</v>
      </c>
      <c r="I79" s="1">
        <v>37334</v>
      </c>
      <c r="K79" t="e">
        <f t="shared" si="9"/>
        <v>#N/A</v>
      </c>
      <c r="L79" s="2" t="e">
        <f t="shared" si="10"/>
        <v>#N/A</v>
      </c>
      <c r="M79" t="str">
        <f t="shared" si="6"/>
        <v xml:space="preserve"> </v>
      </c>
      <c r="N79" t="str">
        <f t="shared" si="11"/>
        <v xml:space="preserve"> </v>
      </c>
      <c r="O79" t="str">
        <f>IF((G79&gt;0),G79/WatershedCalcs!$F$19," ")</f>
        <v xml:space="preserve"> </v>
      </c>
    </row>
    <row r="80" spans="1:15" x14ac:dyDescent="0.25">
      <c r="A80">
        <f t="shared" si="7"/>
        <v>2002</v>
      </c>
      <c r="B80">
        <f t="shared" si="8"/>
        <v>6</v>
      </c>
      <c r="C80">
        <v>2002</v>
      </c>
      <c r="D80">
        <v>20</v>
      </c>
      <c r="E80">
        <v>3</v>
      </c>
      <c r="F80" t="s">
        <v>7</v>
      </c>
      <c r="H80" t="s">
        <v>7</v>
      </c>
      <c r="I80" s="1">
        <v>37335</v>
      </c>
      <c r="K80" t="e">
        <f t="shared" si="9"/>
        <v>#N/A</v>
      </c>
      <c r="L80" s="2" t="e">
        <f t="shared" si="10"/>
        <v>#N/A</v>
      </c>
      <c r="M80" t="str">
        <f t="shared" si="6"/>
        <v xml:space="preserve"> </v>
      </c>
      <c r="N80" t="str">
        <f t="shared" si="11"/>
        <v xml:space="preserve"> </v>
      </c>
      <c r="O80" t="str">
        <f>IF((G80&gt;0),G80/WatershedCalcs!$F$19," ")</f>
        <v xml:space="preserve"> </v>
      </c>
    </row>
    <row r="81" spans="1:15" x14ac:dyDescent="0.25">
      <c r="A81">
        <f t="shared" si="7"/>
        <v>2002</v>
      </c>
      <c r="B81">
        <f t="shared" si="8"/>
        <v>6</v>
      </c>
      <c r="C81">
        <v>2002</v>
      </c>
      <c r="D81">
        <v>21</v>
      </c>
      <c r="E81">
        <v>3</v>
      </c>
      <c r="F81" t="s">
        <v>7</v>
      </c>
      <c r="H81" t="s">
        <v>7</v>
      </c>
      <c r="I81" s="1">
        <v>37336</v>
      </c>
      <c r="K81" t="e">
        <f t="shared" si="9"/>
        <v>#N/A</v>
      </c>
      <c r="L81" s="2" t="e">
        <f t="shared" si="10"/>
        <v>#N/A</v>
      </c>
      <c r="M81" t="str">
        <f t="shared" si="6"/>
        <v xml:space="preserve"> </v>
      </c>
      <c r="N81" t="str">
        <f t="shared" si="11"/>
        <v xml:space="preserve"> </v>
      </c>
      <c r="O81" t="str">
        <f>IF((G81&gt;0),G81/WatershedCalcs!$F$19," ")</f>
        <v xml:space="preserve"> </v>
      </c>
    </row>
    <row r="82" spans="1:15" x14ac:dyDescent="0.25">
      <c r="A82">
        <f t="shared" si="7"/>
        <v>2002</v>
      </c>
      <c r="B82">
        <f t="shared" si="8"/>
        <v>6</v>
      </c>
      <c r="C82">
        <v>2002</v>
      </c>
      <c r="D82">
        <v>22</v>
      </c>
      <c r="E82">
        <v>3</v>
      </c>
      <c r="F82" t="s">
        <v>7</v>
      </c>
      <c r="H82" t="s">
        <v>7</v>
      </c>
      <c r="I82" s="1">
        <v>37337</v>
      </c>
      <c r="K82" t="e">
        <f t="shared" si="9"/>
        <v>#N/A</v>
      </c>
      <c r="L82" s="2" t="e">
        <f t="shared" si="10"/>
        <v>#N/A</v>
      </c>
      <c r="M82" t="str">
        <f t="shared" si="6"/>
        <v xml:space="preserve"> </v>
      </c>
      <c r="N82" t="str">
        <f t="shared" si="11"/>
        <v xml:space="preserve"> </v>
      </c>
      <c r="O82" t="str">
        <f>IF((G82&gt;0),G82/WatershedCalcs!$F$19," ")</f>
        <v xml:space="preserve"> </v>
      </c>
    </row>
    <row r="83" spans="1:15" x14ac:dyDescent="0.25">
      <c r="A83">
        <f t="shared" si="7"/>
        <v>2002</v>
      </c>
      <c r="B83">
        <f t="shared" si="8"/>
        <v>6</v>
      </c>
      <c r="C83">
        <v>2002</v>
      </c>
      <c r="D83">
        <v>23</v>
      </c>
      <c r="E83">
        <v>3</v>
      </c>
      <c r="F83" t="s">
        <v>7</v>
      </c>
      <c r="H83" t="s">
        <v>7</v>
      </c>
      <c r="I83" s="1">
        <v>37338</v>
      </c>
      <c r="K83" t="e">
        <f t="shared" si="9"/>
        <v>#N/A</v>
      </c>
      <c r="L83" s="2" t="e">
        <f t="shared" si="10"/>
        <v>#N/A</v>
      </c>
      <c r="M83" t="str">
        <f t="shared" si="6"/>
        <v xml:space="preserve"> </v>
      </c>
      <c r="N83" t="str">
        <f t="shared" si="11"/>
        <v xml:space="preserve"> </v>
      </c>
      <c r="O83" t="str">
        <f>IF((G83&gt;0),G83/WatershedCalcs!$F$19," ")</f>
        <v xml:space="preserve"> </v>
      </c>
    </row>
    <row r="84" spans="1:15" x14ac:dyDescent="0.25">
      <c r="A84">
        <f t="shared" si="7"/>
        <v>2002</v>
      </c>
      <c r="B84">
        <f t="shared" si="8"/>
        <v>6</v>
      </c>
      <c r="C84">
        <v>2002</v>
      </c>
      <c r="D84">
        <v>24</v>
      </c>
      <c r="E84">
        <v>3</v>
      </c>
      <c r="F84" t="s">
        <v>7</v>
      </c>
      <c r="H84" t="s">
        <v>7</v>
      </c>
      <c r="I84" s="1">
        <v>37339</v>
      </c>
      <c r="K84" t="e">
        <f t="shared" si="9"/>
        <v>#N/A</v>
      </c>
      <c r="L84" s="2" t="e">
        <f t="shared" si="10"/>
        <v>#N/A</v>
      </c>
      <c r="M84" t="str">
        <f>IF(((COUNT(J84:J90))&gt;6),AVERAGE(J84:J90)," ")</f>
        <v xml:space="preserve"> </v>
      </c>
      <c r="N84" t="str">
        <f t="shared" si="11"/>
        <v xml:space="preserve"> </v>
      </c>
      <c r="O84" t="str">
        <f>IF((G84&gt;0),G84/WatershedCalcs!$F$19," ")</f>
        <v xml:space="preserve"> </v>
      </c>
    </row>
    <row r="85" spans="1:15" x14ac:dyDescent="0.25">
      <c r="A85">
        <f t="shared" si="7"/>
        <v>2002</v>
      </c>
      <c r="B85">
        <f t="shared" si="8"/>
        <v>6</v>
      </c>
      <c r="C85">
        <v>2002</v>
      </c>
      <c r="D85">
        <v>25</v>
      </c>
      <c r="E85">
        <v>3</v>
      </c>
      <c r="F85">
        <v>21.9</v>
      </c>
      <c r="G85">
        <v>21.9</v>
      </c>
      <c r="I85" s="1">
        <v>37340</v>
      </c>
      <c r="J85">
        <v>21.9</v>
      </c>
      <c r="K85">
        <f t="shared" si="9"/>
        <v>183</v>
      </c>
      <c r="L85" s="2">
        <f t="shared" si="10"/>
        <v>15.775862068965518</v>
      </c>
      <c r="M85">
        <f t="shared" ref="M85:M148" si="12">IF(((COUNT(J85:J91))&gt;6),AVERAGE(J85:J91)," ")</f>
        <v>12.56142857142857</v>
      </c>
      <c r="N85">
        <f t="shared" si="11"/>
        <v>11.042592592592595</v>
      </c>
      <c r="O85">
        <f>IF((G85&gt;0),G85/WatershedCalcs!$F$19," ")</f>
        <v>2.5688751316671667</v>
      </c>
    </row>
    <row r="86" spans="1:15" x14ac:dyDescent="0.25">
      <c r="A86">
        <f t="shared" si="7"/>
        <v>2002</v>
      </c>
      <c r="B86">
        <f t="shared" si="8"/>
        <v>6</v>
      </c>
      <c r="C86">
        <v>2002</v>
      </c>
      <c r="D86">
        <v>26</v>
      </c>
      <c r="E86">
        <v>3</v>
      </c>
      <c r="F86">
        <v>16.600000000000001</v>
      </c>
      <c r="G86">
        <v>16.600000000000001</v>
      </c>
      <c r="I86" s="1">
        <v>37341</v>
      </c>
      <c r="J86">
        <v>16.600000000000001</v>
      </c>
      <c r="K86">
        <f t="shared" si="9"/>
        <v>329</v>
      </c>
      <c r="L86" s="2">
        <f t="shared" si="10"/>
        <v>28.362068965517238</v>
      </c>
      <c r="M86">
        <f t="shared" si="12"/>
        <v>10.408571428571429</v>
      </c>
      <c r="N86">
        <f t="shared" si="11"/>
        <v>10.491111111111111</v>
      </c>
      <c r="O86">
        <f>IF((G86&gt;0),G86/WatershedCalcs!$F$19," ")</f>
        <v>1.9471838897568483</v>
      </c>
    </row>
    <row r="87" spans="1:15" x14ac:dyDescent="0.25">
      <c r="A87">
        <f t="shared" si="7"/>
        <v>2002</v>
      </c>
      <c r="B87">
        <f t="shared" si="8"/>
        <v>6</v>
      </c>
      <c r="C87">
        <v>2002</v>
      </c>
      <c r="D87">
        <v>27</v>
      </c>
      <c r="E87">
        <v>3</v>
      </c>
      <c r="F87">
        <v>13.3</v>
      </c>
      <c r="G87">
        <v>13.3</v>
      </c>
      <c r="I87" s="1">
        <v>37342</v>
      </c>
      <c r="J87">
        <v>13.3</v>
      </c>
      <c r="K87">
        <f t="shared" si="9"/>
        <v>474</v>
      </c>
      <c r="L87" s="2">
        <f t="shared" si="10"/>
        <v>40.862068965517238</v>
      </c>
      <c r="M87">
        <f t="shared" si="12"/>
        <v>9.02</v>
      </c>
      <c r="N87">
        <f t="shared" si="11"/>
        <v>10.130370370370372</v>
      </c>
      <c r="O87">
        <f>IF((G87&gt;0),G87/WatershedCalcs!$F$19," ")</f>
        <v>1.5600931164919325</v>
      </c>
    </row>
    <row r="88" spans="1:15" x14ac:dyDescent="0.25">
      <c r="A88">
        <f t="shared" si="7"/>
        <v>2002</v>
      </c>
      <c r="B88">
        <f t="shared" si="8"/>
        <v>6</v>
      </c>
      <c r="C88">
        <v>2002</v>
      </c>
      <c r="D88">
        <v>28</v>
      </c>
      <c r="E88">
        <v>3</v>
      </c>
      <c r="F88">
        <v>11</v>
      </c>
      <c r="G88">
        <v>11</v>
      </c>
      <c r="I88" s="1">
        <v>37343</v>
      </c>
      <c r="J88">
        <v>11</v>
      </c>
      <c r="K88">
        <f t="shared" si="9"/>
        <v>543</v>
      </c>
      <c r="L88" s="2">
        <f t="shared" si="10"/>
        <v>46.810344827586206</v>
      </c>
      <c r="M88">
        <f t="shared" si="12"/>
        <v>8.0814285714285727</v>
      </c>
      <c r="N88">
        <f t="shared" si="11"/>
        <v>9.8929629629629634</v>
      </c>
      <c r="O88">
        <f>IF((G88&gt;0),G88/WatershedCalcs!$F$19," ")</f>
        <v>1.2903025775497186</v>
      </c>
    </row>
    <row r="89" spans="1:15" x14ac:dyDescent="0.25">
      <c r="A89">
        <f t="shared" si="7"/>
        <v>2002</v>
      </c>
      <c r="B89">
        <f t="shared" si="8"/>
        <v>6</v>
      </c>
      <c r="C89">
        <v>2002</v>
      </c>
      <c r="D89">
        <v>29</v>
      </c>
      <c r="E89">
        <v>3</v>
      </c>
      <c r="F89">
        <v>9.42</v>
      </c>
      <c r="G89">
        <v>9.42</v>
      </c>
      <c r="I89" s="1">
        <v>37344</v>
      </c>
      <c r="J89">
        <v>9.42</v>
      </c>
      <c r="K89">
        <f t="shared" si="9"/>
        <v>590</v>
      </c>
      <c r="L89" s="2">
        <f t="shared" si="10"/>
        <v>50.862068965517238</v>
      </c>
      <c r="M89">
        <f t="shared" si="12"/>
        <v>7.4714285714285733</v>
      </c>
      <c r="N89">
        <f t="shared" si="11"/>
        <v>9.7559259259259274</v>
      </c>
      <c r="O89">
        <f>IF((G89&gt;0),G89/WatershedCalcs!$F$19," ")</f>
        <v>1.1049682073198499</v>
      </c>
    </row>
    <row r="90" spans="1:15" x14ac:dyDescent="0.25">
      <c r="A90">
        <f t="shared" si="7"/>
        <v>2002</v>
      </c>
      <c r="B90">
        <f t="shared" si="8"/>
        <v>6</v>
      </c>
      <c r="C90">
        <v>2002</v>
      </c>
      <c r="D90">
        <v>30</v>
      </c>
      <c r="E90">
        <v>3</v>
      </c>
      <c r="F90">
        <v>8.33</v>
      </c>
      <c r="G90">
        <v>8.33</v>
      </c>
      <c r="I90" s="1">
        <v>37345</v>
      </c>
      <c r="J90">
        <v>8.33</v>
      </c>
      <c r="K90">
        <f t="shared" si="9"/>
        <v>623</v>
      </c>
      <c r="L90" s="2">
        <f t="shared" si="10"/>
        <v>53.706896551724135</v>
      </c>
      <c r="M90">
        <f t="shared" si="12"/>
        <v>7.3514285714285705</v>
      </c>
      <c r="N90">
        <f t="shared" si="11"/>
        <v>9.637777777777778</v>
      </c>
      <c r="O90">
        <f>IF((G90&gt;0),G90/WatershedCalcs!$F$19," ")</f>
        <v>0.97711095190810504</v>
      </c>
    </row>
    <row r="91" spans="1:15" x14ac:dyDescent="0.25">
      <c r="A91">
        <f t="shared" si="7"/>
        <v>2002</v>
      </c>
      <c r="B91">
        <f t="shared" si="8"/>
        <v>6</v>
      </c>
      <c r="C91">
        <v>2002</v>
      </c>
      <c r="D91">
        <v>31</v>
      </c>
      <c r="E91">
        <v>3</v>
      </c>
      <c r="F91">
        <v>7.38</v>
      </c>
      <c r="G91">
        <v>7.38</v>
      </c>
      <c r="I91" s="1">
        <v>37346</v>
      </c>
      <c r="J91">
        <v>7.38</v>
      </c>
      <c r="K91">
        <f t="shared" si="9"/>
        <v>645</v>
      </c>
      <c r="L91" s="2">
        <f t="shared" si="10"/>
        <v>55.603448275862064</v>
      </c>
      <c r="M91">
        <f t="shared" si="12"/>
        <v>7.2014285714285711</v>
      </c>
      <c r="N91">
        <f t="shared" si="11"/>
        <v>9.5481481481481492</v>
      </c>
      <c r="O91">
        <f>IF((G91&gt;0),G91/WatershedCalcs!$F$19," ")</f>
        <v>0.86567572930153847</v>
      </c>
    </row>
    <row r="92" spans="1:15" x14ac:dyDescent="0.25">
      <c r="A92">
        <f t="shared" si="7"/>
        <v>2002</v>
      </c>
      <c r="B92">
        <f t="shared" si="8"/>
        <v>7</v>
      </c>
      <c r="C92">
        <v>2002</v>
      </c>
      <c r="D92">
        <v>1</v>
      </c>
      <c r="E92">
        <v>4</v>
      </c>
      <c r="F92">
        <v>6.83</v>
      </c>
      <c r="G92">
        <v>6.83</v>
      </c>
      <c r="I92" s="1">
        <v>37347</v>
      </c>
      <c r="J92">
        <v>6.83</v>
      </c>
      <c r="K92">
        <f t="shared" si="9"/>
        <v>665</v>
      </c>
      <c r="L92" s="2">
        <f t="shared" si="10"/>
        <v>57.327586206896555</v>
      </c>
      <c r="M92">
        <f t="shared" si="12"/>
        <v>7.0214285714285714</v>
      </c>
      <c r="N92">
        <f t="shared" si="11"/>
        <v>9.4755555555555553</v>
      </c>
      <c r="O92">
        <f>IF((G92&gt;0),G92/WatershedCalcs!$F$19," ")</f>
        <v>0.80116060042405257</v>
      </c>
    </row>
    <row r="93" spans="1:15" x14ac:dyDescent="0.25">
      <c r="A93">
        <f t="shared" si="7"/>
        <v>2002</v>
      </c>
      <c r="B93">
        <f t="shared" si="8"/>
        <v>7</v>
      </c>
      <c r="C93">
        <v>2002</v>
      </c>
      <c r="D93">
        <v>2</v>
      </c>
      <c r="E93">
        <v>4</v>
      </c>
      <c r="F93">
        <v>6.88</v>
      </c>
      <c r="G93">
        <v>6.88</v>
      </c>
      <c r="I93" s="1">
        <v>37348</v>
      </c>
      <c r="J93">
        <v>6.88</v>
      </c>
      <c r="K93">
        <f t="shared" si="9"/>
        <v>662</v>
      </c>
      <c r="L93" s="2">
        <f t="shared" si="10"/>
        <v>57.068965517241374</v>
      </c>
      <c r="M93">
        <f t="shared" si="12"/>
        <v>6.9128571428571428</v>
      </c>
      <c r="N93">
        <f t="shared" si="11"/>
        <v>9.4133333333333322</v>
      </c>
      <c r="O93">
        <f>IF((G93&gt;0),G93/WatershedCalcs!$F$19," ")</f>
        <v>0.80702561214018764</v>
      </c>
    </row>
    <row r="94" spans="1:15" x14ac:dyDescent="0.25">
      <c r="A94">
        <f t="shared" si="7"/>
        <v>2002</v>
      </c>
      <c r="B94">
        <f t="shared" si="8"/>
        <v>7</v>
      </c>
      <c r="C94">
        <v>2002</v>
      </c>
      <c r="D94">
        <v>3</v>
      </c>
      <c r="E94">
        <v>4</v>
      </c>
      <c r="F94">
        <v>6.73</v>
      </c>
      <c r="G94">
        <v>6.73</v>
      </c>
      <c r="I94" s="1">
        <v>37349</v>
      </c>
      <c r="J94">
        <v>6.73</v>
      </c>
      <c r="K94">
        <f t="shared" si="9"/>
        <v>670</v>
      </c>
      <c r="L94" s="2">
        <f t="shared" si="10"/>
        <v>57.758620689655174</v>
      </c>
      <c r="M94">
        <f t="shared" si="12"/>
        <v>7.3871428571428561</v>
      </c>
      <c r="N94">
        <f t="shared" si="11"/>
        <v>9.3355555555555547</v>
      </c>
      <c r="O94">
        <f>IF((G94&gt;0),G94/WatershedCalcs!$F$19," ")</f>
        <v>0.78943057699178243</v>
      </c>
    </row>
    <row r="95" spans="1:15" x14ac:dyDescent="0.25">
      <c r="A95">
        <f t="shared" si="7"/>
        <v>2002</v>
      </c>
      <c r="B95">
        <f t="shared" si="8"/>
        <v>7</v>
      </c>
      <c r="C95">
        <v>2002</v>
      </c>
      <c r="D95">
        <v>4</v>
      </c>
      <c r="E95">
        <v>4</v>
      </c>
      <c r="F95">
        <v>6.73</v>
      </c>
      <c r="G95">
        <v>6.73</v>
      </c>
      <c r="I95" s="1">
        <v>37350</v>
      </c>
      <c r="J95">
        <v>6.73</v>
      </c>
      <c r="K95">
        <f t="shared" si="9"/>
        <v>670</v>
      </c>
      <c r="L95" s="2">
        <f t="shared" si="10"/>
        <v>57.758620689655174</v>
      </c>
      <c r="M95" t="str">
        <f t="shared" si="12"/>
        <v xml:space="preserve"> </v>
      </c>
      <c r="N95" t="str">
        <f t="shared" si="11"/>
        <v xml:space="preserve"> </v>
      </c>
      <c r="O95">
        <f>IF((G95&gt;0),G95/WatershedCalcs!$F$19," ")</f>
        <v>0.78943057699178243</v>
      </c>
    </row>
    <row r="96" spans="1:15" x14ac:dyDescent="0.25">
      <c r="A96">
        <f t="shared" si="7"/>
        <v>2002</v>
      </c>
      <c r="B96">
        <f t="shared" si="8"/>
        <v>7</v>
      </c>
      <c r="C96">
        <v>2002</v>
      </c>
      <c r="D96">
        <v>5</v>
      </c>
      <c r="E96">
        <v>4</v>
      </c>
      <c r="F96">
        <v>8.58</v>
      </c>
      <c r="G96">
        <v>8.58</v>
      </c>
      <c r="I96" s="1">
        <v>37351</v>
      </c>
      <c r="J96">
        <v>8.58</v>
      </c>
      <c r="K96">
        <f t="shared" si="9"/>
        <v>615</v>
      </c>
      <c r="L96" s="2">
        <f t="shared" si="10"/>
        <v>53.017241379310342</v>
      </c>
      <c r="M96" t="str">
        <f t="shared" si="12"/>
        <v xml:space="preserve"> </v>
      </c>
      <c r="N96" t="str">
        <f t="shared" si="11"/>
        <v xml:space="preserve"> </v>
      </c>
      <c r="O96">
        <f>IF((G96&gt;0),G96/WatershedCalcs!$F$19," ")</f>
        <v>1.0064360104887804</v>
      </c>
    </row>
    <row r="97" spans="1:15" x14ac:dyDescent="0.25">
      <c r="A97">
        <f t="shared" si="7"/>
        <v>2002</v>
      </c>
      <c r="B97">
        <f t="shared" si="8"/>
        <v>7</v>
      </c>
      <c r="C97">
        <v>2002</v>
      </c>
      <c r="D97">
        <v>6</v>
      </c>
      <c r="E97">
        <v>4</v>
      </c>
      <c r="F97">
        <v>7.28</v>
      </c>
      <c r="G97">
        <v>7.28</v>
      </c>
      <c r="I97" s="1">
        <v>37352</v>
      </c>
      <c r="J97">
        <v>7.28</v>
      </c>
      <c r="K97">
        <f t="shared" si="9"/>
        <v>648</v>
      </c>
      <c r="L97" s="2">
        <f t="shared" si="10"/>
        <v>55.862068965517238</v>
      </c>
      <c r="M97" t="str">
        <f t="shared" si="12"/>
        <v xml:space="preserve"> </v>
      </c>
      <c r="N97" t="str">
        <f t="shared" si="11"/>
        <v xml:space="preserve"> </v>
      </c>
      <c r="O97">
        <f>IF((G97&gt;0),G97/WatershedCalcs!$F$19," ")</f>
        <v>0.85394570586926832</v>
      </c>
    </row>
    <row r="98" spans="1:15" x14ac:dyDescent="0.25">
      <c r="A98">
        <f t="shared" si="7"/>
        <v>2002</v>
      </c>
      <c r="B98">
        <f t="shared" si="8"/>
        <v>7</v>
      </c>
      <c r="C98">
        <v>2002</v>
      </c>
      <c r="D98">
        <v>7</v>
      </c>
      <c r="E98">
        <v>4</v>
      </c>
      <c r="F98">
        <v>6.12</v>
      </c>
      <c r="G98">
        <v>6.12</v>
      </c>
      <c r="I98" s="1">
        <v>37353</v>
      </c>
      <c r="J98">
        <v>6.12</v>
      </c>
      <c r="K98">
        <f t="shared" si="9"/>
        <v>689</v>
      </c>
      <c r="L98" s="2">
        <f t="shared" si="10"/>
        <v>59.396551724137936</v>
      </c>
      <c r="M98" t="str">
        <f t="shared" si="12"/>
        <v xml:space="preserve"> </v>
      </c>
      <c r="N98" t="str">
        <f t="shared" si="11"/>
        <v xml:space="preserve"> </v>
      </c>
      <c r="O98">
        <f>IF((G98&gt;0),G98/WatershedCalcs!$F$19," ")</f>
        <v>0.71787743405493432</v>
      </c>
    </row>
    <row r="99" spans="1:15" x14ac:dyDescent="0.25">
      <c r="A99">
        <f t="shared" si="7"/>
        <v>2002</v>
      </c>
      <c r="B99">
        <f t="shared" si="8"/>
        <v>7</v>
      </c>
      <c r="C99">
        <v>2002</v>
      </c>
      <c r="D99">
        <v>8</v>
      </c>
      <c r="E99">
        <v>4</v>
      </c>
      <c r="F99">
        <v>6.07</v>
      </c>
      <c r="G99">
        <v>6.07</v>
      </c>
      <c r="I99" s="1">
        <v>37354</v>
      </c>
      <c r="J99">
        <v>6.07</v>
      </c>
      <c r="K99">
        <f t="shared" si="9"/>
        <v>695</v>
      </c>
      <c r="L99" s="2">
        <f t="shared" si="10"/>
        <v>59.913793103448278</v>
      </c>
      <c r="M99" t="str">
        <f t="shared" si="12"/>
        <v xml:space="preserve"> </v>
      </c>
      <c r="N99" t="str">
        <f t="shared" si="11"/>
        <v xml:space="preserve"> </v>
      </c>
      <c r="O99">
        <f>IF((G99&gt;0),G99/WatershedCalcs!$F$19," ")</f>
        <v>0.71201242233879924</v>
      </c>
    </row>
    <row r="100" spans="1:15" x14ac:dyDescent="0.25">
      <c r="A100">
        <f t="shared" si="7"/>
        <v>2002</v>
      </c>
      <c r="B100">
        <f t="shared" si="8"/>
        <v>7</v>
      </c>
      <c r="C100">
        <v>2002</v>
      </c>
      <c r="D100">
        <v>9</v>
      </c>
      <c r="E100">
        <v>4</v>
      </c>
      <c r="F100">
        <v>10.199999999999999</v>
      </c>
      <c r="G100">
        <v>10.199999999999999</v>
      </c>
      <c r="I100" s="1">
        <v>37355</v>
      </c>
      <c r="J100">
        <v>10.199999999999999</v>
      </c>
      <c r="K100">
        <f t="shared" si="9"/>
        <v>564</v>
      </c>
      <c r="L100" s="2">
        <f t="shared" si="10"/>
        <v>48.620689655172413</v>
      </c>
      <c r="M100" t="str">
        <f t="shared" si="12"/>
        <v xml:space="preserve"> </v>
      </c>
      <c r="N100" t="str">
        <f t="shared" si="11"/>
        <v xml:space="preserve"> </v>
      </c>
      <c r="O100">
        <f>IF((G100&gt;0),G100/WatershedCalcs!$F$19," ")</f>
        <v>1.1964623900915572</v>
      </c>
    </row>
    <row r="101" spans="1:15" x14ac:dyDescent="0.25">
      <c r="A101">
        <f t="shared" si="7"/>
        <v>2002</v>
      </c>
      <c r="B101">
        <f t="shared" si="8"/>
        <v>7</v>
      </c>
      <c r="C101">
        <v>2002</v>
      </c>
      <c r="D101">
        <v>10</v>
      </c>
      <c r="E101">
        <v>4</v>
      </c>
      <c r="F101" t="s">
        <v>7</v>
      </c>
      <c r="H101" t="s">
        <v>7</v>
      </c>
      <c r="I101" s="1">
        <v>37356</v>
      </c>
      <c r="K101" t="e">
        <f t="shared" si="9"/>
        <v>#N/A</v>
      </c>
      <c r="L101" s="2" t="e">
        <f t="shared" si="10"/>
        <v>#N/A</v>
      </c>
      <c r="M101" t="str">
        <f t="shared" si="12"/>
        <v xml:space="preserve"> </v>
      </c>
      <c r="N101" t="str">
        <f t="shared" si="11"/>
        <v xml:space="preserve"> </v>
      </c>
      <c r="O101" t="str">
        <f>IF((G101&gt;0),G101/WatershedCalcs!$F$19," ")</f>
        <v xml:space="preserve"> </v>
      </c>
    </row>
    <row r="102" spans="1:15" x14ac:dyDescent="0.25">
      <c r="A102">
        <f t="shared" si="7"/>
        <v>2002</v>
      </c>
      <c r="B102">
        <f t="shared" si="8"/>
        <v>7</v>
      </c>
      <c r="C102">
        <v>2002</v>
      </c>
      <c r="D102">
        <v>11</v>
      </c>
      <c r="E102">
        <v>4</v>
      </c>
      <c r="F102">
        <v>14</v>
      </c>
      <c r="G102">
        <v>14</v>
      </c>
      <c r="I102" s="1">
        <v>37357</v>
      </c>
      <c r="J102">
        <v>14</v>
      </c>
      <c r="K102">
        <f t="shared" si="9"/>
        <v>431</v>
      </c>
      <c r="L102" s="2">
        <f t="shared" si="10"/>
        <v>37.155172413793103</v>
      </c>
      <c r="M102" t="str">
        <f t="shared" si="12"/>
        <v xml:space="preserve"> </v>
      </c>
      <c r="N102" t="str">
        <f t="shared" si="11"/>
        <v xml:space="preserve"> </v>
      </c>
      <c r="O102">
        <f>IF((G102&gt;0),G102/WatershedCalcs!$F$19," ")</f>
        <v>1.6422032805178237</v>
      </c>
    </row>
    <row r="103" spans="1:15" x14ac:dyDescent="0.25">
      <c r="A103">
        <f t="shared" si="7"/>
        <v>2002</v>
      </c>
      <c r="B103">
        <f t="shared" si="8"/>
        <v>7</v>
      </c>
      <c r="C103">
        <v>2002</v>
      </c>
      <c r="D103">
        <v>12</v>
      </c>
      <c r="E103">
        <v>4</v>
      </c>
      <c r="F103">
        <v>10.6</v>
      </c>
      <c r="G103">
        <v>10.6</v>
      </c>
      <c r="I103" s="1">
        <v>37358</v>
      </c>
      <c r="J103">
        <v>10.6</v>
      </c>
      <c r="K103">
        <f t="shared" si="9"/>
        <v>549</v>
      </c>
      <c r="L103" s="2">
        <f t="shared" si="10"/>
        <v>47.327586206896548</v>
      </c>
      <c r="M103" t="str">
        <f t="shared" si="12"/>
        <v xml:space="preserve"> </v>
      </c>
      <c r="N103" t="str">
        <f t="shared" si="11"/>
        <v xml:space="preserve"> </v>
      </c>
      <c r="O103">
        <f>IF((G103&gt;0),G103/WatershedCalcs!$F$19," ")</f>
        <v>1.2433824838206378</v>
      </c>
    </row>
    <row r="104" spans="1:15" x14ac:dyDescent="0.25">
      <c r="A104">
        <f t="shared" si="7"/>
        <v>2002</v>
      </c>
      <c r="B104">
        <f t="shared" si="8"/>
        <v>7</v>
      </c>
      <c r="C104">
        <v>2002</v>
      </c>
      <c r="D104">
        <v>13</v>
      </c>
      <c r="E104">
        <v>4</v>
      </c>
      <c r="F104" t="s">
        <v>7</v>
      </c>
      <c r="H104" t="s">
        <v>7</v>
      </c>
      <c r="I104" s="1">
        <v>37359</v>
      </c>
      <c r="K104" t="e">
        <f t="shared" si="9"/>
        <v>#N/A</v>
      </c>
      <c r="L104" s="2" t="e">
        <f t="shared" si="10"/>
        <v>#N/A</v>
      </c>
      <c r="M104" t="str">
        <f t="shared" si="12"/>
        <v xml:space="preserve"> </v>
      </c>
      <c r="N104" t="str">
        <f t="shared" si="11"/>
        <v xml:space="preserve"> </v>
      </c>
      <c r="O104" t="str">
        <f>IF((G104&gt;0),G104/WatershedCalcs!$F$19," ")</f>
        <v xml:space="preserve"> </v>
      </c>
    </row>
    <row r="105" spans="1:15" x14ac:dyDescent="0.25">
      <c r="A105">
        <f t="shared" si="7"/>
        <v>2002</v>
      </c>
      <c r="B105">
        <f t="shared" si="8"/>
        <v>7</v>
      </c>
      <c r="C105">
        <v>2002</v>
      </c>
      <c r="D105">
        <v>14</v>
      </c>
      <c r="E105">
        <v>4</v>
      </c>
      <c r="F105" t="s">
        <v>7</v>
      </c>
      <c r="H105" t="s">
        <v>7</v>
      </c>
      <c r="I105" s="1">
        <v>37360</v>
      </c>
      <c r="K105" t="e">
        <f t="shared" si="9"/>
        <v>#N/A</v>
      </c>
      <c r="L105" s="2" t="e">
        <f t="shared" si="10"/>
        <v>#N/A</v>
      </c>
      <c r="M105" t="str">
        <f t="shared" si="12"/>
        <v xml:space="preserve"> </v>
      </c>
      <c r="N105" t="str">
        <f t="shared" si="11"/>
        <v xml:space="preserve"> </v>
      </c>
      <c r="O105" t="str">
        <f>IF((G105&gt;0),G105/WatershedCalcs!$F$19," ")</f>
        <v xml:space="preserve"> </v>
      </c>
    </row>
    <row r="106" spans="1:15" x14ac:dyDescent="0.25">
      <c r="A106">
        <f t="shared" si="7"/>
        <v>2002</v>
      </c>
      <c r="B106">
        <f t="shared" si="8"/>
        <v>7</v>
      </c>
      <c r="C106">
        <v>2002</v>
      </c>
      <c r="D106">
        <v>15</v>
      </c>
      <c r="E106">
        <v>4</v>
      </c>
      <c r="F106">
        <v>16.8</v>
      </c>
      <c r="G106">
        <v>16.8</v>
      </c>
      <c r="I106" s="1">
        <v>37361</v>
      </c>
      <c r="J106">
        <v>16.8</v>
      </c>
      <c r="K106">
        <f t="shared" si="9"/>
        <v>323</v>
      </c>
      <c r="L106" s="2">
        <f t="shared" si="10"/>
        <v>27.844827586206893</v>
      </c>
      <c r="M106">
        <f t="shared" si="12"/>
        <v>14.742857142857142</v>
      </c>
      <c r="N106">
        <f t="shared" si="11"/>
        <v>7.8663333333333316</v>
      </c>
      <c r="O106">
        <f>IF((G106&gt;0),G106/WatershedCalcs!$F$19," ")</f>
        <v>1.9706439366213884</v>
      </c>
    </row>
    <row r="107" spans="1:15" x14ac:dyDescent="0.25">
      <c r="A107">
        <f t="shared" si="7"/>
        <v>2002</v>
      </c>
      <c r="B107">
        <f t="shared" si="8"/>
        <v>7</v>
      </c>
      <c r="C107">
        <v>2002</v>
      </c>
      <c r="D107">
        <v>16</v>
      </c>
      <c r="E107">
        <v>4</v>
      </c>
      <c r="F107">
        <v>21.5</v>
      </c>
      <c r="G107">
        <v>21.5</v>
      </c>
      <c r="I107" s="1">
        <v>37362</v>
      </c>
      <c r="J107">
        <v>21.5</v>
      </c>
      <c r="K107">
        <f t="shared" si="9"/>
        <v>193</v>
      </c>
      <c r="L107" s="2">
        <f t="shared" si="10"/>
        <v>16.637931034482758</v>
      </c>
      <c r="M107">
        <f t="shared" si="12"/>
        <v>13.639999999999999</v>
      </c>
      <c r="N107">
        <f t="shared" si="11"/>
        <v>7.4949999999999992</v>
      </c>
      <c r="O107">
        <f>IF((G107&gt;0),G107/WatershedCalcs!$F$19," ")</f>
        <v>2.5219550379380862</v>
      </c>
    </row>
    <row r="108" spans="1:15" x14ac:dyDescent="0.25">
      <c r="A108">
        <f t="shared" si="7"/>
        <v>2002</v>
      </c>
      <c r="B108">
        <f t="shared" si="8"/>
        <v>7</v>
      </c>
      <c r="C108">
        <v>2002</v>
      </c>
      <c r="D108">
        <v>17</v>
      </c>
      <c r="E108">
        <v>4</v>
      </c>
      <c r="F108">
        <v>17.399999999999999</v>
      </c>
      <c r="G108">
        <v>17.399999999999999</v>
      </c>
      <c r="I108" s="1">
        <v>37363</v>
      </c>
      <c r="J108">
        <v>17.399999999999999</v>
      </c>
      <c r="K108">
        <f t="shared" si="9"/>
        <v>301</v>
      </c>
      <c r="L108" s="2">
        <f t="shared" si="10"/>
        <v>25.948275862068964</v>
      </c>
      <c r="M108">
        <f t="shared" si="12"/>
        <v>11.700000000000001</v>
      </c>
      <c r="N108">
        <f t="shared" si="11"/>
        <v>6.968</v>
      </c>
      <c r="O108">
        <f>IF((G108&gt;0),G108/WatershedCalcs!$F$19," ")</f>
        <v>2.0410240772150092</v>
      </c>
    </row>
    <row r="109" spans="1:15" x14ac:dyDescent="0.25">
      <c r="A109">
        <f t="shared" si="7"/>
        <v>2002</v>
      </c>
      <c r="B109">
        <f t="shared" si="8"/>
        <v>7</v>
      </c>
      <c r="C109">
        <v>2002</v>
      </c>
      <c r="D109">
        <v>18</v>
      </c>
      <c r="E109">
        <v>4</v>
      </c>
      <c r="F109">
        <v>14.3</v>
      </c>
      <c r="G109">
        <v>14.3</v>
      </c>
      <c r="I109" s="1">
        <v>37364</v>
      </c>
      <c r="J109">
        <v>14.3</v>
      </c>
      <c r="K109">
        <f t="shared" si="9"/>
        <v>412</v>
      </c>
      <c r="L109" s="2">
        <f t="shared" si="10"/>
        <v>35.517241379310342</v>
      </c>
      <c r="M109">
        <f t="shared" si="12"/>
        <v>10.215714285714286</v>
      </c>
      <c r="N109">
        <f t="shared" si="11"/>
        <v>6.5916666666666668</v>
      </c>
      <c r="O109">
        <f>IF((G109&gt;0),G109/WatershedCalcs!$F$19," ")</f>
        <v>1.6773933508146341</v>
      </c>
    </row>
    <row r="110" spans="1:15" x14ac:dyDescent="0.25">
      <c r="A110">
        <f t="shared" si="7"/>
        <v>2002</v>
      </c>
      <c r="B110">
        <f t="shared" si="8"/>
        <v>7</v>
      </c>
      <c r="C110">
        <v>2002</v>
      </c>
      <c r="D110">
        <v>19</v>
      </c>
      <c r="E110">
        <v>4</v>
      </c>
      <c r="F110">
        <v>12</v>
      </c>
      <c r="G110">
        <v>12</v>
      </c>
      <c r="I110" s="1">
        <v>37365</v>
      </c>
      <c r="J110">
        <v>12</v>
      </c>
      <c r="K110">
        <f t="shared" si="9"/>
        <v>513</v>
      </c>
      <c r="L110" s="2">
        <f t="shared" si="10"/>
        <v>44.224137931034484</v>
      </c>
      <c r="M110">
        <f t="shared" si="12"/>
        <v>9.1528571428571439</v>
      </c>
      <c r="N110">
        <f t="shared" si="11"/>
        <v>6.302999999999999</v>
      </c>
      <c r="O110">
        <f>IF((G110&gt;0),G110/WatershedCalcs!$F$19," ")</f>
        <v>1.4076028118724202</v>
      </c>
    </row>
    <row r="111" spans="1:15" x14ac:dyDescent="0.25">
      <c r="A111">
        <f t="shared" si="7"/>
        <v>2002</v>
      </c>
      <c r="B111">
        <f t="shared" si="8"/>
        <v>7</v>
      </c>
      <c r="C111">
        <v>2002</v>
      </c>
      <c r="D111">
        <v>20</v>
      </c>
      <c r="E111">
        <v>4</v>
      </c>
      <c r="F111">
        <v>11.1</v>
      </c>
      <c r="G111">
        <v>11.1</v>
      </c>
      <c r="I111" s="1">
        <v>37366</v>
      </c>
      <c r="J111">
        <v>11.1</v>
      </c>
      <c r="K111">
        <f t="shared" si="9"/>
        <v>539</v>
      </c>
      <c r="L111" s="2">
        <f t="shared" si="10"/>
        <v>46.46551724137931</v>
      </c>
      <c r="M111">
        <f t="shared" si="12"/>
        <v>8.4228571428571435</v>
      </c>
      <c r="N111">
        <f t="shared" si="11"/>
        <v>6.0889999999999995</v>
      </c>
      <c r="O111">
        <f>IF((G111&gt;0),G111/WatershedCalcs!$F$19," ")</f>
        <v>1.3020326009819887</v>
      </c>
    </row>
    <row r="112" spans="1:15" x14ac:dyDescent="0.25">
      <c r="A112">
        <f t="shared" si="7"/>
        <v>2002</v>
      </c>
      <c r="B112">
        <f t="shared" si="8"/>
        <v>7</v>
      </c>
      <c r="C112">
        <v>2002</v>
      </c>
      <c r="D112">
        <v>21</v>
      </c>
      <c r="E112">
        <v>4</v>
      </c>
      <c r="F112">
        <v>10.1</v>
      </c>
      <c r="G112">
        <v>10.1</v>
      </c>
      <c r="I112" s="1">
        <v>37367</v>
      </c>
      <c r="J112">
        <v>10.1</v>
      </c>
      <c r="K112">
        <f t="shared" si="9"/>
        <v>566</v>
      </c>
      <c r="L112" s="2">
        <f t="shared" si="10"/>
        <v>48.793103448275858</v>
      </c>
      <c r="M112">
        <f t="shared" si="12"/>
        <v>7.88</v>
      </c>
      <c r="N112">
        <f t="shared" si="11"/>
        <v>5.9219999999999997</v>
      </c>
      <c r="O112">
        <f>IF((G112&gt;0),G112/WatershedCalcs!$F$19," ")</f>
        <v>1.1847323666592871</v>
      </c>
    </row>
    <row r="113" spans="1:15" x14ac:dyDescent="0.25">
      <c r="A113">
        <f t="shared" si="7"/>
        <v>2002</v>
      </c>
      <c r="B113">
        <f t="shared" si="8"/>
        <v>7</v>
      </c>
      <c r="C113">
        <v>2002</v>
      </c>
      <c r="D113">
        <v>22</v>
      </c>
      <c r="E113">
        <v>4</v>
      </c>
      <c r="F113">
        <v>9.08</v>
      </c>
      <c r="G113">
        <v>9.08</v>
      </c>
      <c r="I113" s="1">
        <v>37368</v>
      </c>
      <c r="J113">
        <v>9.08</v>
      </c>
      <c r="K113">
        <f t="shared" si="9"/>
        <v>596</v>
      </c>
      <c r="L113" s="2">
        <f t="shared" si="10"/>
        <v>51.379310344827587</v>
      </c>
      <c r="M113">
        <f t="shared" si="12"/>
        <v>7.3271428571428556</v>
      </c>
      <c r="N113">
        <f t="shared" si="11"/>
        <v>5.7753333333333341</v>
      </c>
      <c r="O113">
        <f>IF((G113&gt;0),G113/WatershedCalcs!$F$19," ")</f>
        <v>1.0650861276501313</v>
      </c>
    </row>
    <row r="114" spans="1:15" x14ac:dyDescent="0.25">
      <c r="A114">
        <f t="shared" si="7"/>
        <v>2002</v>
      </c>
      <c r="B114">
        <f t="shared" si="8"/>
        <v>7</v>
      </c>
      <c r="C114">
        <v>2002</v>
      </c>
      <c r="D114">
        <v>23</v>
      </c>
      <c r="E114">
        <v>4</v>
      </c>
      <c r="F114">
        <v>7.92</v>
      </c>
      <c r="G114">
        <v>7.92</v>
      </c>
      <c r="I114" s="1">
        <v>37369</v>
      </c>
      <c r="J114">
        <v>7.92</v>
      </c>
      <c r="K114">
        <f t="shared" si="9"/>
        <v>631</v>
      </c>
      <c r="L114" s="2">
        <f t="shared" si="10"/>
        <v>54.396551724137929</v>
      </c>
      <c r="M114">
        <f t="shared" si="12"/>
        <v>6.8742857142857128</v>
      </c>
      <c r="N114">
        <f t="shared" si="11"/>
        <v>5.6483333333333343</v>
      </c>
      <c r="O114">
        <f>IF((G114&gt;0),G114/WatershedCalcs!$F$19," ")</f>
        <v>0.92901785583579732</v>
      </c>
    </row>
    <row r="115" spans="1:15" x14ac:dyDescent="0.25">
      <c r="A115">
        <f t="shared" si="7"/>
        <v>2002</v>
      </c>
      <c r="B115">
        <f t="shared" si="8"/>
        <v>7</v>
      </c>
      <c r="C115">
        <v>2002</v>
      </c>
      <c r="D115">
        <v>24</v>
      </c>
      <c r="E115">
        <v>4</v>
      </c>
      <c r="F115">
        <v>7.01</v>
      </c>
      <c r="G115">
        <v>7.01</v>
      </c>
      <c r="I115" s="1">
        <v>37370</v>
      </c>
      <c r="J115">
        <v>7.01</v>
      </c>
      <c r="K115">
        <f t="shared" si="9"/>
        <v>658</v>
      </c>
      <c r="L115" s="2">
        <f t="shared" si="10"/>
        <v>56.724137931034477</v>
      </c>
      <c r="M115">
        <f t="shared" si="12"/>
        <v>6.5171428571428578</v>
      </c>
      <c r="N115">
        <f t="shared" si="11"/>
        <v>5.5533333333333328</v>
      </c>
      <c r="O115">
        <f>IF((G115&gt;0),G115/WatershedCalcs!$F$19," ")</f>
        <v>0.82227464260213878</v>
      </c>
    </row>
    <row r="116" spans="1:15" x14ac:dyDescent="0.25">
      <c r="A116">
        <f t="shared" si="7"/>
        <v>2002</v>
      </c>
      <c r="B116">
        <f t="shared" si="8"/>
        <v>7</v>
      </c>
      <c r="C116">
        <v>2002</v>
      </c>
      <c r="D116">
        <v>25</v>
      </c>
      <c r="E116">
        <v>4</v>
      </c>
      <c r="F116">
        <v>6.86</v>
      </c>
      <c r="G116">
        <v>6.86</v>
      </c>
      <c r="I116" s="1">
        <v>37371</v>
      </c>
      <c r="J116">
        <v>6.86</v>
      </c>
      <c r="K116">
        <f t="shared" si="9"/>
        <v>664</v>
      </c>
      <c r="L116" s="2">
        <f t="shared" si="10"/>
        <v>57.241379310344833</v>
      </c>
      <c r="M116">
        <f t="shared" si="12"/>
        <v>6.2514285714285709</v>
      </c>
      <c r="N116">
        <f t="shared" si="11"/>
        <v>5.4803333333333333</v>
      </c>
      <c r="O116">
        <f>IF((G116&gt;0),G116/WatershedCalcs!$F$19," ")</f>
        <v>0.80467960745373368</v>
      </c>
    </row>
    <row r="117" spans="1:15" x14ac:dyDescent="0.25">
      <c r="A117">
        <f t="shared" si="7"/>
        <v>2002</v>
      </c>
      <c r="B117">
        <f t="shared" si="8"/>
        <v>7</v>
      </c>
      <c r="C117">
        <v>2002</v>
      </c>
      <c r="D117">
        <v>26</v>
      </c>
      <c r="E117">
        <v>4</v>
      </c>
      <c r="F117">
        <v>6.89</v>
      </c>
      <c r="G117">
        <v>6.89</v>
      </c>
      <c r="I117" s="1">
        <v>37372</v>
      </c>
      <c r="J117">
        <v>6.89</v>
      </c>
      <c r="K117">
        <f t="shared" si="9"/>
        <v>661</v>
      </c>
      <c r="L117" s="2">
        <f t="shared" si="10"/>
        <v>56.982758620689658</v>
      </c>
      <c r="M117">
        <f t="shared" si="12"/>
        <v>5.9542857142857146</v>
      </c>
      <c r="N117">
        <f t="shared" si="11"/>
        <v>5.4033333333333342</v>
      </c>
      <c r="O117">
        <f>IF((G117&gt;0),G117/WatershedCalcs!$F$19," ")</f>
        <v>0.80819861448341457</v>
      </c>
    </row>
    <row r="118" spans="1:15" x14ac:dyDescent="0.25">
      <c r="A118">
        <f t="shared" si="7"/>
        <v>2002</v>
      </c>
      <c r="B118">
        <f t="shared" si="8"/>
        <v>7</v>
      </c>
      <c r="C118">
        <v>2002</v>
      </c>
      <c r="D118">
        <v>27</v>
      </c>
      <c r="E118">
        <v>4</v>
      </c>
      <c r="F118">
        <v>7.3</v>
      </c>
      <c r="G118">
        <v>7.3</v>
      </c>
      <c r="I118" s="1">
        <v>37373</v>
      </c>
      <c r="J118">
        <v>7.3</v>
      </c>
      <c r="K118">
        <f t="shared" si="9"/>
        <v>647</v>
      </c>
      <c r="L118" s="2">
        <f t="shared" si="10"/>
        <v>55.775862068965523</v>
      </c>
      <c r="M118">
        <f t="shared" si="12"/>
        <v>5.6242857142857137</v>
      </c>
      <c r="N118">
        <f t="shared" si="11"/>
        <v>5.3170000000000011</v>
      </c>
      <c r="O118">
        <f>IF((G118&gt;0),G118/WatershedCalcs!$F$19," ")</f>
        <v>0.85629171055572229</v>
      </c>
    </row>
    <row r="119" spans="1:15" x14ac:dyDescent="0.25">
      <c r="A119">
        <f t="shared" si="7"/>
        <v>2002</v>
      </c>
      <c r="B119">
        <f t="shared" si="8"/>
        <v>7</v>
      </c>
      <c r="C119">
        <v>2002</v>
      </c>
      <c r="D119">
        <v>28</v>
      </c>
      <c r="E119">
        <v>4</v>
      </c>
      <c r="F119">
        <v>6.23</v>
      </c>
      <c r="G119">
        <v>6.23</v>
      </c>
      <c r="I119" s="1">
        <v>37374</v>
      </c>
      <c r="J119">
        <v>6.23</v>
      </c>
      <c r="K119">
        <f t="shared" si="9"/>
        <v>687</v>
      </c>
      <c r="L119" s="2">
        <f t="shared" si="10"/>
        <v>59.224137931034484</v>
      </c>
      <c r="M119">
        <f t="shared" si="12"/>
        <v>5.177142857142857</v>
      </c>
      <c r="N119">
        <f t="shared" si="11"/>
        <v>5.2286666666666672</v>
      </c>
      <c r="O119">
        <f>IF((G119&gt;0),G119/WatershedCalcs!$F$19," ")</f>
        <v>0.73078045983043161</v>
      </c>
    </row>
    <row r="120" spans="1:15" x14ac:dyDescent="0.25">
      <c r="A120">
        <f t="shared" si="7"/>
        <v>2002</v>
      </c>
      <c r="B120">
        <f t="shared" si="8"/>
        <v>7</v>
      </c>
      <c r="C120">
        <v>2002</v>
      </c>
      <c r="D120">
        <v>29</v>
      </c>
      <c r="E120">
        <v>4</v>
      </c>
      <c r="F120">
        <v>5.91</v>
      </c>
      <c r="G120">
        <v>5.91</v>
      </c>
      <c r="I120" s="1">
        <v>37375</v>
      </c>
      <c r="J120">
        <v>5.91</v>
      </c>
      <c r="K120">
        <f t="shared" si="9"/>
        <v>704</v>
      </c>
      <c r="L120" s="2">
        <f t="shared" si="10"/>
        <v>60.689655172413794</v>
      </c>
      <c r="M120">
        <f t="shared" si="12"/>
        <v>4.7742857142857149</v>
      </c>
      <c r="N120">
        <f t="shared" si="11"/>
        <v>5.2353333333333341</v>
      </c>
      <c r="O120">
        <f>IF((G120&gt;0),G120/WatershedCalcs!$F$19," ")</f>
        <v>0.69324438484716699</v>
      </c>
    </row>
    <row r="121" spans="1:15" x14ac:dyDescent="0.25">
      <c r="A121">
        <f t="shared" si="7"/>
        <v>2002</v>
      </c>
      <c r="B121">
        <f t="shared" si="8"/>
        <v>7</v>
      </c>
      <c r="C121">
        <v>2002</v>
      </c>
      <c r="D121">
        <v>30</v>
      </c>
      <c r="E121">
        <v>4</v>
      </c>
      <c r="F121">
        <v>5.42</v>
      </c>
      <c r="G121">
        <v>5.42</v>
      </c>
      <c r="I121" s="1">
        <v>37376</v>
      </c>
      <c r="J121">
        <v>5.42</v>
      </c>
      <c r="K121">
        <f t="shared" si="9"/>
        <v>732</v>
      </c>
      <c r="L121" s="2">
        <f t="shared" si="10"/>
        <v>63.103448275862071</v>
      </c>
      <c r="M121">
        <f t="shared" si="12"/>
        <v>4.5857142857142863</v>
      </c>
      <c r="N121">
        <f t="shared" si="11"/>
        <v>5.2126666666666663</v>
      </c>
      <c r="O121">
        <f>IF((G121&gt;0),G121/WatershedCalcs!$F$19," ")</f>
        <v>0.6357672700290431</v>
      </c>
    </row>
    <row r="122" spans="1:15" x14ac:dyDescent="0.25">
      <c r="A122">
        <f t="shared" si="7"/>
        <v>2002</v>
      </c>
      <c r="B122">
        <f t="shared" si="8"/>
        <v>8</v>
      </c>
      <c r="C122">
        <v>2002</v>
      </c>
      <c r="D122">
        <v>1</v>
      </c>
      <c r="E122">
        <v>5</v>
      </c>
      <c r="F122">
        <v>5.15</v>
      </c>
      <c r="G122">
        <v>5.15</v>
      </c>
      <c r="I122" s="1">
        <v>37377</v>
      </c>
      <c r="J122">
        <v>5.15</v>
      </c>
      <c r="K122">
        <f t="shared" si="9"/>
        <v>738</v>
      </c>
      <c r="L122" s="2">
        <f t="shared" si="10"/>
        <v>63.620689655172413</v>
      </c>
      <c r="M122">
        <f t="shared" si="12"/>
        <v>4.4457142857142857</v>
      </c>
      <c r="N122">
        <f t="shared" si="11"/>
        <v>5.1660000000000004</v>
      </c>
      <c r="O122">
        <f>IF((G122&gt;0),G122/WatershedCalcs!$F$19," ")</f>
        <v>0.60409620676191378</v>
      </c>
    </row>
    <row r="123" spans="1:15" x14ac:dyDescent="0.25">
      <c r="A123">
        <f t="shared" si="7"/>
        <v>2002</v>
      </c>
      <c r="B123">
        <f t="shared" si="8"/>
        <v>8</v>
      </c>
      <c r="C123">
        <v>2002</v>
      </c>
      <c r="D123">
        <v>2</v>
      </c>
      <c r="E123">
        <v>5</v>
      </c>
      <c r="F123">
        <v>4.78</v>
      </c>
      <c r="G123">
        <v>4.78</v>
      </c>
      <c r="I123" s="1">
        <v>37378</v>
      </c>
      <c r="J123">
        <v>4.78</v>
      </c>
      <c r="K123">
        <f t="shared" si="9"/>
        <v>751</v>
      </c>
      <c r="L123" s="2">
        <f t="shared" si="10"/>
        <v>64.741379310344826</v>
      </c>
      <c r="M123">
        <f t="shared" si="12"/>
        <v>4.4414285714285713</v>
      </c>
      <c r="N123">
        <f t="shared" si="11"/>
        <v>5.1173333333333337</v>
      </c>
      <c r="O123">
        <f>IF((G123&gt;0),G123/WatershedCalcs!$F$19," ")</f>
        <v>0.5606951200625141</v>
      </c>
    </row>
    <row r="124" spans="1:15" x14ac:dyDescent="0.25">
      <c r="A124">
        <f t="shared" si="7"/>
        <v>2002</v>
      </c>
      <c r="B124">
        <f t="shared" si="8"/>
        <v>8</v>
      </c>
      <c r="C124">
        <v>2002</v>
      </c>
      <c r="D124">
        <v>3</v>
      </c>
      <c r="E124">
        <v>5</v>
      </c>
      <c r="F124">
        <v>4.58</v>
      </c>
      <c r="G124">
        <v>4.58</v>
      </c>
      <c r="I124" s="1">
        <v>37379</v>
      </c>
      <c r="J124">
        <v>4.58</v>
      </c>
      <c r="K124">
        <f t="shared" si="9"/>
        <v>760</v>
      </c>
      <c r="L124" s="2">
        <f t="shared" si="10"/>
        <v>65.517241379310349</v>
      </c>
      <c r="M124">
        <f t="shared" si="12"/>
        <v>4.5957142857142861</v>
      </c>
      <c r="N124">
        <f t="shared" si="11"/>
        <v>5.0843333333333334</v>
      </c>
      <c r="O124">
        <f>IF((G124&gt;0),G124/WatershedCalcs!$F$19," ")</f>
        <v>0.5372350731979737</v>
      </c>
    </row>
    <row r="125" spans="1:15" x14ac:dyDescent="0.25">
      <c r="A125">
        <f t="shared" si="7"/>
        <v>2002</v>
      </c>
      <c r="B125">
        <f t="shared" si="8"/>
        <v>8</v>
      </c>
      <c r="C125">
        <v>2002</v>
      </c>
      <c r="D125">
        <v>4</v>
      </c>
      <c r="E125">
        <v>5</v>
      </c>
      <c r="F125">
        <v>4.17</v>
      </c>
      <c r="G125">
        <v>4.17</v>
      </c>
      <c r="I125" s="1">
        <v>37380</v>
      </c>
      <c r="J125">
        <v>4.17</v>
      </c>
      <c r="K125">
        <f t="shared" si="9"/>
        <v>778</v>
      </c>
      <c r="L125" s="2">
        <f t="shared" si="10"/>
        <v>67.068965517241381</v>
      </c>
      <c r="M125">
        <f t="shared" si="12"/>
        <v>4.7471428571428564</v>
      </c>
      <c r="N125">
        <f t="shared" si="11"/>
        <v>5.0613333333333328</v>
      </c>
      <c r="O125">
        <f>IF((G125&gt;0),G125/WatershedCalcs!$F$19," ")</f>
        <v>0.48914197712566604</v>
      </c>
    </row>
    <row r="126" spans="1:15" x14ac:dyDescent="0.25">
      <c r="A126">
        <f t="shared" si="7"/>
        <v>2002</v>
      </c>
      <c r="B126">
        <f t="shared" si="8"/>
        <v>8</v>
      </c>
      <c r="C126">
        <v>2002</v>
      </c>
      <c r="D126">
        <v>5</v>
      </c>
      <c r="E126">
        <v>5</v>
      </c>
      <c r="F126">
        <v>3.41</v>
      </c>
      <c r="G126">
        <v>3.41</v>
      </c>
      <c r="I126" s="1">
        <v>37381</v>
      </c>
      <c r="J126">
        <v>3.41</v>
      </c>
      <c r="K126">
        <f t="shared" si="9"/>
        <v>823</v>
      </c>
      <c r="L126" s="2">
        <f t="shared" si="10"/>
        <v>70.948275862068968</v>
      </c>
      <c r="M126">
        <f t="shared" si="12"/>
        <v>4.9428571428571431</v>
      </c>
      <c r="N126">
        <f t="shared" si="11"/>
        <v>5.0386666666666668</v>
      </c>
      <c r="O126">
        <f>IF((G126&gt;0),G126/WatershedCalcs!$F$19," ")</f>
        <v>0.39999379904041277</v>
      </c>
    </row>
    <row r="127" spans="1:15" x14ac:dyDescent="0.25">
      <c r="A127">
        <f t="shared" si="7"/>
        <v>2002</v>
      </c>
      <c r="B127">
        <f t="shared" si="8"/>
        <v>8</v>
      </c>
      <c r="C127">
        <v>2002</v>
      </c>
      <c r="D127">
        <v>6</v>
      </c>
      <c r="E127">
        <v>5</v>
      </c>
      <c r="F127">
        <v>4.59</v>
      </c>
      <c r="G127">
        <v>4.59</v>
      </c>
      <c r="I127" s="1">
        <v>37382</v>
      </c>
      <c r="J127">
        <v>4.59</v>
      </c>
      <c r="K127">
        <f t="shared" si="9"/>
        <v>758</v>
      </c>
      <c r="L127" s="2">
        <f t="shared" si="10"/>
        <v>65.344827586206904</v>
      </c>
      <c r="M127">
        <f t="shared" si="12"/>
        <v>5.2771428571428567</v>
      </c>
      <c r="N127">
        <f t="shared" si="11"/>
        <v>5.0383333333333322</v>
      </c>
      <c r="O127">
        <f>IF((G127&gt;0),G127/WatershedCalcs!$F$19," ")</f>
        <v>0.53840807554120074</v>
      </c>
    </row>
    <row r="128" spans="1:15" x14ac:dyDescent="0.25">
      <c r="A128">
        <f t="shared" si="7"/>
        <v>2002</v>
      </c>
      <c r="B128">
        <f t="shared" si="8"/>
        <v>8</v>
      </c>
      <c r="C128">
        <v>2002</v>
      </c>
      <c r="D128">
        <v>7</v>
      </c>
      <c r="E128">
        <v>5</v>
      </c>
      <c r="F128">
        <v>4.4400000000000004</v>
      </c>
      <c r="G128">
        <v>4.4400000000000004</v>
      </c>
      <c r="I128" s="1">
        <v>37383</v>
      </c>
      <c r="J128">
        <v>4.4400000000000004</v>
      </c>
      <c r="K128">
        <f t="shared" si="9"/>
        <v>766</v>
      </c>
      <c r="L128" s="2">
        <f t="shared" si="10"/>
        <v>66.034482758620697</v>
      </c>
      <c r="M128">
        <f t="shared" si="12"/>
        <v>5.4</v>
      </c>
      <c r="N128">
        <f t="shared" si="11"/>
        <v>5.0030000000000001</v>
      </c>
      <c r="O128">
        <f>IF((G128&gt;0),G128/WatershedCalcs!$F$19," ")</f>
        <v>0.52081304039279552</v>
      </c>
    </row>
    <row r="129" spans="1:15" x14ac:dyDescent="0.25">
      <c r="A129">
        <f t="shared" si="7"/>
        <v>2002</v>
      </c>
      <c r="B129">
        <f t="shared" si="8"/>
        <v>8</v>
      </c>
      <c r="C129">
        <v>2002</v>
      </c>
      <c r="D129">
        <v>8</v>
      </c>
      <c r="E129">
        <v>5</v>
      </c>
      <c r="F129">
        <v>5.12</v>
      </c>
      <c r="G129">
        <v>5.12</v>
      </c>
      <c r="I129" s="1">
        <v>37384</v>
      </c>
      <c r="J129">
        <v>5.12</v>
      </c>
      <c r="K129">
        <f t="shared" si="9"/>
        <v>739</v>
      </c>
      <c r="L129" s="2">
        <f t="shared" si="10"/>
        <v>63.706896551724135</v>
      </c>
      <c r="M129">
        <f t="shared" si="12"/>
        <v>5.5785714285714283</v>
      </c>
      <c r="N129">
        <f t="shared" si="11"/>
        <v>4.9723333333333333</v>
      </c>
      <c r="O129">
        <f>IF((G129&gt;0),G129/WatershedCalcs!$F$19," ")</f>
        <v>0.60057719973223267</v>
      </c>
    </row>
    <row r="130" spans="1:15" x14ac:dyDescent="0.25">
      <c r="A130">
        <f t="shared" si="7"/>
        <v>2002</v>
      </c>
      <c r="B130">
        <f t="shared" si="8"/>
        <v>8</v>
      </c>
      <c r="C130">
        <v>2002</v>
      </c>
      <c r="D130">
        <v>9</v>
      </c>
      <c r="E130">
        <v>5</v>
      </c>
      <c r="F130">
        <v>5.86</v>
      </c>
      <c r="G130">
        <v>5.86</v>
      </c>
      <c r="I130" s="1">
        <v>37385</v>
      </c>
      <c r="J130">
        <v>5.86</v>
      </c>
      <c r="K130">
        <f t="shared" si="9"/>
        <v>705</v>
      </c>
      <c r="L130" s="2">
        <f t="shared" si="10"/>
        <v>60.775862068965516</v>
      </c>
      <c r="M130">
        <f t="shared" si="12"/>
        <v>5.6557142857142866</v>
      </c>
      <c r="N130">
        <f t="shared" si="11"/>
        <v>4.9230000000000009</v>
      </c>
      <c r="O130">
        <f>IF((G130&gt;0),G130/WatershedCalcs!$F$19," ")</f>
        <v>0.68737937313103192</v>
      </c>
    </row>
    <row r="131" spans="1:15" x14ac:dyDescent="0.25">
      <c r="A131">
        <f t="shared" ref="A131:A194" si="13">IF(E131&gt;9,C131+1,C131)</f>
        <v>2002</v>
      </c>
      <c r="B131">
        <f t="shared" ref="B131:B194" si="14">IF(E131&gt;9,(E131-9),(E131+3))</f>
        <v>8</v>
      </c>
      <c r="C131">
        <v>2002</v>
      </c>
      <c r="D131">
        <v>10</v>
      </c>
      <c r="E131">
        <v>5</v>
      </c>
      <c r="F131">
        <v>5.64</v>
      </c>
      <c r="G131">
        <v>5.64</v>
      </c>
      <c r="I131" s="1">
        <v>37386</v>
      </c>
      <c r="J131">
        <v>5.64</v>
      </c>
      <c r="K131">
        <f t="shared" ref="K131:K194" si="15">RANK(J131,$J$2:$J$1462,0)</f>
        <v>718</v>
      </c>
      <c r="L131" s="2">
        <f t="shared" ref="L131:L194" si="16">100*(K131/(COUNT($K$2:$K$1462)+1))</f>
        <v>61.896551724137929</v>
      </c>
      <c r="M131">
        <f t="shared" si="12"/>
        <v>5.6314285714285717</v>
      </c>
      <c r="N131">
        <f t="shared" ref="N131:N194" si="17">IF(((COUNT(J131:J137))&gt;6),AVERAGE(J131:J160)," ")</f>
        <v>4.844666666666666</v>
      </c>
      <c r="O131">
        <f>IF((G131&gt;0),G131/WatershedCalcs!$F$19," ")</f>
        <v>0.66157332158003745</v>
      </c>
    </row>
    <row r="132" spans="1:15" x14ac:dyDescent="0.25">
      <c r="A132">
        <f t="shared" si="13"/>
        <v>2002</v>
      </c>
      <c r="B132">
        <f t="shared" si="14"/>
        <v>8</v>
      </c>
      <c r="C132">
        <v>2002</v>
      </c>
      <c r="D132">
        <v>11</v>
      </c>
      <c r="E132">
        <v>5</v>
      </c>
      <c r="F132">
        <v>5.54</v>
      </c>
      <c r="G132">
        <v>5.54</v>
      </c>
      <c r="I132" s="1">
        <v>37387</v>
      </c>
      <c r="J132">
        <v>5.54</v>
      </c>
      <c r="K132">
        <f t="shared" si="15"/>
        <v>727</v>
      </c>
      <c r="L132" s="2">
        <f t="shared" si="16"/>
        <v>62.672413793103445</v>
      </c>
      <c r="M132">
        <f t="shared" si="12"/>
        <v>5.6985714285714284</v>
      </c>
      <c r="N132">
        <f t="shared" si="17"/>
        <v>4.7736666666666663</v>
      </c>
      <c r="O132">
        <f>IF((G132&gt;0),G132/WatershedCalcs!$F$19," ")</f>
        <v>0.64984329814776731</v>
      </c>
    </row>
    <row r="133" spans="1:15" x14ac:dyDescent="0.25">
      <c r="A133">
        <f t="shared" si="13"/>
        <v>2002</v>
      </c>
      <c r="B133">
        <f t="shared" si="14"/>
        <v>8</v>
      </c>
      <c r="C133">
        <v>2002</v>
      </c>
      <c r="D133">
        <v>12</v>
      </c>
      <c r="E133">
        <v>5</v>
      </c>
      <c r="F133">
        <v>5.75</v>
      </c>
      <c r="G133">
        <v>5.75</v>
      </c>
      <c r="I133" s="1">
        <v>37388</v>
      </c>
      <c r="J133">
        <v>5.75</v>
      </c>
      <c r="K133">
        <f t="shared" si="15"/>
        <v>708</v>
      </c>
      <c r="L133" s="2">
        <f t="shared" si="16"/>
        <v>61.03448275862069</v>
      </c>
      <c r="M133">
        <f t="shared" si="12"/>
        <v>5.7128571428571435</v>
      </c>
      <c r="N133">
        <f t="shared" si="17"/>
        <v>4.7059999999999986</v>
      </c>
      <c r="O133">
        <f>IF((G133&gt;0),G133/WatershedCalcs!$F$19," ")</f>
        <v>0.67447634735553474</v>
      </c>
    </row>
    <row r="134" spans="1:15" x14ac:dyDescent="0.25">
      <c r="A134">
        <f t="shared" si="13"/>
        <v>2002</v>
      </c>
      <c r="B134">
        <f t="shared" si="14"/>
        <v>8</v>
      </c>
      <c r="C134">
        <v>2002</v>
      </c>
      <c r="D134">
        <v>13</v>
      </c>
      <c r="E134">
        <v>5</v>
      </c>
      <c r="F134">
        <v>5.45</v>
      </c>
      <c r="G134">
        <v>5.45</v>
      </c>
      <c r="I134" s="1">
        <v>37389</v>
      </c>
      <c r="J134">
        <v>5.45</v>
      </c>
      <c r="K134">
        <f t="shared" si="15"/>
        <v>730</v>
      </c>
      <c r="L134" s="2">
        <f t="shared" si="16"/>
        <v>62.931034482758619</v>
      </c>
      <c r="M134">
        <f t="shared" si="12"/>
        <v>5.6885714285714286</v>
      </c>
      <c r="N134">
        <f t="shared" si="17"/>
        <v>4.6319999999999997</v>
      </c>
      <c r="O134">
        <f>IF((G134&gt;0),G134/WatershedCalcs!$F$19," ")</f>
        <v>0.63928627705872421</v>
      </c>
    </row>
    <row r="135" spans="1:15" x14ac:dyDescent="0.25">
      <c r="A135">
        <f t="shared" si="13"/>
        <v>2002</v>
      </c>
      <c r="B135">
        <f t="shared" si="14"/>
        <v>8</v>
      </c>
      <c r="C135">
        <v>2002</v>
      </c>
      <c r="D135">
        <v>14</v>
      </c>
      <c r="E135">
        <v>5</v>
      </c>
      <c r="F135">
        <v>5.69</v>
      </c>
      <c r="G135">
        <v>5.69</v>
      </c>
      <c r="I135" s="1">
        <v>37390</v>
      </c>
      <c r="J135">
        <v>5.69</v>
      </c>
      <c r="K135">
        <f t="shared" si="15"/>
        <v>713</v>
      </c>
      <c r="L135" s="2">
        <f t="shared" si="16"/>
        <v>61.46551724137931</v>
      </c>
      <c r="M135">
        <f t="shared" si="12"/>
        <v>5.7800000000000011</v>
      </c>
      <c r="N135">
        <f t="shared" si="17"/>
        <v>4.5766666666666671</v>
      </c>
      <c r="O135">
        <f>IF((G135&gt;0),G135/WatershedCalcs!$F$19," ")</f>
        <v>0.66743833329617264</v>
      </c>
    </row>
    <row r="136" spans="1:15" x14ac:dyDescent="0.25">
      <c r="A136">
        <f t="shared" si="13"/>
        <v>2002</v>
      </c>
      <c r="B136">
        <f t="shared" si="14"/>
        <v>8</v>
      </c>
      <c r="C136">
        <v>2002</v>
      </c>
      <c r="D136">
        <v>15</v>
      </c>
      <c r="E136">
        <v>5</v>
      </c>
      <c r="F136">
        <v>5.66</v>
      </c>
      <c r="G136">
        <v>5.66</v>
      </c>
      <c r="I136" s="1">
        <v>37391</v>
      </c>
      <c r="J136">
        <v>5.66</v>
      </c>
      <c r="K136">
        <f t="shared" si="15"/>
        <v>716</v>
      </c>
      <c r="L136" s="2">
        <f t="shared" si="16"/>
        <v>61.724137931034484</v>
      </c>
      <c r="M136">
        <f t="shared" si="12"/>
        <v>5.7814285714285711</v>
      </c>
      <c r="N136">
        <f t="shared" si="17"/>
        <v>4.5073333333333343</v>
      </c>
      <c r="O136">
        <f>IF((G136&gt;0),G136/WatershedCalcs!$F$19," ")</f>
        <v>0.66391932626649153</v>
      </c>
    </row>
    <row r="137" spans="1:15" x14ac:dyDescent="0.25">
      <c r="A137">
        <f t="shared" si="13"/>
        <v>2002</v>
      </c>
      <c r="B137">
        <f t="shared" si="14"/>
        <v>8</v>
      </c>
      <c r="C137">
        <v>2002</v>
      </c>
      <c r="D137">
        <v>16</v>
      </c>
      <c r="E137">
        <v>5</v>
      </c>
      <c r="F137">
        <v>5.69</v>
      </c>
      <c r="G137">
        <v>5.69</v>
      </c>
      <c r="I137" s="1">
        <v>37392</v>
      </c>
      <c r="J137">
        <v>5.69</v>
      </c>
      <c r="K137">
        <f t="shared" si="15"/>
        <v>713</v>
      </c>
      <c r="L137" s="2">
        <f t="shared" si="16"/>
        <v>61.46551724137931</v>
      </c>
      <c r="M137">
        <f t="shared" si="12"/>
        <v>5.7257142857142851</v>
      </c>
      <c r="N137">
        <f t="shared" si="17"/>
        <v>4.4390000000000018</v>
      </c>
      <c r="O137">
        <f>IF((G137&gt;0),G137/WatershedCalcs!$F$19," ")</f>
        <v>0.66743833329617264</v>
      </c>
    </row>
    <row r="138" spans="1:15" x14ac:dyDescent="0.25">
      <c r="A138">
        <f t="shared" si="13"/>
        <v>2002</v>
      </c>
      <c r="B138">
        <f t="shared" si="14"/>
        <v>8</v>
      </c>
      <c r="C138">
        <v>2002</v>
      </c>
      <c r="D138">
        <v>17</v>
      </c>
      <c r="E138">
        <v>5</v>
      </c>
      <c r="F138">
        <v>6.11</v>
      </c>
      <c r="G138">
        <v>6.11</v>
      </c>
      <c r="I138" s="1">
        <v>37393</v>
      </c>
      <c r="J138">
        <v>6.11</v>
      </c>
      <c r="K138">
        <f t="shared" si="15"/>
        <v>691</v>
      </c>
      <c r="L138" s="2">
        <f t="shared" si="16"/>
        <v>59.568965517241381</v>
      </c>
      <c r="M138">
        <f t="shared" si="12"/>
        <v>5.637142857142857</v>
      </c>
      <c r="N138">
        <f t="shared" si="17"/>
        <v>4.3680000000000003</v>
      </c>
      <c r="O138">
        <f>IF((G138&gt;0),G138/WatershedCalcs!$F$19," ")</f>
        <v>0.71670443171170739</v>
      </c>
    </row>
    <row r="139" spans="1:15" x14ac:dyDescent="0.25">
      <c r="A139">
        <f t="shared" si="13"/>
        <v>2002</v>
      </c>
      <c r="B139">
        <f t="shared" si="14"/>
        <v>8</v>
      </c>
      <c r="C139">
        <v>2002</v>
      </c>
      <c r="D139">
        <v>18</v>
      </c>
      <c r="E139">
        <v>5</v>
      </c>
      <c r="F139">
        <v>5.64</v>
      </c>
      <c r="G139">
        <v>5.64</v>
      </c>
      <c r="I139" s="1">
        <v>37394</v>
      </c>
      <c r="J139">
        <v>5.64</v>
      </c>
      <c r="K139">
        <f t="shared" si="15"/>
        <v>718</v>
      </c>
      <c r="L139" s="2">
        <f t="shared" si="16"/>
        <v>61.896551724137929</v>
      </c>
      <c r="M139">
        <f t="shared" si="12"/>
        <v>5.452857142857142</v>
      </c>
      <c r="N139">
        <f t="shared" si="17"/>
        <v>4.2803333333333331</v>
      </c>
      <c r="O139">
        <f>IF((G139&gt;0),G139/WatershedCalcs!$F$19," ")</f>
        <v>0.66157332158003745</v>
      </c>
    </row>
    <row r="140" spans="1:15" x14ac:dyDescent="0.25">
      <c r="A140">
        <f t="shared" si="13"/>
        <v>2002</v>
      </c>
      <c r="B140">
        <f t="shared" si="14"/>
        <v>8</v>
      </c>
      <c r="C140">
        <v>2002</v>
      </c>
      <c r="D140">
        <v>19</v>
      </c>
      <c r="E140">
        <v>5</v>
      </c>
      <c r="F140">
        <v>5.58</v>
      </c>
      <c r="G140">
        <v>5.58</v>
      </c>
      <c r="I140" s="1">
        <v>37395</v>
      </c>
      <c r="J140">
        <v>5.58</v>
      </c>
      <c r="K140">
        <f t="shared" si="15"/>
        <v>723</v>
      </c>
      <c r="L140" s="2">
        <f t="shared" si="16"/>
        <v>62.327586206896555</v>
      </c>
      <c r="M140">
        <f t="shared" si="12"/>
        <v>5.2971428571428572</v>
      </c>
      <c r="N140">
        <f t="shared" si="17"/>
        <v>4.2296666666666676</v>
      </c>
      <c r="O140">
        <f>IF((G140&gt;0),G140/WatershedCalcs!$F$19," ")</f>
        <v>0.65453530752067546</v>
      </c>
    </row>
    <row r="141" spans="1:15" x14ac:dyDescent="0.25">
      <c r="A141">
        <f t="shared" si="13"/>
        <v>2002</v>
      </c>
      <c r="B141">
        <f t="shared" si="14"/>
        <v>8</v>
      </c>
      <c r="C141">
        <v>2002</v>
      </c>
      <c r="D141">
        <v>20</v>
      </c>
      <c r="E141">
        <v>5</v>
      </c>
      <c r="F141">
        <v>6.09</v>
      </c>
      <c r="G141">
        <v>6.09</v>
      </c>
      <c r="I141" s="1">
        <v>37396</v>
      </c>
      <c r="J141">
        <v>6.09</v>
      </c>
      <c r="K141">
        <f t="shared" si="15"/>
        <v>693</v>
      </c>
      <c r="L141" s="2">
        <f t="shared" si="16"/>
        <v>59.741379310344826</v>
      </c>
      <c r="M141">
        <f t="shared" si="12"/>
        <v>5.1142857142857139</v>
      </c>
      <c r="N141">
        <f t="shared" si="17"/>
        <v>4.147333333333334</v>
      </c>
      <c r="O141">
        <f>IF((G141&gt;0),G141/WatershedCalcs!$F$19," ")</f>
        <v>0.71435842702525332</v>
      </c>
    </row>
    <row r="142" spans="1:15" x14ac:dyDescent="0.25">
      <c r="A142">
        <f t="shared" si="13"/>
        <v>2002</v>
      </c>
      <c r="B142">
        <f t="shared" si="14"/>
        <v>8</v>
      </c>
      <c r="C142">
        <v>2002</v>
      </c>
      <c r="D142">
        <v>21</v>
      </c>
      <c r="E142">
        <v>5</v>
      </c>
      <c r="F142">
        <v>5.7</v>
      </c>
      <c r="G142">
        <v>5.7</v>
      </c>
      <c r="I142" s="1">
        <v>37397</v>
      </c>
      <c r="J142">
        <v>5.7</v>
      </c>
      <c r="K142">
        <f t="shared" si="15"/>
        <v>712</v>
      </c>
      <c r="L142" s="2">
        <f t="shared" si="16"/>
        <v>61.379310344827587</v>
      </c>
      <c r="M142">
        <f t="shared" si="12"/>
        <v>4.9085714285714284</v>
      </c>
      <c r="N142">
        <f t="shared" si="17"/>
        <v>4.0293333333333345</v>
      </c>
      <c r="O142">
        <f>IF((G142&gt;0),G142/WatershedCalcs!$F$19," ")</f>
        <v>0.66861133563939967</v>
      </c>
    </row>
    <row r="143" spans="1:15" x14ac:dyDescent="0.25">
      <c r="A143">
        <f t="shared" si="13"/>
        <v>2002</v>
      </c>
      <c r="B143">
        <f t="shared" si="14"/>
        <v>8</v>
      </c>
      <c r="C143">
        <v>2002</v>
      </c>
      <c r="D143">
        <v>22</v>
      </c>
      <c r="E143">
        <v>5</v>
      </c>
      <c r="F143">
        <v>5.27</v>
      </c>
      <c r="G143">
        <v>5.27</v>
      </c>
      <c r="I143" s="1">
        <v>37398</v>
      </c>
      <c r="J143">
        <v>5.27</v>
      </c>
      <c r="K143">
        <f t="shared" si="15"/>
        <v>735</v>
      </c>
      <c r="L143" s="2">
        <f t="shared" si="16"/>
        <v>63.362068965517238</v>
      </c>
      <c r="M143">
        <f t="shared" si="12"/>
        <v>5.0128571428571433</v>
      </c>
      <c r="N143">
        <f t="shared" si="17"/>
        <v>3.9123333333333341</v>
      </c>
      <c r="O143">
        <f>IF((G143&gt;0),G143/WatershedCalcs!$F$19," ")</f>
        <v>0.61817223488063788</v>
      </c>
    </row>
    <row r="144" spans="1:15" x14ac:dyDescent="0.25">
      <c r="A144">
        <f t="shared" si="13"/>
        <v>2002</v>
      </c>
      <c r="B144">
        <f t="shared" si="14"/>
        <v>8</v>
      </c>
      <c r="C144">
        <v>2002</v>
      </c>
      <c r="D144">
        <v>23</v>
      </c>
      <c r="E144">
        <v>5</v>
      </c>
      <c r="F144">
        <v>5.07</v>
      </c>
      <c r="G144">
        <v>5.07</v>
      </c>
      <c r="I144" s="1">
        <v>37399</v>
      </c>
      <c r="J144">
        <v>5.07</v>
      </c>
      <c r="K144">
        <f t="shared" si="15"/>
        <v>742</v>
      </c>
      <c r="L144" s="2">
        <f t="shared" si="16"/>
        <v>63.96551724137931</v>
      </c>
      <c r="M144">
        <f t="shared" si="12"/>
        <v>5.0071428571428571</v>
      </c>
      <c r="N144">
        <f t="shared" si="17"/>
        <v>3.8310000000000008</v>
      </c>
      <c r="O144">
        <f>IF((G144&gt;0),G144/WatershedCalcs!$F$19," ")</f>
        <v>0.5947121880160976</v>
      </c>
    </row>
    <row r="145" spans="1:15" x14ac:dyDescent="0.25">
      <c r="A145">
        <f t="shared" si="13"/>
        <v>2002</v>
      </c>
      <c r="B145">
        <f t="shared" si="14"/>
        <v>8</v>
      </c>
      <c r="C145">
        <v>2002</v>
      </c>
      <c r="D145">
        <v>24</v>
      </c>
      <c r="E145">
        <v>5</v>
      </c>
      <c r="F145">
        <v>4.82</v>
      </c>
      <c r="G145">
        <v>4.82</v>
      </c>
      <c r="I145" s="1">
        <v>37400</v>
      </c>
      <c r="J145">
        <v>4.82</v>
      </c>
      <c r="K145">
        <f t="shared" si="15"/>
        <v>748</v>
      </c>
      <c r="L145" s="2">
        <f t="shared" si="16"/>
        <v>64.482758620689651</v>
      </c>
      <c r="M145">
        <f t="shared" si="12"/>
        <v>4.8571428571428568</v>
      </c>
      <c r="N145">
        <f t="shared" si="17"/>
        <v>3.7546666666666675</v>
      </c>
      <c r="O145">
        <f>IF((G145&gt;0),G145/WatershedCalcs!$F$19," ")</f>
        <v>0.56538712943542213</v>
      </c>
    </row>
    <row r="146" spans="1:15" x14ac:dyDescent="0.25">
      <c r="A146">
        <f t="shared" si="13"/>
        <v>2002</v>
      </c>
      <c r="B146">
        <f t="shared" si="14"/>
        <v>8</v>
      </c>
      <c r="C146">
        <v>2002</v>
      </c>
      <c r="D146">
        <v>25</v>
      </c>
      <c r="E146">
        <v>5</v>
      </c>
      <c r="F146">
        <v>4.55</v>
      </c>
      <c r="G146">
        <v>4.55</v>
      </c>
      <c r="I146" s="1">
        <v>37401</v>
      </c>
      <c r="J146">
        <v>4.55</v>
      </c>
      <c r="K146">
        <f t="shared" si="15"/>
        <v>762</v>
      </c>
      <c r="L146" s="2">
        <f t="shared" si="16"/>
        <v>65.689655172413794</v>
      </c>
      <c r="M146">
        <f t="shared" si="12"/>
        <v>4.6957142857142857</v>
      </c>
      <c r="N146">
        <f t="shared" si="17"/>
        <v>3.6856666666666675</v>
      </c>
      <c r="O146">
        <f>IF((G146&gt;0),G146/WatershedCalcs!$F$19," ")</f>
        <v>0.5337160661682927</v>
      </c>
    </row>
    <row r="147" spans="1:15" x14ac:dyDescent="0.25">
      <c r="A147">
        <f t="shared" si="13"/>
        <v>2002</v>
      </c>
      <c r="B147">
        <f t="shared" si="14"/>
        <v>8</v>
      </c>
      <c r="C147">
        <v>2002</v>
      </c>
      <c r="D147">
        <v>26</v>
      </c>
      <c r="E147">
        <v>5</v>
      </c>
      <c r="F147">
        <v>4.3</v>
      </c>
      <c r="G147">
        <v>4.3</v>
      </c>
      <c r="I147" s="1">
        <v>37402</v>
      </c>
      <c r="J147">
        <v>4.3</v>
      </c>
      <c r="K147">
        <f t="shared" si="15"/>
        <v>774</v>
      </c>
      <c r="L147" s="2">
        <f t="shared" si="16"/>
        <v>66.724137931034477</v>
      </c>
      <c r="M147">
        <f t="shared" si="12"/>
        <v>4.5871428571428572</v>
      </c>
      <c r="N147">
        <f t="shared" si="17"/>
        <v>3.6230000000000002</v>
      </c>
      <c r="O147">
        <f>IF((G147&gt;0),G147/WatershedCalcs!$F$19," ")</f>
        <v>0.50439100758761723</v>
      </c>
    </row>
    <row r="148" spans="1:15" x14ac:dyDescent="0.25">
      <c r="A148">
        <f t="shared" si="13"/>
        <v>2002</v>
      </c>
      <c r="B148">
        <f t="shared" si="14"/>
        <v>8</v>
      </c>
      <c r="C148">
        <v>2002</v>
      </c>
      <c r="D148">
        <v>27</v>
      </c>
      <c r="E148">
        <v>5</v>
      </c>
      <c r="F148">
        <v>4.6500000000000004</v>
      </c>
      <c r="G148">
        <v>4.6500000000000004</v>
      </c>
      <c r="I148" s="1">
        <v>37403</v>
      </c>
      <c r="J148">
        <v>4.6500000000000004</v>
      </c>
      <c r="K148">
        <f t="shared" si="15"/>
        <v>753</v>
      </c>
      <c r="L148" s="2">
        <f t="shared" si="16"/>
        <v>64.913793103448285</v>
      </c>
      <c r="M148">
        <f t="shared" si="12"/>
        <v>4.5285714285714294</v>
      </c>
      <c r="N148">
        <f t="shared" si="17"/>
        <v>3.5753333333333339</v>
      </c>
      <c r="O148">
        <f>IF((G148&gt;0),G148/WatershedCalcs!$F$19," ")</f>
        <v>0.54544608960056284</v>
      </c>
    </row>
    <row r="149" spans="1:15" x14ac:dyDescent="0.25">
      <c r="A149">
        <f t="shared" si="13"/>
        <v>2002</v>
      </c>
      <c r="B149">
        <f t="shared" si="14"/>
        <v>8</v>
      </c>
      <c r="C149">
        <v>2002</v>
      </c>
      <c r="D149">
        <v>28</v>
      </c>
      <c r="E149">
        <v>5</v>
      </c>
      <c r="F149">
        <v>6.43</v>
      </c>
      <c r="G149">
        <v>6.43</v>
      </c>
      <c r="I149" s="1">
        <v>37404</v>
      </c>
      <c r="J149">
        <v>6.43</v>
      </c>
      <c r="K149">
        <f t="shared" si="15"/>
        <v>682</v>
      </c>
      <c r="L149" s="2">
        <f t="shared" si="16"/>
        <v>58.793103448275865</v>
      </c>
      <c r="M149">
        <f t="shared" ref="M149:M212" si="18">IF(((COUNT(J149:J155))&gt;6),AVERAGE(J149:J155)," ")</f>
        <v>4.362857142857143</v>
      </c>
      <c r="N149">
        <f t="shared" si="17"/>
        <v>3.5233333333333339</v>
      </c>
      <c r="O149">
        <f>IF((G149&gt;0),G149/WatershedCalcs!$F$19," ")</f>
        <v>0.75424050669497178</v>
      </c>
    </row>
    <row r="150" spans="1:15" x14ac:dyDescent="0.25">
      <c r="A150">
        <f t="shared" si="13"/>
        <v>2002</v>
      </c>
      <c r="B150">
        <f t="shared" si="14"/>
        <v>8</v>
      </c>
      <c r="C150">
        <v>2002</v>
      </c>
      <c r="D150">
        <v>29</v>
      </c>
      <c r="E150">
        <v>5</v>
      </c>
      <c r="F150">
        <v>5.23</v>
      </c>
      <c r="G150">
        <v>5.23</v>
      </c>
      <c r="I150" s="1">
        <v>37405</v>
      </c>
      <c r="J150">
        <v>5.23</v>
      </c>
      <c r="K150">
        <f t="shared" si="15"/>
        <v>736</v>
      </c>
      <c r="L150" s="2">
        <f t="shared" si="16"/>
        <v>63.448275862068968</v>
      </c>
      <c r="M150">
        <f t="shared" si="18"/>
        <v>3.9299999999999997</v>
      </c>
      <c r="N150">
        <f t="shared" si="17"/>
        <v>3.4056666666666673</v>
      </c>
      <c r="O150">
        <f>IF((G150&gt;0),G150/WatershedCalcs!$F$19," ")</f>
        <v>0.61348022550772985</v>
      </c>
    </row>
    <row r="151" spans="1:15" x14ac:dyDescent="0.25">
      <c r="A151">
        <f t="shared" si="13"/>
        <v>2002</v>
      </c>
      <c r="B151">
        <f t="shared" si="14"/>
        <v>8</v>
      </c>
      <c r="C151">
        <v>2002</v>
      </c>
      <c r="D151">
        <v>30</v>
      </c>
      <c r="E151">
        <v>5</v>
      </c>
      <c r="F151">
        <v>4.0199999999999996</v>
      </c>
      <c r="G151">
        <v>4.0199999999999996</v>
      </c>
      <c r="I151" s="1">
        <v>37406</v>
      </c>
      <c r="J151">
        <v>4.0199999999999996</v>
      </c>
      <c r="K151">
        <f t="shared" si="15"/>
        <v>785</v>
      </c>
      <c r="L151" s="2">
        <f t="shared" si="16"/>
        <v>67.672413793103445</v>
      </c>
      <c r="M151">
        <f t="shared" si="18"/>
        <v>3.6871428571428573</v>
      </c>
      <c r="N151">
        <f t="shared" si="17"/>
        <v>3.3590000000000004</v>
      </c>
      <c r="O151">
        <f>IF((G151&gt;0),G151/WatershedCalcs!$F$19," ")</f>
        <v>0.47154694197726077</v>
      </c>
    </row>
    <row r="152" spans="1:15" x14ac:dyDescent="0.25">
      <c r="A152">
        <f t="shared" si="13"/>
        <v>2002</v>
      </c>
      <c r="B152">
        <f t="shared" si="14"/>
        <v>8</v>
      </c>
      <c r="C152">
        <v>2002</v>
      </c>
      <c r="D152">
        <v>31</v>
      </c>
      <c r="E152">
        <v>5</v>
      </c>
      <c r="F152">
        <v>3.69</v>
      </c>
      <c r="G152">
        <v>3.69</v>
      </c>
      <c r="I152" s="1">
        <v>37407</v>
      </c>
      <c r="J152">
        <v>3.69</v>
      </c>
      <c r="K152">
        <f t="shared" si="15"/>
        <v>801</v>
      </c>
      <c r="L152" s="2">
        <f t="shared" si="16"/>
        <v>69.051724137931032</v>
      </c>
      <c r="M152">
        <f t="shared" si="18"/>
        <v>3.6157142857142861</v>
      </c>
      <c r="N152">
        <f t="shared" si="17"/>
        <v>3.3703333333333334</v>
      </c>
      <c r="O152">
        <f>IF((G152&gt;0),G152/WatershedCalcs!$F$19," ")</f>
        <v>0.43283786465076923</v>
      </c>
    </row>
    <row r="153" spans="1:15" x14ac:dyDescent="0.25">
      <c r="A153">
        <f t="shared" si="13"/>
        <v>2002</v>
      </c>
      <c r="B153">
        <f t="shared" si="14"/>
        <v>9</v>
      </c>
      <c r="C153">
        <v>2002</v>
      </c>
      <c r="D153">
        <v>1</v>
      </c>
      <c r="E153">
        <v>6</v>
      </c>
      <c r="F153">
        <v>3.79</v>
      </c>
      <c r="G153">
        <v>3.79</v>
      </c>
      <c r="I153" s="1">
        <v>37408</v>
      </c>
      <c r="J153">
        <v>3.79</v>
      </c>
      <c r="K153">
        <f t="shared" si="15"/>
        <v>796</v>
      </c>
      <c r="L153" s="2">
        <f t="shared" si="16"/>
        <v>68.620689655172413</v>
      </c>
      <c r="M153">
        <f t="shared" si="18"/>
        <v>3.608571428571429</v>
      </c>
      <c r="N153">
        <f t="shared" si="17"/>
        <v>3.3083333333333331</v>
      </c>
      <c r="O153">
        <f>IF((G153&gt;0),G153/WatershedCalcs!$F$19," ")</f>
        <v>0.44456788808303943</v>
      </c>
    </row>
    <row r="154" spans="1:15" x14ac:dyDescent="0.25">
      <c r="A154">
        <f t="shared" si="13"/>
        <v>2002</v>
      </c>
      <c r="B154">
        <f t="shared" si="14"/>
        <v>9</v>
      </c>
      <c r="C154">
        <v>2002</v>
      </c>
      <c r="D154">
        <v>2</v>
      </c>
      <c r="E154">
        <v>6</v>
      </c>
      <c r="F154">
        <v>3.89</v>
      </c>
      <c r="G154">
        <v>3.89</v>
      </c>
      <c r="I154" s="1">
        <v>37409</v>
      </c>
      <c r="J154">
        <v>3.89</v>
      </c>
      <c r="K154">
        <f t="shared" si="15"/>
        <v>792</v>
      </c>
      <c r="L154" s="2">
        <f t="shared" si="16"/>
        <v>68.275862068965523</v>
      </c>
      <c r="M154">
        <f t="shared" si="18"/>
        <v>3.5685714285714289</v>
      </c>
      <c r="N154">
        <f t="shared" si="17"/>
        <v>3.2403333333333335</v>
      </c>
      <c r="O154">
        <f>IF((G154&gt;0),G154/WatershedCalcs!$F$19," ")</f>
        <v>0.45629791151530957</v>
      </c>
    </row>
    <row r="155" spans="1:15" x14ac:dyDescent="0.25">
      <c r="A155">
        <f t="shared" si="13"/>
        <v>2002</v>
      </c>
      <c r="B155">
        <f t="shared" si="14"/>
        <v>9</v>
      </c>
      <c r="C155">
        <v>2002</v>
      </c>
      <c r="D155">
        <v>3</v>
      </c>
      <c r="E155">
        <v>6</v>
      </c>
      <c r="F155">
        <v>3.49</v>
      </c>
      <c r="G155">
        <v>3.49</v>
      </c>
      <c r="I155" s="1">
        <v>37410</v>
      </c>
      <c r="J155">
        <v>3.49</v>
      </c>
      <c r="K155">
        <f t="shared" si="15"/>
        <v>819</v>
      </c>
      <c r="L155" s="2">
        <f t="shared" si="16"/>
        <v>70.603448275862064</v>
      </c>
      <c r="M155">
        <f t="shared" si="18"/>
        <v>3.5142857142857133</v>
      </c>
      <c r="N155">
        <f t="shared" si="17"/>
        <v>3.1639999999999997</v>
      </c>
      <c r="O155">
        <f>IF((G155&gt;0),G155/WatershedCalcs!$F$19," ")</f>
        <v>0.40937781778622895</v>
      </c>
    </row>
    <row r="156" spans="1:15" x14ac:dyDescent="0.25">
      <c r="A156">
        <f t="shared" si="13"/>
        <v>2002</v>
      </c>
      <c r="B156">
        <f t="shared" si="14"/>
        <v>9</v>
      </c>
      <c r="C156">
        <v>2002</v>
      </c>
      <c r="D156">
        <v>4</v>
      </c>
      <c r="E156">
        <v>6</v>
      </c>
      <c r="F156">
        <v>3.4</v>
      </c>
      <c r="G156">
        <v>3.4</v>
      </c>
      <c r="I156" s="1">
        <v>37411</v>
      </c>
      <c r="J156">
        <v>3.4</v>
      </c>
      <c r="K156">
        <f t="shared" si="15"/>
        <v>824</v>
      </c>
      <c r="L156" s="2">
        <f t="shared" si="16"/>
        <v>71.034482758620683</v>
      </c>
      <c r="M156">
        <f t="shared" si="18"/>
        <v>3.5171428571428569</v>
      </c>
      <c r="N156">
        <f t="shared" si="17"/>
        <v>3.1076666666666664</v>
      </c>
      <c r="O156">
        <f>IF((G156&gt;0),G156/WatershedCalcs!$F$19," ")</f>
        <v>0.39882079669718573</v>
      </c>
    </row>
    <row r="157" spans="1:15" x14ac:dyDescent="0.25">
      <c r="A157">
        <f t="shared" si="13"/>
        <v>2002</v>
      </c>
      <c r="B157">
        <f t="shared" si="14"/>
        <v>9</v>
      </c>
      <c r="C157">
        <v>2002</v>
      </c>
      <c r="D157">
        <v>5</v>
      </c>
      <c r="E157">
        <v>6</v>
      </c>
      <c r="F157">
        <v>3.53</v>
      </c>
      <c r="G157">
        <v>3.53</v>
      </c>
      <c r="I157" s="1">
        <v>37412</v>
      </c>
      <c r="J157">
        <v>3.53</v>
      </c>
      <c r="K157">
        <f t="shared" si="15"/>
        <v>811</v>
      </c>
      <c r="L157" s="2">
        <f t="shared" si="16"/>
        <v>69.91379310344827</v>
      </c>
      <c r="M157">
        <f t="shared" si="18"/>
        <v>3.5357142857142856</v>
      </c>
      <c r="N157">
        <f t="shared" si="17"/>
        <v>3.0623333333333331</v>
      </c>
      <c r="O157">
        <f>IF((G157&gt;0),G157/WatershedCalcs!$F$19," ")</f>
        <v>0.41406982715913693</v>
      </c>
    </row>
    <row r="158" spans="1:15" x14ac:dyDescent="0.25">
      <c r="A158">
        <f t="shared" si="13"/>
        <v>2002</v>
      </c>
      <c r="B158">
        <f t="shared" si="14"/>
        <v>9</v>
      </c>
      <c r="C158">
        <v>2002</v>
      </c>
      <c r="D158">
        <v>6</v>
      </c>
      <c r="E158">
        <v>6</v>
      </c>
      <c r="F158">
        <v>3.52</v>
      </c>
      <c r="G158">
        <v>3.52</v>
      </c>
      <c r="I158" s="1">
        <v>37413</v>
      </c>
      <c r="J158">
        <v>3.52</v>
      </c>
      <c r="K158">
        <f t="shared" si="15"/>
        <v>814</v>
      </c>
      <c r="L158" s="2">
        <f t="shared" si="16"/>
        <v>70.172413793103445</v>
      </c>
      <c r="M158">
        <f t="shared" si="18"/>
        <v>3.5728571428571425</v>
      </c>
      <c r="N158">
        <f t="shared" si="17"/>
        <v>3.0159999999999996</v>
      </c>
      <c r="O158">
        <f>IF((G158&gt;0),G158/WatershedCalcs!$F$19," ")</f>
        <v>0.41289682481590995</v>
      </c>
    </row>
    <row r="159" spans="1:15" x14ac:dyDescent="0.25">
      <c r="A159">
        <f t="shared" si="13"/>
        <v>2002</v>
      </c>
      <c r="B159">
        <f t="shared" si="14"/>
        <v>9</v>
      </c>
      <c r="C159">
        <v>2002</v>
      </c>
      <c r="D159">
        <v>7</v>
      </c>
      <c r="E159">
        <v>6</v>
      </c>
      <c r="F159">
        <v>3.64</v>
      </c>
      <c r="G159">
        <v>3.64</v>
      </c>
      <c r="I159" s="1">
        <v>37414</v>
      </c>
      <c r="J159">
        <v>3.64</v>
      </c>
      <c r="K159">
        <f t="shared" si="15"/>
        <v>804</v>
      </c>
      <c r="L159" s="2">
        <f t="shared" si="16"/>
        <v>69.310344827586206</v>
      </c>
      <c r="M159">
        <f t="shared" si="18"/>
        <v>3.5857142857142854</v>
      </c>
      <c r="N159">
        <f t="shared" si="17"/>
        <v>2.9843333333333324</v>
      </c>
      <c r="O159">
        <f>IF((G159&gt;0),G159/WatershedCalcs!$F$19," ")</f>
        <v>0.42697285293463416</v>
      </c>
    </row>
    <row r="160" spans="1:15" x14ac:dyDescent="0.25">
      <c r="A160">
        <f t="shared" si="13"/>
        <v>2002</v>
      </c>
      <c r="B160">
        <f t="shared" si="14"/>
        <v>9</v>
      </c>
      <c r="C160">
        <v>2002</v>
      </c>
      <c r="D160">
        <v>8</v>
      </c>
      <c r="E160">
        <v>6</v>
      </c>
      <c r="F160">
        <v>3.51</v>
      </c>
      <c r="G160">
        <v>3.51</v>
      </c>
      <c r="I160" s="1">
        <v>37415</v>
      </c>
      <c r="J160">
        <v>3.51</v>
      </c>
      <c r="K160">
        <f t="shared" si="15"/>
        <v>815</v>
      </c>
      <c r="L160" s="2">
        <f t="shared" si="16"/>
        <v>70.258620689655174</v>
      </c>
      <c r="M160">
        <f t="shared" si="18"/>
        <v>3.581428571428571</v>
      </c>
      <c r="N160">
        <f t="shared" si="17"/>
        <v>2.9546666666666659</v>
      </c>
      <c r="O160">
        <f>IF((G160&gt;0),G160/WatershedCalcs!$F$19," ")</f>
        <v>0.41172382247268291</v>
      </c>
    </row>
    <row r="161" spans="1:15" x14ac:dyDescent="0.25">
      <c r="A161">
        <f t="shared" si="13"/>
        <v>2002</v>
      </c>
      <c r="B161">
        <f t="shared" si="14"/>
        <v>9</v>
      </c>
      <c r="C161">
        <v>2002</v>
      </c>
      <c r="D161">
        <v>9</v>
      </c>
      <c r="E161">
        <v>6</v>
      </c>
      <c r="F161">
        <v>3.51</v>
      </c>
      <c r="G161">
        <v>3.51</v>
      </c>
      <c r="I161" s="1">
        <v>37416</v>
      </c>
      <c r="J161">
        <v>3.51</v>
      </c>
      <c r="K161">
        <f t="shared" si="15"/>
        <v>815</v>
      </c>
      <c r="L161" s="2">
        <f t="shared" si="16"/>
        <v>70.258620689655174</v>
      </c>
      <c r="M161">
        <f t="shared" si="18"/>
        <v>3.5885714285714281</v>
      </c>
      <c r="N161">
        <f t="shared" si="17"/>
        <v>2.9286666666666661</v>
      </c>
      <c r="O161">
        <f>IF((G161&gt;0),G161/WatershedCalcs!$F$19," ")</f>
        <v>0.41172382247268291</v>
      </c>
    </row>
    <row r="162" spans="1:15" x14ac:dyDescent="0.25">
      <c r="A162">
        <f t="shared" si="13"/>
        <v>2002</v>
      </c>
      <c r="B162">
        <f t="shared" si="14"/>
        <v>9</v>
      </c>
      <c r="C162">
        <v>2002</v>
      </c>
      <c r="D162">
        <v>10</v>
      </c>
      <c r="E162">
        <v>6</v>
      </c>
      <c r="F162">
        <v>3.51</v>
      </c>
      <c r="G162">
        <v>3.51</v>
      </c>
      <c r="I162" s="1">
        <v>37417</v>
      </c>
      <c r="J162">
        <v>3.51</v>
      </c>
      <c r="K162">
        <f t="shared" si="15"/>
        <v>815</v>
      </c>
      <c r="L162" s="2">
        <f t="shared" si="16"/>
        <v>70.258620689655174</v>
      </c>
      <c r="M162">
        <f t="shared" si="18"/>
        <v>3.5842857142857136</v>
      </c>
      <c r="N162">
        <f t="shared" si="17"/>
        <v>2.8996666666666666</v>
      </c>
      <c r="O162">
        <f>IF((G162&gt;0),G162/WatershedCalcs!$F$19," ")</f>
        <v>0.41172382247268291</v>
      </c>
    </row>
    <row r="163" spans="1:15" x14ac:dyDescent="0.25">
      <c r="A163">
        <f t="shared" si="13"/>
        <v>2002</v>
      </c>
      <c r="B163">
        <f t="shared" si="14"/>
        <v>9</v>
      </c>
      <c r="C163">
        <v>2002</v>
      </c>
      <c r="D163">
        <v>11</v>
      </c>
      <c r="E163">
        <v>6</v>
      </c>
      <c r="F163">
        <v>3.53</v>
      </c>
      <c r="G163">
        <v>3.53</v>
      </c>
      <c r="I163" s="1">
        <v>37418</v>
      </c>
      <c r="J163">
        <v>3.53</v>
      </c>
      <c r="K163">
        <f t="shared" si="15"/>
        <v>811</v>
      </c>
      <c r="L163" s="2">
        <f t="shared" si="16"/>
        <v>69.91379310344827</v>
      </c>
      <c r="M163">
        <f t="shared" si="18"/>
        <v>3.6714285714285713</v>
      </c>
      <c r="N163">
        <f t="shared" si="17"/>
        <v>2.8776666666666655</v>
      </c>
      <c r="O163">
        <f>IF((G163&gt;0),G163/WatershedCalcs!$F$19," ")</f>
        <v>0.41406982715913693</v>
      </c>
    </row>
    <row r="164" spans="1:15" x14ac:dyDescent="0.25">
      <c r="A164">
        <f t="shared" si="13"/>
        <v>2002</v>
      </c>
      <c r="B164">
        <f t="shared" si="14"/>
        <v>9</v>
      </c>
      <c r="C164">
        <v>2002</v>
      </c>
      <c r="D164">
        <v>12</v>
      </c>
      <c r="E164">
        <v>6</v>
      </c>
      <c r="F164">
        <v>3.79</v>
      </c>
      <c r="G164">
        <v>3.79</v>
      </c>
      <c r="I164" s="1">
        <v>37419</v>
      </c>
      <c r="J164">
        <v>3.79</v>
      </c>
      <c r="K164">
        <f t="shared" si="15"/>
        <v>796</v>
      </c>
      <c r="L164" s="2">
        <f t="shared" si="16"/>
        <v>68.620689655172413</v>
      </c>
      <c r="M164">
        <f t="shared" si="18"/>
        <v>3.6114285714285717</v>
      </c>
      <c r="N164">
        <f t="shared" si="17"/>
        <v>2.85</v>
      </c>
      <c r="O164">
        <f>IF((G164&gt;0),G164/WatershedCalcs!$F$19," ")</f>
        <v>0.44456788808303943</v>
      </c>
    </row>
    <row r="165" spans="1:15" x14ac:dyDescent="0.25">
      <c r="A165">
        <f t="shared" si="13"/>
        <v>2002</v>
      </c>
      <c r="B165">
        <f t="shared" si="14"/>
        <v>9</v>
      </c>
      <c r="C165">
        <v>2002</v>
      </c>
      <c r="D165">
        <v>13</v>
      </c>
      <c r="E165">
        <v>6</v>
      </c>
      <c r="F165">
        <v>3.61</v>
      </c>
      <c r="G165">
        <v>3.61</v>
      </c>
      <c r="I165" s="1">
        <v>37420</v>
      </c>
      <c r="J165">
        <v>3.61</v>
      </c>
      <c r="K165">
        <f t="shared" si="15"/>
        <v>807</v>
      </c>
      <c r="L165" s="2">
        <f t="shared" si="16"/>
        <v>69.568965517241381</v>
      </c>
      <c r="M165">
        <f t="shared" si="18"/>
        <v>3.4342857142857142</v>
      </c>
      <c r="N165">
        <f t="shared" si="17"/>
        <v>2.8066666666666658</v>
      </c>
      <c r="O165">
        <f>IF((G165&gt;0),G165/WatershedCalcs!$F$19," ")</f>
        <v>0.42345384590495311</v>
      </c>
    </row>
    <row r="166" spans="1:15" x14ac:dyDescent="0.25">
      <c r="A166">
        <f t="shared" si="13"/>
        <v>2002</v>
      </c>
      <c r="B166">
        <f t="shared" si="14"/>
        <v>9</v>
      </c>
      <c r="C166">
        <v>2002</v>
      </c>
      <c r="D166">
        <v>14</v>
      </c>
      <c r="E166">
        <v>6</v>
      </c>
      <c r="F166">
        <v>3.61</v>
      </c>
      <c r="G166">
        <v>3.61</v>
      </c>
      <c r="I166" s="1">
        <v>37421</v>
      </c>
      <c r="J166">
        <v>3.61</v>
      </c>
      <c r="K166">
        <f t="shared" si="15"/>
        <v>807</v>
      </c>
      <c r="L166" s="2">
        <f t="shared" si="16"/>
        <v>69.568965517241381</v>
      </c>
      <c r="M166">
        <f t="shared" si="18"/>
        <v>3.2314285714285718</v>
      </c>
      <c r="N166">
        <f t="shared" si="17"/>
        <v>2.7796666666666661</v>
      </c>
      <c r="O166">
        <f>IF((G166&gt;0),G166/WatershedCalcs!$F$19," ")</f>
        <v>0.42345384590495311</v>
      </c>
    </row>
    <row r="167" spans="1:15" x14ac:dyDescent="0.25">
      <c r="A167">
        <f t="shared" si="13"/>
        <v>2002</v>
      </c>
      <c r="B167">
        <f t="shared" si="14"/>
        <v>9</v>
      </c>
      <c r="C167">
        <v>2002</v>
      </c>
      <c r="D167">
        <v>15</v>
      </c>
      <c r="E167">
        <v>6</v>
      </c>
      <c r="F167">
        <v>3.56</v>
      </c>
      <c r="G167">
        <v>3.56</v>
      </c>
      <c r="I167" s="1">
        <v>37422</v>
      </c>
      <c r="J167">
        <v>3.56</v>
      </c>
      <c r="K167">
        <f t="shared" si="15"/>
        <v>809</v>
      </c>
      <c r="L167" s="2">
        <f t="shared" si="16"/>
        <v>69.741379310344826</v>
      </c>
      <c r="M167">
        <f t="shared" si="18"/>
        <v>3.1200000000000006</v>
      </c>
      <c r="N167">
        <f t="shared" si="17"/>
        <v>2.7609999999999997</v>
      </c>
      <c r="O167">
        <f>IF((G167&gt;0),G167/WatershedCalcs!$F$19," ")</f>
        <v>0.41758883418881804</v>
      </c>
    </row>
    <row r="168" spans="1:15" x14ac:dyDescent="0.25">
      <c r="A168">
        <f t="shared" si="13"/>
        <v>2002</v>
      </c>
      <c r="B168">
        <f t="shared" si="14"/>
        <v>9</v>
      </c>
      <c r="C168">
        <v>2002</v>
      </c>
      <c r="D168">
        <v>16</v>
      </c>
      <c r="E168">
        <v>6</v>
      </c>
      <c r="F168">
        <v>3.48</v>
      </c>
      <c r="G168">
        <v>3.48</v>
      </c>
      <c r="I168" s="1">
        <v>37423</v>
      </c>
      <c r="J168">
        <v>3.48</v>
      </c>
      <c r="K168">
        <f t="shared" si="15"/>
        <v>820</v>
      </c>
      <c r="L168" s="2">
        <f t="shared" si="16"/>
        <v>70.689655172413794</v>
      </c>
      <c r="M168">
        <f t="shared" si="18"/>
        <v>3.0085714285714285</v>
      </c>
      <c r="N168">
        <f t="shared" si="17"/>
        <v>2.7376666666666654</v>
      </c>
      <c r="O168">
        <f>IF((G168&gt;0),G168/WatershedCalcs!$F$19," ")</f>
        <v>0.40820481544300186</v>
      </c>
    </row>
    <row r="169" spans="1:15" x14ac:dyDescent="0.25">
      <c r="A169">
        <f t="shared" si="13"/>
        <v>2002</v>
      </c>
      <c r="B169">
        <f t="shared" si="14"/>
        <v>9</v>
      </c>
      <c r="C169">
        <v>2002</v>
      </c>
      <c r="D169">
        <v>17</v>
      </c>
      <c r="E169">
        <v>6</v>
      </c>
      <c r="F169">
        <v>4.12</v>
      </c>
      <c r="G169">
        <v>4.12</v>
      </c>
      <c r="I169" s="1">
        <v>37424</v>
      </c>
      <c r="J169">
        <v>4.12</v>
      </c>
      <c r="K169">
        <f t="shared" si="15"/>
        <v>782</v>
      </c>
      <c r="L169" s="2">
        <f t="shared" si="16"/>
        <v>67.41379310344827</v>
      </c>
      <c r="M169">
        <f t="shared" si="18"/>
        <v>2.9042857142857144</v>
      </c>
      <c r="N169">
        <f t="shared" si="17"/>
        <v>2.7226666666666661</v>
      </c>
      <c r="O169">
        <f>IF((G169&gt;0),G169/WatershedCalcs!$F$19," ")</f>
        <v>0.48327696540953097</v>
      </c>
    </row>
    <row r="170" spans="1:15" x14ac:dyDescent="0.25">
      <c r="A170">
        <f t="shared" si="13"/>
        <v>2002</v>
      </c>
      <c r="B170">
        <f t="shared" si="14"/>
        <v>9</v>
      </c>
      <c r="C170">
        <v>2002</v>
      </c>
      <c r="D170">
        <v>18</v>
      </c>
      <c r="E170">
        <v>6</v>
      </c>
      <c r="F170">
        <v>3.11</v>
      </c>
      <c r="G170">
        <v>3.11</v>
      </c>
      <c r="I170" s="1">
        <v>37425</v>
      </c>
      <c r="J170">
        <v>3.11</v>
      </c>
      <c r="K170">
        <f t="shared" si="15"/>
        <v>837</v>
      </c>
      <c r="L170" s="2">
        <f t="shared" si="16"/>
        <v>72.155172413793096</v>
      </c>
      <c r="M170">
        <f t="shared" si="18"/>
        <v>2.6971428571428575</v>
      </c>
      <c r="N170">
        <f t="shared" si="17"/>
        <v>2.6744827586206892</v>
      </c>
      <c r="O170">
        <f>IF((G170&gt;0),G170/WatershedCalcs!$F$19," ")</f>
        <v>0.36480372874360223</v>
      </c>
    </row>
    <row r="171" spans="1:15" x14ac:dyDescent="0.25">
      <c r="A171">
        <f t="shared" si="13"/>
        <v>2002</v>
      </c>
      <c r="B171">
        <f t="shared" si="14"/>
        <v>9</v>
      </c>
      <c r="C171">
        <v>2002</v>
      </c>
      <c r="D171">
        <v>19</v>
      </c>
      <c r="E171">
        <v>6</v>
      </c>
      <c r="F171">
        <v>2.5499999999999998</v>
      </c>
      <c r="G171">
        <v>2.5499999999999998</v>
      </c>
      <c r="I171" s="1">
        <v>37426</v>
      </c>
      <c r="J171">
        <v>2.5499999999999998</v>
      </c>
      <c r="K171">
        <f t="shared" si="15"/>
        <v>898</v>
      </c>
      <c r="L171" s="2">
        <f t="shared" si="16"/>
        <v>77.413793103448285</v>
      </c>
      <c r="M171">
        <f t="shared" si="18"/>
        <v>2.6628571428571428</v>
      </c>
      <c r="N171">
        <f t="shared" si="17"/>
        <v>2.6589285714285715</v>
      </c>
      <c r="O171">
        <f>IF((G171&gt;0),G171/WatershedCalcs!$F$19," ")</f>
        <v>0.2991155975228893</v>
      </c>
    </row>
    <row r="172" spans="1:15" x14ac:dyDescent="0.25">
      <c r="A172">
        <f t="shared" si="13"/>
        <v>2002</v>
      </c>
      <c r="B172">
        <f t="shared" si="14"/>
        <v>9</v>
      </c>
      <c r="C172">
        <v>2002</v>
      </c>
      <c r="D172">
        <v>20</v>
      </c>
      <c r="E172">
        <v>6</v>
      </c>
      <c r="F172">
        <v>2.19</v>
      </c>
      <c r="G172">
        <v>2.19</v>
      </c>
      <c r="I172" s="1">
        <v>37427</v>
      </c>
      <c r="J172">
        <v>2.19</v>
      </c>
      <c r="K172">
        <f t="shared" si="15"/>
        <v>936</v>
      </c>
      <c r="L172" s="2">
        <f t="shared" si="16"/>
        <v>80.689655172413794</v>
      </c>
      <c r="M172">
        <f t="shared" si="18"/>
        <v>2.7399999999999998</v>
      </c>
      <c r="N172">
        <f t="shared" si="17"/>
        <v>2.6114285714285712</v>
      </c>
      <c r="O172">
        <f>IF((G172&gt;0),G172/WatershedCalcs!$F$19," ")</f>
        <v>0.25688751316671671</v>
      </c>
    </row>
    <row r="173" spans="1:15" x14ac:dyDescent="0.25">
      <c r="A173">
        <f t="shared" si="13"/>
        <v>2002</v>
      </c>
      <c r="B173">
        <f t="shared" si="14"/>
        <v>9</v>
      </c>
      <c r="C173">
        <v>2002</v>
      </c>
      <c r="D173">
        <v>21</v>
      </c>
      <c r="E173">
        <v>6</v>
      </c>
      <c r="F173">
        <v>2.83</v>
      </c>
      <c r="G173">
        <v>2.83</v>
      </c>
      <c r="I173" s="1">
        <v>37428</v>
      </c>
      <c r="J173">
        <v>2.83</v>
      </c>
      <c r="K173">
        <f t="shared" si="15"/>
        <v>859</v>
      </c>
      <c r="L173" s="2">
        <f t="shared" si="16"/>
        <v>74.051724137931032</v>
      </c>
      <c r="M173">
        <f t="shared" si="18"/>
        <v>2.8414285714285712</v>
      </c>
      <c r="N173">
        <f t="shared" si="17"/>
        <v>2.5917857142857139</v>
      </c>
      <c r="O173">
        <f>IF((G173&gt;0),G173/WatershedCalcs!$F$19," ")</f>
        <v>0.33195966313324576</v>
      </c>
    </row>
    <row r="174" spans="1:15" x14ac:dyDescent="0.25">
      <c r="A174">
        <f t="shared" si="13"/>
        <v>2002</v>
      </c>
      <c r="B174">
        <f t="shared" si="14"/>
        <v>9</v>
      </c>
      <c r="C174">
        <v>2002</v>
      </c>
      <c r="D174">
        <v>22</v>
      </c>
      <c r="E174">
        <v>6</v>
      </c>
      <c r="F174">
        <v>2.78</v>
      </c>
      <c r="G174">
        <v>2.78</v>
      </c>
      <c r="I174" s="1">
        <v>37429</v>
      </c>
      <c r="J174">
        <v>2.78</v>
      </c>
      <c r="K174">
        <f t="shared" si="15"/>
        <v>865</v>
      </c>
      <c r="L174" s="2">
        <f t="shared" si="16"/>
        <v>74.568965517241381</v>
      </c>
      <c r="M174">
        <f t="shared" si="18"/>
        <v>2.9842857142857144</v>
      </c>
      <c r="N174">
        <f t="shared" si="17"/>
        <v>2.5646428571428568</v>
      </c>
      <c r="O174">
        <f>IF((G174&gt;0),G174/WatershedCalcs!$F$19," ")</f>
        <v>0.32609465141711069</v>
      </c>
    </row>
    <row r="175" spans="1:15" x14ac:dyDescent="0.25">
      <c r="A175">
        <f t="shared" si="13"/>
        <v>2002</v>
      </c>
      <c r="B175">
        <f t="shared" si="14"/>
        <v>9</v>
      </c>
      <c r="C175">
        <v>2002</v>
      </c>
      <c r="D175">
        <v>23</v>
      </c>
      <c r="E175">
        <v>6</v>
      </c>
      <c r="F175">
        <v>2.75</v>
      </c>
      <c r="G175">
        <v>2.75</v>
      </c>
      <c r="I175" s="1">
        <v>37430</v>
      </c>
      <c r="J175">
        <v>2.75</v>
      </c>
      <c r="K175">
        <f t="shared" si="15"/>
        <v>869</v>
      </c>
      <c r="L175" s="2">
        <f t="shared" si="16"/>
        <v>74.913793103448285</v>
      </c>
      <c r="M175">
        <f t="shared" si="18"/>
        <v>3.21</v>
      </c>
      <c r="N175">
        <f t="shared" si="17"/>
        <v>2.5449999999999995</v>
      </c>
      <c r="O175">
        <f>IF((G175&gt;0),G175/WatershedCalcs!$F$19," ")</f>
        <v>0.32257564438742964</v>
      </c>
    </row>
    <row r="176" spans="1:15" x14ac:dyDescent="0.25">
      <c r="A176">
        <f t="shared" si="13"/>
        <v>2002</v>
      </c>
      <c r="B176">
        <f t="shared" si="14"/>
        <v>9</v>
      </c>
      <c r="C176">
        <v>2002</v>
      </c>
      <c r="D176">
        <v>24</v>
      </c>
      <c r="E176">
        <v>6</v>
      </c>
      <c r="F176">
        <v>2.67</v>
      </c>
      <c r="G176">
        <v>2.67</v>
      </c>
      <c r="I176" s="1">
        <v>37431</v>
      </c>
      <c r="J176">
        <v>2.67</v>
      </c>
      <c r="K176">
        <f t="shared" si="15"/>
        <v>883</v>
      </c>
      <c r="L176" s="2">
        <f t="shared" si="16"/>
        <v>76.120689655172413</v>
      </c>
      <c r="M176">
        <f t="shared" si="18"/>
        <v>3.0785714285714283</v>
      </c>
      <c r="N176">
        <f t="shared" si="17"/>
        <v>2.5299999999999998</v>
      </c>
      <c r="O176">
        <f>IF((G176&gt;0),G176/WatershedCalcs!$F$19," ")</f>
        <v>0.31319162564161351</v>
      </c>
    </row>
    <row r="177" spans="1:15" x14ac:dyDescent="0.25">
      <c r="A177">
        <f t="shared" si="13"/>
        <v>2002</v>
      </c>
      <c r="B177">
        <f t="shared" si="14"/>
        <v>9</v>
      </c>
      <c r="C177">
        <v>2002</v>
      </c>
      <c r="D177">
        <v>25</v>
      </c>
      <c r="E177">
        <v>6</v>
      </c>
      <c r="F177">
        <v>2.87</v>
      </c>
      <c r="G177">
        <v>2.87</v>
      </c>
      <c r="I177" s="1">
        <v>37432</v>
      </c>
      <c r="J177">
        <v>2.87</v>
      </c>
      <c r="K177">
        <f t="shared" si="15"/>
        <v>856</v>
      </c>
      <c r="L177" s="2">
        <f t="shared" si="16"/>
        <v>73.793103448275872</v>
      </c>
      <c r="M177">
        <f t="shared" si="18"/>
        <v>2.9471428571428575</v>
      </c>
      <c r="N177">
        <f t="shared" si="17"/>
        <v>2.5196428571428569</v>
      </c>
      <c r="O177">
        <f>IF((G177&gt;0),G177/WatershedCalcs!$F$19," ")</f>
        <v>0.33665167250615385</v>
      </c>
    </row>
    <row r="178" spans="1:15" x14ac:dyDescent="0.25">
      <c r="A178">
        <f t="shared" si="13"/>
        <v>2002</v>
      </c>
      <c r="B178">
        <f t="shared" si="14"/>
        <v>9</v>
      </c>
      <c r="C178">
        <v>2002</v>
      </c>
      <c r="D178">
        <v>26</v>
      </c>
      <c r="E178">
        <v>6</v>
      </c>
      <c r="F178">
        <v>3.09</v>
      </c>
      <c r="G178">
        <v>3.09</v>
      </c>
      <c r="I178" s="1">
        <v>37433</v>
      </c>
      <c r="J178">
        <v>3.09</v>
      </c>
      <c r="K178">
        <f t="shared" si="15"/>
        <v>838</v>
      </c>
      <c r="L178" s="2">
        <f t="shared" si="16"/>
        <v>72.241379310344826</v>
      </c>
      <c r="M178">
        <f t="shared" si="18"/>
        <v>2.7657142857142856</v>
      </c>
      <c r="N178">
        <f t="shared" si="17"/>
        <v>2.5010714285714282</v>
      </c>
      <c r="O178">
        <f>IF((G178&gt;0),G178/WatershedCalcs!$F$19," ")</f>
        <v>0.36245772405714821</v>
      </c>
    </row>
    <row r="179" spans="1:15" x14ac:dyDescent="0.25">
      <c r="A179">
        <f t="shared" si="13"/>
        <v>2002</v>
      </c>
      <c r="B179">
        <f t="shared" si="14"/>
        <v>9</v>
      </c>
      <c r="C179">
        <v>2002</v>
      </c>
      <c r="D179">
        <v>27</v>
      </c>
      <c r="E179">
        <v>6</v>
      </c>
      <c r="F179">
        <v>2.9</v>
      </c>
      <c r="G179">
        <v>2.9</v>
      </c>
      <c r="I179" s="1">
        <v>37434</v>
      </c>
      <c r="J179">
        <v>2.9</v>
      </c>
      <c r="K179">
        <f t="shared" si="15"/>
        <v>855</v>
      </c>
      <c r="L179" s="2">
        <f t="shared" si="16"/>
        <v>73.706896551724128</v>
      </c>
      <c r="M179">
        <f t="shared" si="18"/>
        <v>2.5814285714285714</v>
      </c>
      <c r="N179">
        <f t="shared" si="17"/>
        <v>2.4789285714285709</v>
      </c>
      <c r="O179">
        <f>IF((G179&gt;0),G179/WatershedCalcs!$F$19," ")</f>
        <v>0.34017067953583491</v>
      </c>
    </row>
    <row r="180" spans="1:15" x14ac:dyDescent="0.25">
      <c r="A180">
        <f t="shared" si="13"/>
        <v>2002</v>
      </c>
      <c r="B180">
        <f t="shared" si="14"/>
        <v>9</v>
      </c>
      <c r="C180">
        <v>2002</v>
      </c>
      <c r="D180">
        <v>28</v>
      </c>
      <c r="E180">
        <v>6</v>
      </c>
      <c r="F180">
        <v>3.83</v>
      </c>
      <c r="G180">
        <v>3.83</v>
      </c>
      <c r="I180" s="1">
        <v>37435</v>
      </c>
      <c r="J180">
        <v>3.83</v>
      </c>
      <c r="K180">
        <f t="shared" si="15"/>
        <v>795</v>
      </c>
      <c r="L180" s="2">
        <f t="shared" si="16"/>
        <v>68.534482758620683</v>
      </c>
      <c r="M180">
        <f t="shared" si="18"/>
        <v>2.4585714285714286</v>
      </c>
      <c r="N180">
        <f t="shared" si="17"/>
        <v>2.4628571428571426</v>
      </c>
      <c r="O180">
        <f>IF((G180&gt;0),G180/WatershedCalcs!$F$19," ")</f>
        <v>0.44925989745594747</v>
      </c>
    </row>
    <row r="181" spans="1:15" x14ac:dyDescent="0.25">
      <c r="A181">
        <f t="shared" si="13"/>
        <v>2002</v>
      </c>
      <c r="B181">
        <f t="shared" si="14"/>
        <v>9</v>
      </c>
      <c r="C181">
        <v>2002</v>
      </c>
      <c r="D181">
        <v>29</v>
      </c>
      <c r="E181">
        <v>6</v>
      </c>
      <c r="F181">
        <v>4.3600000000000003</v>
      </c>
      <c r="G181">
        <v>4.3600000000000003</v>
      </c>
      <c r="I181" s="1">
        <v>37436</v>
      </c>
      <c r="J181">
        <v>4.3600000000000003</v>
      </c>
      <c r="K181">
        <f t="shared" si="15"/>
        <v>769</v>
      </c>
      <c r="L181" s="2">
        <f t="shared" si="16"/>
        <v>66.293103448275858</v>
      </c>
      <c r="M181">
        <f t="shared" si="18"/>
        <v>2.2171428571428575</v>
      </c>
      <c r="N181">
        <f t="shared" si="17"/>
        <v>2.4203571428571427</v>
      </c>
      <c r="O181">
        <f>IF((G181&gt;0),G181/WatershedCalcs!$F$19," ")</f>
        <v>0.51142902164697945</v>
      </c>
    </row>
    <row r="182" spans="1:15" x14ac:dyDescent="0.25">
      <c r="A182">
        <f t="shared" si="13"/>
        <v>2002</v>
      </c>
      <c r="B182">
        <f t="shared" si="14"/>
        <v>9</v>
      </c>
      <c r="C182">
        <v>2002</v>
      </c>
      <c r="D182">
        <v>30</v>
      </c>
      <c r="E182">
        <v>6</v>
      </c>
      <c r="F182">
        <v>1.83</v>
      </c>
      <c r="G182">
        <v>1.83</v>
      </c>
      <c r="I182" s="1">
        <v>37437</v>
      </c>
      <c r="J182">
        <v>1.83</v>
      </c>
      <c r="K182">
        <f t="shared" si="15"/>
        <v>984</v>
      </c>
      <c r="L182" s="2">
        <f t="shared" si="16"/>
        <v>84.827586206896555</v>
      </c>
      <c r="M182">
        <f t="shared" si="18"/>
        <v>1.9614285714285715</v>
      </c>
      <c r="N182">
        <f t="shared" si="17"/>
        <v>2.3196428571428571</v>
      </c>
      <c r="O182">
        <f>IF((G182&gt;0),G182/WatershedCalcs!$F$19," ")</f>
        <v>0.21465942881054409</v>
      </c>
    </row>
    <row r="183" spans="1:15" x14ac:dyDescent="0.25">
      <c r="A183">
        <f t="shared" si="13"/>
        <v>2002</v>
      </c>
      <c r="B183">
        <f t="shared" si="14"/>
        <v>10</v>
      </c>
      <c r="C183">
        <v>2002</v>
      </c>
      <c r="D183">
        <v>1</v>
      </c>
      <c r="E183">
        <v>7</v>
      </c>
      <c r="F183">
        <v>1.75</v>
      </c>
      <c r="G183">
        <v>1.75</v>
      </c>
      <c r="I183" s="1">
        <v>37438</v>
      </c>
      <c r="J183">
        <v>1.75</v>
      </c>
      <c r="K183">
        <f t="shared" si="15"/>
        <v>994</v>
      </c>
      <c r="L183" s="2">
        <f t="shared" si="16"/>
        <v>85.689655172413794</v>
      </c>
      <c r="M183">
        <f t="shared" si="18"/>
        <v>2.092857142857143</v>
      </c>
      <c r="N183">
        <f t="shared" si="17"/>
        <v>2.288214285714286</v>
      </c>
      <c r="O183">
        <f>IF((G183&gt;0),G183/WatershedCalcs!$F$19," ")</f>
        <v>0.20527541006472796</v>
      </c>
    </row>
    <row r="184" spans="1:15" x14ac:dyDescent="0.25">
      <c r="A184">
        <f t="shared" si="13"/>
        <v>2002</v>
      </c>
      <c r="B184">
        <f t="shared" si="14"/>
        <v>10</v>
      </c>
      <c r="C184">
        <v>2002</v>
      </c>
      <c r="D184">
        <v>2</v>
      </c>
      <c r="E184">
        <v>7</v>
      </c>
      <c r="F184">
        <v>1.6</v>
      </c>
      <c r="G184">
        <v>1.6</v>
      </c>
      <c r="I184" s="1">
        <v>37439</v>
      </c>
      <c r="J184">
        <v>1.6</v>
      </c>
      <c r="K184">
        <f t="shared" si="15"/>
        <v>1007</v>
      </c>
      <c r="L184" s="2">
        <f t="shared" si="16"/>
        <v>86.810344827586206</v>
      </c>
      <c r="M184">
        <f t="shared" si="18"/>
        <v>2.2328571428571431</v>
      </c>
      <c r="N184">
        <f t="shared" si="17"/>
        <v>2.2889285714285714</v>
      </c>
      <c r="O184">
        <f>IF((G184&gt;0),G184/WatershedCalcs!$F$19," ")</f>
        <v>0.18768037491632272</v>
      </c>
    </row>
    <row r="185" spans="1:15" x14ac:dyDescent="0.25">
      <c r="A185">
        <f t="shared" si="13"/>
        <v>2002</v>
      </c>
      <c r="B185">
        <f t="shared" si="14"/>
        <v>10</v>
      </c>
      <c r="C185">
        <v>2002</v>
      </c>
      <c r="D185">
        <v>3</v>
      </c>
      <c r="E185">
        <v>7</v>
      </c>
      <c r="F185">
        <v>1.8</v>
      </c>
      <c r="G185">
        <v>1.8</v>
      </c>
      <c r="I185" s="1">
        <v>37440</v>
      </c>
      <c r="J185">
        <v>1.8</v>
      </c>
      <c r="K185">
        <f t="shared" si="15"/>
        <v>987</v>
      </c>
      <c r="L185" s="2">
        <f t="shared" si="16"/>
        <v>85.086206896551715</v>
      </c>
      <c r="M185">
        <f t="shared" si="18"/>
        <v>2.3814285714285717</v>
      </c>
      <c r="N185">
        <f t="shared" si="17"/>
        <v>2.3042857142857147</v>
      </c>
      <c r="O185">
        <f>IF((G185&gt;0),G185/WatershedCalcs!$F$19," ")</f>
        <v>0.21114042178086304</v>
      </c>
    </row>
    <row r="186" spans="1:15" x14ac:dyDescent="0.25">
      <c r="A186">
        <f t="shared" si="13"/>
        <v>2002</v>
      </c>
      <c r="B186">
        <f t="shared" si="14"/>
        <v>10</v>
      </c>
      <c r="C186">
        <v>2002</v>
      </c>
      <c r="D186">
        <v>4</v>
      </c>
      <c r="E186">
        <v>7</v>
      </c>
      <c r="F186">
        <v>2.04</v>
      </c>
      <c r="G186">
        <v>2.04</v>
      </c>
      <c r="I186" s="1">
        <v>37441</v>
      </c>
      <c r="J186">
        <v>2.04</v>
      </c>
      <c r="K186">
        <f t="shared" si="15"/>
        <v>951</v>
      </c>
      <c r="L186" s="2">
        <f t="shared" si="16"/>
        <v>81.982758620689651</v>
      </c>
      <c r="M186">
        <f t="shared" si="18"/>
        <v>2.5314285714285716</v>
      </c>
      <c r="N186">
        <f t="shared" si="17"/>
        <v>2.3150000000000004</v>
      </c>
      <c r="O186">
        <f>IF((G186&gt;0),G186/WatershedCalcs!$F$19," ")</f>
        <v>0.23929247801831144</v>
      </c>
    </row>
    <row r="187" spans="1:15" x14ac:dyDescent="0.25">
      <c r="A187">
        <f t="shared" si="13"/>
        <v>2002</v>
      </c>
      <c r="B187">
        <f t="shared" si="14"/>
        <v>10</v>
      </c>
      <c r="C187">
        <v>2002</v>
      </c>
      <c r="D187">
        <v>5</v>
      </c>
      <c r="E187">
        <v>7</v>
      </c>
      <c r="F187">
        <v>2.14</v>
      </c>
      <c r="G187">
        <v>2.14</v>
      </c>
      <c r="I187" s="1">
        <v>37442</v>
      </c>
      <c r="J187">
        <v>2.14</v>
      </c>
      <c r="K187">
        <f t="shared" si="15"/>
        <v>942</v>
      </c>
      <c r="L187" s="2">
        <f t="shared" si="16"/>
        <v>81.206896551724142</v>
      </c>
      <c r="M187">
        <f t="shared" si="18"/>
        <v>2.6257142857142854</v>
      </c>
      <c r="N187">
        <f t="shared" si="17"/>
        <v>2.3235714285714288</v>
      </c>
      <c r="O187">
        <f>IF((G187&gt;0),G187/WatershedCalcs!$F$19," ")</f>
        <v>0.25102250145058164</v>
      </c>
    </row>
    <row r="188" spans="1:15" x14ac:dyDescent="0.25">
      <c r="A188">
        <f t="shared" si="13"/>
        <v>2002</v>
      </c>
      <c r="B188">
        <f t="shared" si="14"/>
        <v>10</v>
      </c>
      <c r="C188">
        <v>2002</v>
      </c>
      <c r="D188">
        <v>6</v>
      </c>
      <c r="E188">
        <v>7</v>
      </c>
      <c r="F188">
        <v>2.57</v>
      </c>
      <c r="G188">
        <v>2.57</v>
      </c>
      <c r="I188" s="1">
        <v>37443</v>
      </c>
      <c r="J188">
        <v>2.57</v>
      </c>
      <c r="K188">
        <f t="shared" si="15"/>
        <v>893</v>
      </c>
      <c r="L188" s="2">
        <f t="shared" si="16"/>
        <v>76.982758620689651</v>
      </c>
      <c r="M188">
        <f t="shared" si="18"/>
        <v>2.6757142857142862</v>
      </c>
      <c r="N188">
        <f t="shared" si="17"/>
        <v>2.3417857142857152</v>
      </c>
      <c r="O188">
        <f>IF((G188&gt;0),G188/WatershedCalcs!$F$19," ")</f>
        <v>0.30146160220934332</v>
      </c>
    </row>
    <row r="189" spans="1:15" x14ac:dyDescent="0.25">
      <c r="A189">
        <f t="shared" si="13"/>
        <v>2002</v>
      </c>
      <c r="B189">
        <f t="shared" si="14"/>
        <v>10</v>
      </c>
      <c r="C189">
        <v>2002</v>
      </c>
      <c r="D189">
        <v>7</v>
      </c>
      <c r="E189">
        <v>7</v>
      </c>
      <c r="F189">
        <v>2.75</v>
      </c>
      <c r="G189">
        <v>2.75</v>
      </c>
      <c r="I189" s="1">
        <v>37444</v>
      </c>
      <c r="J189">
        <v>2.75</v>
      </c>
      <c r="K189">
        <f t="shared" si="15"/>
        <v>869</v>
      </c>
      <c r="L189" s="2">
        <f t="shared" si="16"/>
        <v>74.913793103448285</v>
      </c>
      <c r="M189">
        <f t="shared" si="18"/>
        <v>2.7085714285714291</v>
      </c>
      <c r="N189">
        <f t="shared" si="17"/>
        <v>2.3453571428571434</v>
      </c>
      <c r="O189">
        <f>IF((G189&gt;0),G189/WatershedCalcs!$F$19," ")</f>
        <v>0.32257564438742964</v>
      </c>
    </row>
    <row r="190" spans="1:15" x14ac:dyDescent="0.25">
      <c r="A190">
        <f t="shared" si="13"/>
        <v>2002</v>
      </c>
      <c r="B190">
        <f t="shared" si="14"/>
        <v>10</v>
      </c>
      <c r="C190">
        <v>2002</v>
      </c>
      <c r="D190">
        <v>8</v>
      </c>
      <c r="E190">
        <v>7</v>
      </c>
      <c r="F190">
        <v>2.73</v>
      </c>
      <c r="G190">
        <v>2.73</v>
      </c>
      <c r="I190" s="1">
        <v>37445</v>
      </c>
      <c r="J190">
        <v>2.73</v>
      </c>
      <c r="K190">
        <f t="shared" si="15"/>
        <v>871</v>
      </c>
      <c r="L190" s="2">
        <f t="shared" si="16"/>
        <v>75.086206896551715</v>
      </c>
      <c r="M190">
        <f t="shared" si="18"/>
        <v>2.7514285714285718</v>
      </c>
      <c r="N190">
        <f t="shared" si="17"/>
        <v>2.3357142857142863</v>
      </c>
      <c r="O190">
        <f>IF((G190&gt;0),G190/WatershedCalcs!$F$19," ")</f>
        <v>0.32022963970097562</v>
      </c>
    </row>
    <row r="191" spans="1:15" x14ac:dyDescent="0.25">
      <c r="A191">
        <f t="shared" si="13"/>
        <v>2002</v>
      </c>
      <c r="B191">
        <f t="shared" si="14"/>
        <v>10</v>
      </c>
      <c r="C191">
        <v>2002</v>
      </c>
      <c r="D191">
        <v>9</v>
      </c>
      <c r="E191">
        <v>7</v>
      </c>
      <c r="F191">
        <v>2.64</v>
      </c>
      <c r="G191">
        <v>2.64</v>
      </c>
      <c r="I191" s="1">
        <v>37446</v>
      </c>
      <c r="J191">
        <v>2.64</v>
      </c>
      <c r="K191">
        <f t="shared" si="15"/>
        <v>887</v>
      </c>
      <c r="L191" s="2">
        <f t="shared" si="16"/>
        <v>76.465517241379317</v>
      </c>
      <c r="M191">
        <f t="shared" si="18"/>
        <v>2.77</v>
      </c>
      <c r="N191">
        <f t="shared" si="17"/>
        <v>2.3278571428571437</v>
      </c>
      <c r="O191">
        <f>IF((G191&gt;0),G191/WatershedCalcs!$F$19," ")</f>
        <v>0.30967261861193246</v>
      </c>
    </row>
    <row r="192" spans="1:15" x14ac:dyDescent="0.25">
      <c r="A192">
        <f t="shared" si="13"/>
        <v>2002</v>
      </c>
      <c r="B192">
        <f t="shared" si="14"/>
        <v>10</v>
      </c>
      <c r="C192">
        <v>2002</v>
      </c>
      <c r="D192">
        <v>10</v>
      </c>
      <c r="E192">
        <v>7</v>
      </c>
      <c r="F192">
        <v>2.85</v>
      </c>
      <c r="G192">
        <v>2.85</v>
      </c>
      <c r="I192" s="1">
        <v>37447</v>
      </c>
      <c r="J192">
        <v>2.85</v>
      </c>
      <c r="K192">
        <f t="shared" si="15"/>
        <v>858</v>
      </c>
      <c r="L192" s="2">
        <f t="shared" si="16"/>
        <v>73.965517241379303</v>
      </c>
      <c r="M192">
        <f t="shared" si="18"/>
        <v>2.8257142857142861</v>
      </c>
      <c r="N192">
        <f t="shared" si="17"/>
        <v>2.3267857142857147</v>
      </c>
      <c r="O192">
        <f>IF((G192&gt;0),G192/WatershedCalcs!$F$19," ")</f>
        <v>0.33430566781969984</v>
      </c>
    </row>
    <row r="193" spans="1:15" x14ac:dyDescent="0.25">
      <c r="A193">
        <f t="shared" si="13"/>
        <v>2002</v>
      </c>
      <c r="B193">
        <f t="shared" si="14"/>
        <v>10</v>
      </c>
      <c r="C193">
        <v>2002</v>
      </c>
      <c r="D193">
        <v>11</v>
      </c>
      <c r="E193">
        <v>7</v>
      </c>
      <c r="F193">
        <v>2.7</v>
      </c>
      <c r="G193">
        <v>2.7</v>
      </c>
      <c r="I193" s="1">
        <v>37448</v>
      </c>
      <c r="J193">
        <v>2.7</v>
      </c>
      <c r="K193">
        <f t="shared" si="15"/>
        <v>876</v>
      </c>
      <c r="L193" s="2">
        <f t="shared" si="16"/>
        <v>75.517241379310335</v>
      </c>
      <c r="M193" t="str">
        <f t="shared" si="18"/>
        <v xml:space="preserve"> </v>
      </c>
      <c r="N193" t="str">
        <f t="shared" si="17"/>
        <v xml:space="preserve"> </v>
      </c>
      <c r="O193">
        <f>IF((G193&gt;0),G193/WatershedCalcs!$F$19," ")</f>
        <v>0.31671063267129457</v>
      </c>
    </row>
    <row r="194" spans="1:15" x14ac:dyDescent="0.25">
      <c r="A194">
        <f t="shared" si="13"/>
        <v>2002</v>
      </c>
      <c r="B194">
        <f t="shared" si="14"/>
        <v>10</v>
      </c>
      <c r="C194">
        <v>2002</v>
      </c>
      <c r="D194">
        <v>12</v>
      </c>
      <c r="E194">
        <v>7</v>
      </c>
      <c r="F194">
        <v>2.4900000000000002</v>
      </c>
      <c r="G194">
        <v>2.4900000000000002</v>
      </c>
      <c r="I194" s="1">
        <v>37449</v>
      </c>
      <c r="J194">
        <v>2.4900000000000002</v>
      </c>
      <c r="K194">
        <f t="shared" si="15"/>
        <v>903</v>
      </c>
      <c r="L194" s="2">
        <f t="shared" si="16"/>
        <v>77.844827586206904</v>
      </c>
      <c r="M194" t="str">
        <f t="shared" si="18"/>
        <v xml:space="preserve"> </v>
      </c>
      <c r="N194" t="str">
        <f t="shared" si="17"/>
        <v xml:space="preserve"> </v>
      </c>
      <c r="O194">
        <f>IF((G194&gt;0),G194/WatershedCalcs!$F$19," ")</f>
        <v>0.29207758346352725</v>
      </c>
    </row>
    <row r="195" spans="1:15" x14ac:dyDescent="0.25">
      <c r="A195">
        <f t="shared" ref="A195:A258" si="19">IF(E195&gt;9,C195+1,C195)</f>
        <v>2002</v>
      </c>
      <c r="B195">
        <f t="shared" ref="B195:B258" si="20">IF(E195&gt;9,(E195-9),(E195+3))</f>
        <v>10</v>
      </c>
      <c r="C195">
        <v>2002</v>
      </c>
      <c r="D195">
        <v>13</v>
      </c>
      <c r="E195">
        <v>7</v>
      </c>
      <c r="F195">
        <v>2.8</v>
      </c>
      <c r="G195">
        <v>2.8</v>
      </c>
      <c r="I195" s="1">
        <v>37450</v>
      </c>
      <c r="J195">
        <v>2.8</v>
      </c>
      <c r="K195">
        <f t="shared" ref="K195:K258" si="21">RANK(J195,$J$2:$J$1462,0)</f>
        <v>864</v>
      </c>
      <c r="L195" s="2">
        <f t="shared" ref="L195:L258" si="22">100*(K195/(COUNT($K$2:$K$1462)+1))</f>
        <v>74.482758620689665</v>
      </c>
      <c r="M195" t="str">
        <f t="shared" si="18"/>
        <v xml:space="preserve"> </v>
      </c>
      <c r="N195" t="str">
        <f t="shared" ref="N195:N258" si="23">IF(((COUNT(J195:J201))&gt;6),AVERAGE(J195:J224)," ")</f>
        <v xml:space="preserve"> </v>
      </c>
      <c r="O195">
        <f>IF((G195&gt;0),G195/WatershedCalcs!$F$19," ")</f>
        <v>0.32844065610356471</v>
      </c>
    </row>
    <row r="196" spans="1:15" x14ac:dyDescent="0.25">
      <c r="A196">
        <f t="shared" si="19"/>
        <v>2002</v>
      </c>
      <c r="B196">
        <f t="shared" si="20"/>
        <v>10</v>
      </c>
      <c r="C196">
        <v>2002</v>
      </c>
      <c r="D196">
        <v>14</v>
      </c>
      <c r="E196">
        <v>7</v>
      </c>
      <c r="F196">
        <v>3.05</v>
      </c>
      <c r="G196">
        <v>3.05</v>
      </c>
      <c r="I196" s="1">
        <v>37451</v>
      </c>
      <c r="J196">
        <v>3.05</v>
      </c>
      <c r="K196">
        <f t="shared" si="21"/>
        <v>843</v>
      </c>
      <c r="L196" s="2">
        <f t="shared" si="22"/>
        <v>72.672413793103459</v>
      </c>
      <c r="M196" t="str">
        <f t="shared" si="18"/>
        <v xml:space="preserve"> </v>
      </c>
      <c r="N196" t="str">
        <f t="shared" si="23"/>
        <v xml:space="preserve"> </v>
      </c>
      <c r="O196">
        <f>IF((G196&gt;0),G196/WatershedCalcs!$F$19," ")</f>
        <v>0.35776571468424012</v>
      </c>
    </row>
    <row r="197" spans="1:15" x14ac:dyDescent="0.25">
      <c r="A197">
        <f t="shared" si="19"/>
        <v>2002</v>
      </c>
      <c r="B197">
        <f t="shared" si="20"/>
        <v>10</v>
      </c>
      <c r="C197">
        <v>2002</v>
      </c>
      <c r="D197">
        <v>15</v>
      </c>
      <c r="E197">
        <v>7</v>
      </c>
      <c r="F197">
        <v>2.86</v>
      </c>
      <c r="G197">
        <v>2.86</v>
      </c>
      <c r="I197" s="1">
        <v>37452</v>
      </c>
      <c r="J197">
        <v>2.86</v>
      </c>
      <c r="K197">
        <f t="shared" si="21"/>
        <v>857</v>
      </c>
      <c r="L197" s="2">
        <f t="shared" si="22"/>
        <v>73.879310344827587</v>
      </c>
      <c r="M197" t="str">
        <f t="shared" si="18"/>
        <v xml:space="preserve"> </v>
      </c>
      <c r="N197" t="str">
        <f t="shared" si="23"/>
        <v xml:space="preserve"> </v>
      </c>
      <c r="O197">
        <f>IF((G197&gt;0),G197/WatershedCalcs!$F$19," ")</f>
        <v>0.33547867016292682</v>
      </c>
    </row>
    <row r="198" spans="1:15" x14ac:dyDescent="0.25">
      <c r="A198">
        <f t="shared" si="19"/>
        <v>2002</v>
      </c>
      <c r="B198">
        <f t="shared" si="20"/>
        <v>10</v>
      </c>
      <c r="C198">
        <v>2002</v>
      </c>
      <c r="D198">
        <v>16</v>
      </c>
      <c r="E198">
        <v>7</v>
      </c>
      <c r="F198">
        <v>3.03</v>
      </c>
      <c r="G198">
        <v>3.03</v>
      </c>
      <c r="I198" s="1">
        <v>37453</v>
      </c>
      <c r="J198">
        <v>3.03</v>
      </c>
      <c r="K198">
        <f t="shared" si="21"/>
        <v>845</v>
      </c>
      <c r="L198" s="2">
        <f t="shared" si="22"/>
        <v>72.84482758620689</v>
      </c>
      <c r="M198" t="str">
        <f t="shared" si="18"/>
        <v xml:space="preserve"> </v>
      </c>
      <c r="N198" t="str">
        <f t="shared" si="23"/>
        <v xml:space="preserve"> </v>
      </c>
      <c r="O198">
        <f>IF((G198&gt;0),G198/WatershedCalcs!$F$19," ")</f>
        <v>0.3554197099977861</v>
      </c>
    </row>
    <row r="199" spans="1:15" x14ac:dyDescent="0.25">
      <c r="A199">
        <f t="shared" si="19"/>
        <v>2002</v>
      </c>
      <c r="B199">
        <f t="shared" si="20"/>
        <v>10</v>
      </c>
      <c r="C199">
        <v>2002</v>
      </c>
      <c r="D199">
        <v>17</v>
      </c>
      <c r="E199">
        <v>7</v>
      </c>
      <c r="F199" t="s">
        <v>7</v>
      </c>
      <c r="H199" t="s">
        <v>7</v>
      </c>
      <c r="I199" s="1">
        <v>37454</v>
      </c>
      <c r="K199" t="e">
        <f t="shared" si="21"/>
        <v>#N/A</v>
      </c>
      <c r="L199" s="2" t="e">
        <f t="shared" si="22"/>
        <v>#N/A</v>
      </c>
      <c r="M199" t="str">
        <f t="shared" si="18"/>
        <v xml:space="preserve"> </v>
      </c>
      <c r="N199" t="str">
        <f t="shared" si="23"/>
        <v xml:space="preserve"> </v>
      </c>
      <c r="O199" t="str">
        <f>IF((G199&gt;0),G199/WatershedCalcs!$F$19," ")</f>
        <v xml:space="preserve"> </v>
      </c>
    </row>
    <row r="200" spans="1:15" x14ac:dyDescent="0.25">
      <c r="A200">
        <f t="shared" si="19"/>
        <v>2002</v>
      </c>
      <c r="B200">
        <f t="shared" si="20"/>
        <v>10</v>
      </c>
      <c r="C200">
        <v>2002</v>
      </c>
      <c r="D200">
        <v>18</v>
      </c>
      <c r="E200">
        <v>7</v>
      </c>
      <c r="F200" t="s">
        <v>7</v>
      </c>
      <c r="H200" t="s">
        <v>7</v>
      </c>
      <c r="I200" s="1">
        <v>37455</v>
      </c>
      <c r="K200" t="e">
        <f t="shared" si="21"/>
        <v>#N/A</v>
      </c>
      <c r="L200" s="2" t="e">
        <f t="shared" si="22"/>
        <v>#N/A</v>
      </c>
      <c r="M200" t="str">
        <f t="shared" si="18"/>
        <v xml:space="preserve"> </v>
      </c>
      <c r="N200" t="str">
        <f t="shared" si="23"/>
        <v xml:space="preserve"> </v>
      </c>
      <c r="O200" t="str">
        <f>IF((G200&gt;0),G200/WatershedCalcs!$F$19," ")</f>
        <v xml:space="preserve"> </v>
      </c>
    </row>
    <row r="201" spans="1:15" x14ac:dyDescent="0.25">
      <c r="A201">
        <f t="shared" si="19"/>
        <v>2002</v>
      </c>
      <c r="B201">
        <f t="shared" si="20"/>
        <v>10</v>
      </c>
      <c r="C201">
        <v>2002</v>
      </c>
      <c r="D201">
        <v>19</v>
      </c>
      <c r="E201">
        <v>7</v>
      </c>
      <c r="F201">
        <v>1.22</v>
      </c>
      <c r="G201">
        <v>1.22</v>
      </c>
      <c r="I201" s="1">
        <v>37456</v>
      </c>
      <c r="J201">
        <v>1.22</v>
      </c>
      <c r="K201">
        <f t="shared" si="21"/>
        <v>1040</v>
      </c>
      <c r="L201" s="2">
        <f t="shared" si="22"/>
        <v>89.65517241379311</v>
      </c>
      <c r="M201">
        <f t="shared" si="18"/>
        <v>2.0314285714285716</v>
      </c>
      <c r="N201">
        <f t="shared" si="23"/>
        <v>2.3750000000000004</v>
      </c>
      <c r="O201">
        <f>IF((G201&gt;0),G201/WatershedCalcs!$F$19," ")</f>
        <v>0.14310628587369606</v>
      </c>
    </row>
    <row r="202" spans="1:15" x14ac:dyDescent="0.25">
      <c r="A202">
        <f t="shared" si="19"/>
        <v>2002</v>
      </c>
      <c r="B202">
        <f t="shared" si="20"/>
        <v>10</v>
      </c>
      <c r="C202">
        <v>2002</v>
      </c>
      <c r="D202">
        <v>20</v>
      </c>
      <c r="E202">
        <v>7</v>
      </c>
      <c r="F202">
        <v>1.64</v>
      </c>
      <c r="G202">
        <v>1.64</v>
      </c>
      <c r="I202" s="1">
        <v>37457</v>
      </c>
      <c r="J202">
        <v>1.64</v>
      </c>
      <c r="K202">
        <f t="shared" si="21"/>
        <v>1002</v>
      </c>
      <c r="L202" s="2">
        <f t="shared" si="22"/>
        <v>86.379310344827587</v>
      </c>
      <c r="M202">
        <f t="shared" si="18"/>
        <v>2.21</v>
      </c>
      <c r="N202">
        <f t="shared" si="23"/>
        <v>2.421333333333334</v>
      </c>
      <c r="O202">
        <f>IF((G202&gt;0),G202/WatershedCalcs!$F$19," ")</f>
        <v>0.19237238428923076</v>
      </c>
    </row>
    <row r="203" spans="1:15" x14ac:dyDescent="0.25">
      <c r="A203">
        <f t="shared" si="19"/>
        <v>2002</v>
      </c>
      <c r="B203">
        <f t="shared" si="20"/>
        <v>10</v>
      </c>
      <c r="C203">
        <v>2002</v>
      </c>
      <c r="D203">
        <v>21</v>
      </c>
      <c r="E203">
        <v>7</v>
      </c>
      <c r="F203">
        <v>2.0699999999999998</v>
      </c>
      <c r="G203">
        <v>2.0699999999999998</v>
      </c>
      <c r="I203" s="1">
        <v>37458</v>
      </c>
      <c r="J203">
        <v>2.0699999999999998</v>
      </c>
      <c r="K203">
        <f t="shared" si="21"/>
        <v>948</v>
      </c>
      <c r="L203" s="2">
        <f t="shared" si="22"/>
        <v>81.724137931034477</v>
      </c>
      <c r="M203">
        <f t="shared" si="18"/>
        <v>2.3257142857142861</v>
      </c>
      <c r="N203">
        <f t="shared" si="23"/>
        <v>2.4536666666666673</v>
      </c>
      <c r="O203">
        <f>IF((G203&gt;0),G203/WatershedCalcs!$F$19," ")</f>
        <v>0.24281148504799249</v>
      </c>
    </row>
    <row r="204" spans="1:15" x14ac:dyDescent="0.25">
      <c r="A204">
        <f t="shared" si="19"/>
        <v>2002</v>
      </c>
      <c r="B204">
        <f t="shared" si="20"/>
        <v>10</v>
      </c>
      <c r="C204">
        <v>2002</v>
      </c>
      <c r="D204">
        <v>22</v>
      </c>
      <c r="E204">
        <v>7</v>
      </c>
      <c r="F204">
        <v>2.23</v>
      </c>
      <c r="G204">
        <v>2.23</v>
      </c>
      <c r="I204" s="1">
        <v>37459</v>
      </c>
      <c r="J204">
        <v>2.23</v>
      </c>
      <c r="K204">
        <f t="shared" si="21"/>
        <v>934</v>
      </c>
      <c r="L204" s="2">
        <f t="shared" si="22"/>
        <v>80.517241379310349</v>
      </c>
      <c r="M204">
        <f t="shared" si="18"/>
        <v>2.4071428571428575</v>
      </c>
      <c r="N204">
        <f t="shared" si="23"/>
        <v>2.4783333333333335</v>
      </c>
      <c r="O204">
        <f>IF((G204&gt;0),G204/WatershedCalcs!$F$19," ")</f>
        <v>0.26157952253962474</v>
      </c>
    </row>
    <row r="205" spans="1:15" x14ac:dyDescent="0.25">
      <c r="A205">
        <f t="shared" si="19"/>
        <v>2002</v>
      </c>
      <c r="B205">
        <f t="shared" si="20"/>
        <v>10</v>
      </c>
      <c r="C205">
        <v>2002</v>
      </c>
      <c r="D205">
        <v>23</v>
      </c>
      <c r="E205">
        <v>7</v>
      </c>
      <c r="F205">
        <v>2.33</v>
      </c>
      <c r="G205">
        <v>2.33</v>
      </c>
      <c r="I205" s="1">
        <v>37460</v>
      </c>
      <c r="J205">
        <v>2.33</v>
      </c>
      <c r="K205">
        <f t="shared" si="21"/>
        <v>922</v>
      </c>
      <c r="L205" s="2">
        <f t="shared" si="22"/>
        <v>79.482758620689651</v>
      </c>
      <c r="M205">
        <f t="shared" si="18"/>
        <v>2.3085714285714287</v>
      </c>
      <c r="N205">
        <f t="shared" si="23"/>
        <v>2.4943333333333331</v>
      </c>
      <c r="O205">
        <f>IF((G205&gt;0),G205/WatershedCalcs!$F$19," ")</f>
        <v>0.27330954597189494</v>
      </c>
    </row>
    <row r="206" spans="1:15" x14ac:dyDescent="0.25">
      <c r="A206">
        <f t="shared" si="19"/>
        <v>2002</v>
      </c>
      <c r="B206">
        <f t="shared" si="20"/>
        <v>10</v>
      </c>
      <c r="C206">
        <v>2002</v>
      </c>
      <c r="D206">
        <v>24</v>
      </c>
      <c r="E206">
        <v>7</v>
      </c>
      <c r="F206">
        <v>2.38</v>
      </c>
      <c r="G206">
        <v>2.38</v>
      </c>
      <c r="I206" s="1">
        <v>37461</v>
      </c>
      <c r="J206">
        <v>2.38</v>
      </c>
      <c r="K206">
        <f t="shared" si="21"/>
        <v>915</v>
      </c>
      <c r="L206" s="2">
        <f t="shared" si="22"/>
        <v>78.879310344827587</v>
      </c>
      <c r="M206">
        <f t="shared" si="18"/>
        <v>2.1114285714285717</v>
      </c>
      <c r="N206">
        <f t="shared" si="23"/>
        <v>2.5020000000000002</v>
      </c>
      <c r="O206">
        <f>IF((G206&gt;0),G206/WatershedCalcs!$F$19," ")</f>
        <v>0.27917455768803001</v>
      </c>
    </row>
    <row r="207" spans="1:15" x14ac:dyDescent="0.25">
      <c r="A207">
        <f t="shared" si="19"/>
        <v>2002</v>
      </c>
      <c r="B207">
        <f t="shared" si="20"/>
        <v>10</v>
      </c>
      <c r="C207">
        <v>2002</v>
      </c>
      <c r="D207">
        <v>25</v>
      </c>
      <c r="E207">
        <v>7</v>
      </c>
      <c r="F207">
        <v>2.35</v>
      </c>
      <c r="G207">
        <v>2.35</v>
      </c>
      <c r="I207" s="1">
        <v>37462</v>
      </c>
      <c r="J207">
        <v>2.35</v>
      </c>
      <c r="K207">
        <f t="shared" si="21"/>
        <v>919</v>
      </c>
      <c r="L207" s="2">
        <f t="shared" si="22"/>
        <v>79.224137931034477</v>
      </c>
      <c r="M207">
        <f t="shared" si="18"/>
        <v>2.024285714285714</v>
      </c>
      <c r="N207">
        <f t="shared" si="23"/>
        <v>2.5026666666666673</v>
      </c>
      <c r="O207">
        <f>IF((G207&gt;0),G207/WatershedCalcs!$F$19," ")</f>
        <v>0.27565555065834896</v>
      </c>
    </row>
    <row r="208" spans="1:15" x14ac:dyDescent="0.25">
      <c r="A208">
        <f t="shared" si="19"/>
        <v>2002</v>
      </c>
      <c r="B208">
        <f t="shared" si="20"/>
        <v>10</v>
      </c>
      <c r="C208">
        <v>2002</v>
      </c>
      <c r="D208">
        <v>26</v>
      </c>
      <c r="E208">
        <v>7</v>
      </c>
      <c r="F208">
        <v>2.4700000000000002</v>
      </c>
      <c r="G208">
        <v>2.4700000000000002</v>
      </c>
      <c r="I208" s="1">
        <v>37463</v>
      </c>
      <c r="J208">
        <v>2.4700000000000002</v>
      </c>
      <c r="K208">
        <f t="shared" si="21"/>
        <v>906</v>
      </c>
      <c r="L208" s="2">
        <f t="shared" si="22"/>
        <v>78.103448275862064</v>
      </c>
      <c r="M208">
        <f t="shared" si="18"/>
        <v>1.9785714285714284</v>
      </c>
      <c r="N208">
        <f t="shared" si="23"/>
        <v>2.504</v>
      </c>
      <c r="O208">
        <f>IF((G208&gt;0),G208/WatershedCalcs!$F$19," ")</f>
        <v>0.28973157877707317</v>
      </c>
    </row>
    <row r="209" spans="1:15" x14ac:dyDescent="0.25">
      <c r="A209">
        <f t="shared" si="19"/>
        <v>2002</v>
      </c>
      <c r="B209">
        <f t="shared" si="20"/>
        <v>10</v>
      </c>
      <c r="C209">
        <v>2002</v>
      </c>
      <c r="D209">
        <v>27</v>
      </c>
      <c r="E209">
        <v>7</v>
      </c>
      <c r="F209">
        <v>2.4500000000000002</v>
      </c>
      <c r="G209">
        <v>2.4500000000000002</v>
      </c>
      <c r="I209" s="1">
        <v>37464</v>
      </c>
      <c r="J209">
        <v>2.4500000000000002</v>
      </c>
      <c r="K209">
        <f t="shared" si="21"/>
        <v>907</v>
      </c>
      <c r="L209" s="2">
        <f t="shared" si="22"/>
        <v>78.189655172413794</v>
      </c>
      <c r="M209">
        <f t="shared" si="18"/>
        <v>1.9257142857142855</v>
      </c>
      <c r="N209">
        <f t="shared" si="23"/>
        <v>2.4980000000000002</v>
      </c>
      <c r="O209">
        <f>IF((G209&gt;0),G209/WatershedCalcs!$F$19," ")</f>
        <v>0.28738557409061916</v>
      </c>
    </row>
    <row r="210" spans="1:15" x14ac:dyDescent="0.25">
      <c r="A210">
        <f t="shared" si="19"/>
        <v>2002</v>
      </c>
      <c r="B210">
        <f t="shared" si="20"/>
        <v>10</v>
      </c>
      <c r="C210">
        <v>2002</v>
      </c>
      <c r="D210">
        <v>28</v>
      </c>
      <c r="E210">
        <v>7</v>
      </c>
      <c r="F210">
        <v>2.64</v>
      </c>
      <c r="G210">
        <v>2.64</v>
      </c>
      <c r="I210" s="1">
        <v>37465</v>
      </c>
      <c r="J210">
        <v>2.64</v>
      </c>
      <c r="K210">
        <f t="shared" si="21"/>
        <v>887</v>
      </c>
      <c r="L210" s="2">
        <f t="shared" si="22"/>
        <v>76.465517241379317</v>
      </c>
      <c r="M210">
        <f t="shared" si="18"/>
        <v>1.9014285714285712</v>
      </c>
      <c r="N210">
        <f t="shared" si="23"/>
        <v>2.4883333333333337</v>
      </c>
      <c r="O210">
        <f>IF((G210&gt;0),G210/WatershedCalcs!$F$19," ")</f>
        <v>0.30967261861193246</v>
      </c>
    </row>
    <row r="211" spans="1:15" x14ac:dyDescent="0.25">
      <c r="A211">
        <f t="shared" si="19"/>
        <v>2002</v>
      </c>
      <c r="B211">
        <f t="shared" si="20"/>
        <v>10</v>
      </c>
      <c r="C211">
        <v>2002</v>
      </c>
      <c r="D211">
        <v>29</v>
      </c>
      <c r="E211">
        <v>7</v>
      </c>
      <c r="F211">
        <v>1.54</v>
      </c>
      <c r="G211">
        <v>1.54</v>
      </c>
      <c r="I211" s="1">
        <v>37466</v>
      </c>
      <c r="J211">
        <v>1.54</v>
      </c>
      <c r="K211">
        <f t="shared" si="21"/>
        <v>1017</v>
      </c>
      <c r="L211" s="2">
        <f t="shared" si="22"/>
        <v>87.672413793103445</v>
      </c>
      <c r="M211">
        <f t="shared" si="18"/>
        <v>1.9028571428571426</v>
      </c>
      <c r="N211">
        <f t="shared" si="23"/>
        <v>2.4713333333333334</v>
      </c>
      <c r="O211">
        <f>IF((G211&gt;0),G211/WatershedCalcs!$F$19," ")</f>
        <v>0.18064236085696062</v>
      </c>
    </row>
    <row r="212" spans="1:15" x14ac:dyDescent="0.25">
      <c r="A212">
        <f t="shared" si="19"/>
        <v>2002</v>
      </c>
      <c r="B212">
        <f t="shared" si="20"/>
        <v>10</v>
      </c>
      <c r="C212">
        <v>2002</v>
      </c>
      <c r="D212">
        <v>30</v>
      </c>
      <c r="E212">
        <v>7</v>
      </c>
      <c r="F212">
        <v>0.95</v>
      </c>
      <c r="G212">
        <v>0.95</v>
      </c>
      <c r="I212" s="1">
        <v>37467</v>
      </c>
      <c r="J212">
        <v>0.95</v>
      </c>
      <c r="K212">
        <f t="shared" si="21"/>
        <v>1102</v>
      </c>
      <c r="L212" s="2">
        <f t="shared" si="22"/>
        <v>95</v>
      </c>
      <c r="M212">
        <f t="shared" si="18"/>
        <v>2.0642857142857141</v>
      </c>
      <c r="N212">
        <f t="shared" si="23"/>
        <v>2.4899999999999998</v>
      </c>
      <c r="O212">
        <f>IF((G212&gt;0),G212/WatershedCalcs!$F$19," ")</f>
        <v>0.1114352226065666</v>
      </c>
    </row>
    <row r="213" spans="1:15" x14ac:dyDescent="0.25">
      <c r="A213">
        <f t="shared" si="19"/>
        <v>2002</v>
      </c>
      <c r="B213">
        <f t="shared" si="20"/>
        <v>10</v>
      </c>
      <c r="C213">
        <v>2002</v>
      </c>
      <c r="D213">
        <v>31</v>
      </c>
      <c r="E213">
        <v>7</v>
      </c>
      <c r="F213">
        <v>1.77</v>
      </c>
      <c r="G213">
        <v>1.77</v>
      </c>
      <c r="I213" s="1">
        <v>37468</v>
      </c>
      <c r="J213">
        <v>1.77</v>
      </c>
      <c r="K213">
        <f t="shared" si="21"/>
        <v>991</v>
      </c>
      <c r="L213" s="2">
        <f t="shared" si="22"/>
        <v>85.431034482758619</v>
      </c>
      <c r="M213">
        <f t="shared" ref="M213:M276" si="24">IF(((COUNT(J213:J219))&gt;6),AVERAGE(J213:J219)," ")</f>
        <v>2.2828571428571429</v>
      </c>
      <c r="N213">
        <f t="shared" si="23"/>
        <v>2.5246666666666666</v>
      </c>
      <c r="O213">
        <f>IF((G213&gt;0),G213/WatershedCalcs!$F$19," ")</f>
        <v>0.20762141475118198</v>
      </c>
    </row>
    <row r="214" spans="1:15" x14ac:dyDescent="0.25">
      <c r="A214">
        <f t="shared" si="19"/>
        <v>2002</v>
      </c>
      <c r="B214">
        <f t="shared" si="20"/>
        <v>11</v>
      </c>
      <c r="C214">
        <v>2002</v>
      </c>
      <c r="D214">
        <v>1</v>
      </c>
      <c r="E214">
        <v>8</v>
      </c>
      <c r="F214">
        <v>2.0299999999999998</v>
      </c>
      <c r="G214">
        <v>2.0299999999999998</v>
      </c>
      <c r="I214" s="1">
        <v>37469</v>
      </c>
      <c r="J214">
        <v>2.0299999999999998</v>
      </c>
      <c r="K214">
        <f t="shared" si="21"/>
        <v>953</v>
      </c>
      <c r="L214" s="2">
        <f t="shared" si="22"/>
        <v>82.155172413793096</v>
      </c>
      <c r="M214">
        <f t="shared" si="24"/>
        <v>2.3885714285714283</v>
      </c>
      <c r="N214">
        <f t="shared" si="23"/>
        <v>2.5323333333333329</v>
      </c>
      <c r="O214">
        <f>IF((G214&gt;0),G214/WatershedCalcs!$F$19," ")</f>
        <v>0.2381194756750844</v>
      </c>
    </row>
    <row r="215" spans="1:15" x14ac:dyDescent="0.25">
      <c r="A215">
        <f t="shared" si="19"/>
        <v>2002</v>
      </c>
      <c r="B215">
        <f t="shared" si="20"/>
        <v>11</v>
      </c>
      <c r="C215">
        <v>2002</v>
      </c>
      <c r="D215">
        <v>2</v>
      </c>
      <c r="E215">
        <v>8</v>
      </c>
      <c r="F215">
        <v>2.1</v>
      </c>
      <c r="G215">
        <v>2.1</v>
      </c>
      <c r="I215" s="1">
        <v>37470</v>
      </c>
      <c r="J215">
        <v>2.1</v>
      </c>
      <c r="K215">
        <f t="shared" si="21"/>
        <v>945</v>
      </c>
      <c r="L215" s="2">
        <f t="shared" si="22"/>
        <v>81.465517241379317</v>
      </c>
      <c r="M215">
        <f t="shared" si="24"/>
        <v>2.4714285714285715</v>
      </c>
      <c r="N215">
        <f t="shared" si="23"/>
        <v>2.5303333333333327</v>
      </c>
      <c r="O215">
        <f>IF((G215&gt;0),G215/WatershedCalcs!$F$19," ")</f>
        <v>0.24633049207767355</v>
      </c>
    </row>
    <row r="216" spans="1:15" x14ac:dyDescent="0.25">
      <c r="A216">
        <f t="shared" si="19"/>
        <v>2002</v>
      </c>
      <c r="B216">
        <f t="shared" si="20"/>
        <v>11</v>
      </c>
      <c r="C216">
        <v>2002</v>
      </c>
      <c r="D216">
        <v>3</v>
      </c>
      <c r="E216">
        <v>8</v>
      </c>
      <c r="F216">
        <v>2.2799999999999998</v>
      </c>
      <c r="G216">
        <v>2.2799999999999998</v>
      </c>
      <c r="I216" s="1">
        <v>37471</v>
      </c>
      <c r="J216">
        <v>2.2799999999999998</v>
      </c>
      <c r="K216">
        <f t="shared" si="21"/>
        <v>927</v>
      </c>
      <c r="L216" s="2">
        <f t="shared" si="22"/>
        <v>79.91379310344827</v>
      </c>
      <c r="M216">
        <f t="shared" si="24"/>
        <v>2.61</v>
      </c>
      <c r="N216">
        <f t="shared" si="23"/>
        <v>2.5226666666666659</v>
      </c>
      <c r="O216">
        <f>IF((G216&gt;0),G216/WatershedCalcs!$F$19," ")</f>
        <v>0.26744453425575981</v>
      </c>
    </row>
    <row r="217" spans="1:15" x14ac:dyDescent="0.25">
      <c r="A217">
        <f t="shared" si="19"/>
        <v>2002</v>
      </c>
      <c r="B217">
        <f t="shared" si="20"/>
        <v>11</v>
      </c>
      <c r="C217">
        <v>2002</v>
      </c>
      <c r="D217">
        <v>4</v>
      </c>
      <c r="E217">
        <v>8</v>
      </c>
      <c r="F217">
        <v>2.65</v>
      </c>
      <c r="G217">
        <v>2.65</v>
      </c>
      <c r="I217" s="1">
        <v>37472</v>
      </c>
      <c r="J217">
        <v>2.65</v>
      </c>
      <c r="K217">
        <f t="shared" si="21"/>
        <v>886</v>
      </c>
      <c r="L217" s="2">
        <f t="shared" si="22"/>
        <v>76.379310344827587</v>
      </c>
      <c r="M217">
        <f t="shared" si="24"/>
        <v>2.7157142857142857</v>
      </c>
      <c r="N217">
        <f t="shared" si="23"/>
        <v>2.5093333333333332</v>
      </c>
      <c r="O217">
        <f>IF((G217&gt;0),G217/WatershedCalcs!$F$19," ")</f>
        <v>0.31084562095515944</v>
      </c>
    </row>
    <row r="218" spans="1:15" x14ac:dyDescent="0.25">
      <c r="A218">
        <f t="shared" si="19"/>
        <v>2002</v>
      </c>
      <c r="B218">
        <f t="shared" si="20"/>
        <v>11</v>
      </c>
      <c r="C218">
        <v>2002</v>
      </c>
      <c r="D218">
        <v>5</v>
      </c>
      <c r="E218">
        <v>8</v>
      </c>
      <c r="F218">
        <v>2.67</v>
      </c>
      <c r="G218">
        <v>2.67</v>
      </c>
      <c r="I218" s="1">
        <v>37473</v>
      </c>
      <c r="J218">
        <v>2.67</v>
      </c>
      <c r="K218">
        <f t="shared" si="21"/>
        <v>883</v>
      </c>
      <c r="L218" s="2">
        <f t="shared" si="22"/>
        <v>76.120689655172413</v>
      </c>
      <c r="M218">
        <f t="shared" si="24"/>
        <v>2.7771428571428567</v>
      </c>
      <c r="N218">
        <f t="shared" si="23"/>
        <v>2.484</v>
      </c>
      <c r="O218">
        <f>IF((G218&gt;0),G218/WatershedCalcs!$F$19," ")</f>
        <v>0.31319162564161351</v>
      </c>
    </row>
    <row r="219" spans="1:15" x14ac:dyDescent="0.25">
      <c r="A219">
        <f t="shared" si="19"/>
        <v>2002</v>
      </c>
      <c r="B219">
        <f t="shared" si="20"/>
        <v>11</v>
      </c>
      <c r="C219">
        <v>2002</v>
      </c>
      <c r="D219">
        <v>6</v>
      </c>
      <c r="E219">
        <v>8</v>
      </c>
      <c r="F219">
        <v>2.48</v>
      </c>
      <c r="G219">
        <v>2.48</v>
      </c>
      <c r="I219" s="1">
        <v>37474</v>
      </c>
      <c r="J219">
        <v>2.48</v>
      </c>
      <c r="K219">
        <f t="shared" si="21"/>
        <v>904</v>
      </c>
      <c r="L219" s="2">
        <f t="shared" si="22"/>
        <v>77.931034482758619</v>
      </c>
      <c r="M219">
        <f t="shared" si="24"/>
        <v>2.8128571428571427</v>
      </c>
      <c r="N219">
        <f t="shared" si="23"/>
        <v>2.4573333333333336</v>
      </c>
      <c r="O219">
        <f>IF((G219&gt;0),G219/WatershedCalcs!$F$19," ")</f>
        <v>0.29090458112030021</v>
      </c>
    </row>
    <row r="220" spans="1:15" x14ac:dyDescent="0.25">
      <c r="A220">
        <f t="shared" si="19"/>
        <v>2002</v>
      </c>
      <c r="B220">
        <f t="shared" si="20"/>
        <v>11</v>
      </c>
      <c r="C220">
        <v>2002</v>
      </c>
      <c r="D220">
        <v>7</v>
      </c>
      <c r="E220">
        <v>8</v>
      </c>
      <c r="F220">
        <v>2.5099999999999998</v>
      </c>
      <c r="G220">
        <v>2.5099999999999998</v>
      </c>
      <c r="I220" s="1">
        <v>37475</v>
      </c>
      <c r="J220">
        <v>2.5099999999999998</v>
      </c>
      <c r="K220">
        <f t="shared" si="21"/>
        <v>900</v>
      </c>
      <c r="L220" s="2">
        <f t="shared" si="22"/>
        <v>77.58620689655173</v>
      </c>
      <c r="M220">
        <f t="shared" si="24"/>
        <v>2.86</v>
      </c>
      <c r="N220">
        <f t="shared" si="23"/>
        <v>2.4423333333333335</v>
      </c>
      <c r="O220">
        <f>IF((G220&gt;0),G220/WatershedCalcs!$F$19," ")</f>
        <v>0.29442358814998121</v>
      </c>
    </row>
    <row r="221" spans="1:15" x14ac:dyDescent="0.25">
      <c r="A221">
        <f t="shared" si="19"/>
        <v>2002</v>
      </c>
      <c r="B221">
        <f t="shared" si="20"/>
        <v>11</v>
      </c>
      <c r="C221">
        <v>2002</v>
      </c>
      <c r="D221">
        <v>8</v>
      </c>
      <c r="E221">
        <v>8</v>
      </c>
      <c r="F221">
        <v>2.61</v>
      </c>
      <c r="G221">
        <v>2.61</v>
      </c>
      <c r="I221" s="1">
        <v>37476</v>
      </c>
      <c r="J221">
        <v>2.61</v>
      </c>
      <c r="K221">
        <f t="shared" si="21"/>
        <v>890</v>
      </c>
      <c r="L221" s="2">
        <f t="shared" si="22"/>
        <v>76.724137931034491</v>
      </c>
      <c r="M221">
        <f t="shared" si="24"/>
        <v>2.9028571428571426</v>
      </c>
      <c r="N221">
        <f t="shared" si="23"/>
        <v>2.4260000000000002</v>
      </c>
      <c r="O221">
        <f>IF((G221&gt;0),G221/WatershedCalcs!$F$19," ")</f>
        <v>0.30615361158225141</v>
      </c>
    </row>
    <row r="222" spans="1:15" x14ac:dyDescent="0.25">
      <c r="A222">
        <f t="shared" si="19"/>
        <v>2002</v>
      </c>
      <c r="B222">
        <f t="shared" si="20"/>
        <v>11</v>
      </c>
      <c r="C222">
        <v>2002</v>
      </c>
      <c r="D222">
        <v>9</v>
      </c>
      <c r="E222">
        <v>8</v>
      </c>
      <c r="F222">
        <v>3.07</v>
      </c>
      <c r="G222">
        <v>3.07</v>
      </c>
      <c r="I222" s="1">
        <v>37477</v>
      </c>
      <c r="J222">
        <v>3.07</v>
      </c>
      <c r="K222">
        <f t="shared" si="21"/>
        <v>842</v>
      </c>
      <c r="L222" s="2">
        <f t="shared" si="22"/>
        <v>72.586206896551715</v>
      </c>
      <c r="M222">
        <f t="shared" si="24"/>
        <v>2.9242857142857139</v>
      </c>
      <c r="N222">
        <f t="shared" si="23"/>
        <v>2.4073333333333333</v>
      </c>
      <c r="O222">
        <f>IF((G222&gt;0),G222/WatershedCalcs!$F$19," ")</f>
        <v>0.36011171937069419</v>
      </c>
    </row>
    <row r="223" spans="1:15" x14ac:dyDescent="0.25">
      <c r="A223">
        <f t="shared" si="19"/>
        <v>2002</v>
      </c>
      <c r="B223">
        <f t="shared" si="20"/>
        <v>11</v>
      </c>
      <c r="C223">
        <v>2002</v>
      </c>
      <c r="D223">
        <v>10</v>
      </c>
      <c r="E223">
        <v>8</v>
      </c>
      <c r="F223">
        <v>3.02</v>
      </c>
      <c r="G223">
        <v>3.02</v>
      </c>
      <c r="I223" s="1">
        <v>37478</v>
      </c>
      <c r="J223">
        <v>3.02</v>
      </c>
      <c r="K223">
        <f t="shared" si="21"/>
        <v>846</v>
      </c>
      <c r="L223" s="2">
        <f t="shared" si="22"/>
        <v>72.931034482758619</v>
      </c>
      <c r="M223">
        <f t="shared" si="24"/>
        <v>2.8757142857142854</v>
      </c>
      <c r="N223">
        <f t="shared" si="23"/>
        <v>2.3746666666666667</v>
      </c>
      <c r="O223">
        <f>IF((G223&gt;0),G223/WatershedCalcs!$F$19," ")</f>
        <v>0.35424670765455912</v>
      </c>
    </row>
    <row r="224" spans="1:15" x14ac:dyDescent="0.25">
      <c r="A224">
        <f t="shared" si="19"/>
        <v>2002</v>
      </c>
      <c r="B224">
        <f t="shared" si="20"/>
        <v>11</v>
      </c>
      <c r="C224">
        <v>2002</v>
      </c>
      <c r="D224">
        <v>11</v>
      </c>
      <c r="E224">
        <v>8</v>
      </c>
      <c r="F224">
        <v>3.08</v>
      </c>
      <c r="G224">
        <v>3.08</v>
      </c>
      <c r="I224" s="1">
        <v>37479</v>
      </c>
      <c r="J224">
        <v>3.08</v>
      </c>
      <c r="K224">
        <f t="shared" si="21"/>
        <v>839</v>
      </c>
      <c r="L224" s="2">
        <f t="shared" si="22"/>
        <v>72.327586206896555</v>
      </c>
      <c r="M224">
        <f t="shared" si="24"/>
        <v>2.827142857142857</v>
      </c>
      <c r="N224">
        <f t="shared" si="23"/>
        <v>2.3410000000000002</v>
      </c>
      <c r="O224">
        <f>IF((G224&gt;0),G224/WatershedCalcs!$F$19," ")</f>
        <v>0.36128472171392123</v>
      </c>
    </row>
    <row r="225" spans="1:15" x14ac:dyDescent="0.25">
      <c r="A225">
        <f t="shared" si="19"/>
        <v>2002</v>
      </c>
      <c r="B225">
        <f t="shared" si="20"/>
        <v>11</v>
      </c>
      <c r="C225">
        <v>2002</v>
      </c>
      <c r="D225">
        <v>12</v>
      </c>
      <c r="E225">
        <v>8</v>
      </c>
      <c r="F225">
        <v>2.92</v>
      </c>
      <c r="G225">
        <v>2.92</v>
      </c>
      <c r="I225" s="1">
        <v>37480</v>
      </c>
      <c r="J225">
        <v>2.92</v>
      </c>
      <c r="K225">
        <f t="shared" si="21"/>
        <v>852</v>
      </c>
      <c r="L225" s="2">
        <f t="shared" si="22"/>
        <v>73.448275862068968</v>
      </c>
      <c r="M225">
        <f t="shared" si="24"/>
        <v>2.7600000000000002</v>
      </c>
      <c r="N225">
        <f t="shared" si="23"/>
        <v>2.3029999999999999</v>
      </c>
      <c r="O225">
        <f>IF((G225&gt;0),G225/WatershedCalcs!$F$19," ")</f>
        <v>0.34251668422228893</v>
      </c>
    </row>
    <row r="226" spans="1:15" x14ac:dyDescent="0.25">
      <c r="A226">
        <f t="shared" si="19"/>
        <v>2002</v>
      </c>
      <c r="B226">
        <f t="shared" si="20"/>
        <v>11</v>
      </c>
      <c r="C226">
        <v>2002</v>
      </c>
      <c r="D226">
        <v>13</v>
      </c>
      <c r="E226">
        <v>8</v>
      </c>
      <c r="F226">
        <v>2.81</v>
      </c>
      <c r="G226">
        <v>2.81</v>
      </c>
      <c r="I226" s="1">
        <v>37481</v>
      </c>
      <c r="J226">
        <v>2.81</v>
      </c>
      <c r="K226">
        <f t="shared" si="21"/>
        <v>861</v>
      </c>
      <c r="L226" s="2">
        <f t="shared" si="22"/>
        <v>74.224137931034477</v>
      </c>
      <c r="M226">
        <f t="shared" si="24"/>
        <v>2.7157142857142853</v>
      </c>
      <c r="N226">
        <f t="shared" si="23"/>
        <v>2.2693333333333334</v>
      </c>
      <c r="O226">
        <f>IF((G226&gt;0),G226/WatershedCalcs!$F$19," ")</f>
        <v>0.32961365844679175</v>
      </c>
    </row>
    <row r="227" spans="1:15" x14ac:dyDescent="0.25">
      <c r="A227">
        <f t="shared" si="19"/>
        <v>2002</v>
      </c>
      <c r="B227">
        <f t="shared" si="20"/>
        <v>11</v>
      </c>
      <c r="C227">
        <v>2002</v>
      </c>
      <c r="D227">
        <v>14</v>
      </c>
      <c r="E227">
        <v>8</v>
      </c>
      <c r="F227">
        <v>2.81</v>
      </c>
      <c r="G227">
        <v>2.81</v>
      </c>
      <c r="I227" s="1">
        <v>37482</v>
      </c>
      <c r="J227">
        <v>2.81</v>
      </c>
      <c r="K227">
        <f t="shared" si="21"/>
        <v>861</v>
      </c>
      <c r="L227" s="2">
        <f t="shared" si="22"/>
        <v>74.224137931034477</v>
      </c>
      <c r="M227">
        <f t="shared" si="24"/>
        <v>2.7157142857142853</v>
      </c>
      <c r="N227">
        <f t="shared" si="23"/>
        <v>2.2386666666666666</v>
      </c>
      <c r="O227">
        <f>IF((G227&gt;0),G227/WatershedCalcs!$F$19," ")</f>
        <v>0.32961365844679175</v>
      </c>
    </row>
    <row r="228" spans="1:15" x14ac:dyDescent="0.25">
      <c r="A228">
        <f t="shared" si="19"/>
        <v>2002</v>
      </c>
      <c r="B228">
        <f t="shared" si="20"/>
        <v>11</v>
      </c>
      <c r="C228">
        <v>2002</v>
      </c>
      <c r="D228">
        <v>15</v>
      </c>
      <c r="E228">
        <v>8</v>
      </c>
      <c r="F228">
        <v>2.76</v>
      </c>
      <c r="G228">
        <v>2.76</v>
      </c>
      <c r="I228" s="1">
        <v>37483</v>
      </c>
      <c r="J228">
        <v>2.76</v>
      </c>
      <c r="K228">
        <f t="shared" si="21"/>
        <v>868</v>
      </c>
      <c r="L228" s="2">
        <f t="shared" si="22"/>
        <v>74.827586206896555</v>
      </c>
      <c r="M228">
        <f t="shared" si="24"/>
        <v>2.7014285714285715</v>
      </c>
      <c r="N228">
        <f t="shared" si="23"/>
        <v>2.203666666666666</v>
      </c>
      <c r="O228">
        <f>IF((G228&gt;0),G228/WatershedCalcs!$F$19," ")</f>
        <v>0.32374864673065662</v>
      </c>
    </row>
    <row r="229" spans="1:15" x14ac:dyDescent="0.25">
      <c r="A229">
        <f t="shared" si="19"/>
        <v>2002</v>
      </c>
      <c r="B229">
        <f t="shared" si="20"/>
        <v>11</v>
      </c>
      <c r="C229">
        <v>2002</v>
      </c>
      <c r="D229">
        <v>16</v>
      </c>
      <c r="E229">
        <v>8</v>
      </c>
      <c r="F229">
        <v>2.73</v>
      </c>
      <c r="G229">
        <v>2.73</v>
      </c>
      <c r="I229" s="1">
        <v>37484</v>
      </c>
      <c r="J229">
        <v>2.73</v>
      </c>
      <c r="K229">
        <f t="shared" si="21"/>
        <v>871</v>
      </c>
      <c r="L229" s="2">
        <f t="shared" si="22"/>
        <v>75.086206896551715</v>
      </c>
      <c r="M229">
        <f t="shared" si="24"/>
        <v>2.6728571428571426</v>
      </c>
      <c r="N229">
        <f t="shared" si="23"/>
        <v>2.1649999999999991</v>
      </c>
      <c r="O229">
        <f>IF((G229&gt;0),G229/WatershedCalcs!$F$19," ")</f>
        <v>0.32022963970097562</v>
      </c>
    </row>
    <row r="230" spans="1:15" x14ac:dyDescent="0.25">
      <c r="A230">
        <f t="shared" si="19"/>
        <v>2002</v>
      </c>
      <c r="B230">
        <f t="shared" si="20"/>
        <v>11</v>
      </c>
      <c r="C230">
        <v>2002</v>
      </c>
      <c r="D230">
        <v>17</v>
      </c>
      <c r="E230">
        <v>8</v>
      </c>
      <c r="F230">
        <v>2.68</v>
      </c>
      <c r="G230">
        <v>2.68</v>
      </c>
      <c r="I230" s="1">
        <v>37485</v>
      </c>
      <c r="J230">
        <v>2.68</v>
      </c>
      <c r="K230">
        <f t="shared" si="21"/>
        <v>879</v>
      </c>
      <c r="L230" s="2">
        <f t="shared" si="22"/>
        <v>75.775862068965523</v>
      </c>
      <c r="M230">
        <f t="shared" si="24"/>
        <v>2.6257142857142859</v>
      </c>
      <c r="N230">
        <f t="shared" si="23"/>
        <v>2.1183333333333332</v>
      </c>
      <c r="O230">
        <f>IF((G230&gt;0),G230/WatershedCalcs!$F$19," ")</f>
        <v>0.31436462798484055</v>
      </c>
    </row>
    <row r="231" spans="1:15" x14ac:dyDescent="0.25">
      <c r="A231">
        <f t="shared" si="19"/>
        <v>2002</v>
      </c>
      <c r="B231">
        <f t="shared" si="20"/>
        <v>11</v>
      </c>
      <c r="C231">
        <v>2002</v>
      </c>
      <c r="D231">
        <v>18</v>
      </c>
      <c r="E231">
        <v>8</v>
      </c>
      <c r="F231">
        <v>2.61</v>
      </c>
      <c r="G231">
        <v>2.61</v>
      </c>
      <c r="I231" s="1">
        <v>37486</v>
      </c>
      <c r="J231">
        <v>2.61</v>
      </c>
      <c r="K231">
        <f t="shared" si="21"/>
        <v>890</v>
      </c>
      <c r="L231" s="2">
        <f t="shared" si="22"/>
        <v>76.724137931034491</v>
      </c>
      <c r="M231">
        <f t="shared" si="24"/>
        <v>2.5842857142857141</v>
      </c>
      <c r="N231">
        <f t="shared" si="23"/>
        <v>2.094666666666666</v>
      </c>
      <c r="O231">
        <f>IF((G231&gt;0),G231/WatershedCalcs!$F$19," ")</f>
        <v>0.30615361158225141</v>
      </c>
    </row>
    <row r="232" spans="1:15" x14ac:dyDescent="0.25">
      <c r="A232">
        <f t="shared" si="19"/>
        <v>2002</v>
      </c>
      <c r="B232">
        <f t="shared" si="20"/>
        <v>11</v>
      </c>
      <c r="C232">
        <v>2002</v>
      </c>
      <c r="D232">
        <v>19</v>
      </c>
      <c r="E232">
        <v>8</v>
      </c>
      <c r="F232">
        <v>2.61</v>
      </c>
      <c r="G232">
        <v>2.61</v>
      </c>
      <c r="I232" s="1">
        <v>37487</v>
      </c>
      <c r="J232">
        <v>2.61</v>
      </c>
      <c r="K232">
        <f t="shared" si="21"/>
        <v>890</v>
      </c>
      <c r="L232" s="2">
        <f t="shared" si="22"/>
        <v>76.724137931034491</v>
      </c>
      <c r="M232">
        <f t="shared" si="24"/>
        <v>2.5385714285714287</v>
      </c>
      <c r="N232">
        <f t="shared" si="23"/>
        <v>2.191666666666666</v>
      </c>
      <c r="O232">
        <f>IF((G232&gt;0),G232/WatershedCalcs!$F$19," ")</f>
        <v>0.30615361158225141</v>
      </c>
    </row>
    <row r="233" spans="1:15" x14ac:dyDescent="0.25">
      <c r="A233">
        <f t="shared" si="19"/>
        <v>2002</v>
      </c>
      <c r="B233">
        <f t="shared" si="20"/>
        <v>11</v>
      </c>
      <c r="C233">
        <v>2002</v>
      </c>
      <c r="D233">
        <v>20</v>
      </c>
      <c r="E233">
        <v>8</v>
      </c>
      <c r="F233">
        <v>2.81</v>
      </c>
      <c r="G233">
        <v>2.81</v>
      </c>
      <c r="I233" s="1">
        <v>37488</v>
      </c>
      <c r="J233">
        <v>2.81</v>
      </c>
      <c r="K233">
        <f t="shared" si="21"/>
        <v>861</v>
      </c>
      <c r="L233" s="2">
        <f t="shared" si="22"/>
        <v>74.224137931034477</v>
      </c>
      <c r="M233">
        <f t="shared" si="24"/>
        <v>2.4742857142857142</v>
      </c>
      <c r="N233">
        <f t="shared" si="23"/>
        <v>2.1689999999999996</v>
      </c>
      <c r="O233">
        <f>IF((G233&gt;0),G233/WatershedCalcs!$F$19," ")</f>
        <v>0.32961365844679175</v>
      </c>
    </row>
    <row r="234" spans="1:15" x14ac:dyDescent="0.25">
      <c r="A234">
        <f t="shared" si="19"/>
        <v>2002</v>
      </c>
      <c r="B234">
        <f t="shared" si="20"/>
        <v>11</v>
      </c>
      <c r="C234">
        <v>2002</v>
      </c>
      <c r="D234">
        <v>21</v>
      </c>
      <c r="E234">
        <v>8</v>
      </c>
      <c r="F234">
        <v>2.71</v>
      </c>
      <c r="G234">
        <v>2.71</v>
      </c>
      <c r="I234" s="1">
        <v>37489</v>
      </c>
      <c r="J234">
        <v>2.71</v>
      </c>
      <c r="K234">
        <f t="shared" si="21"/>
        <v>875</v>
      </c>
      <c r="L234" s="2">
        <f t="shared" si="22"/>
        <v>75.431034482758619</v>
      </c>
      <c r="M234">
        <f t="shared" si="24"/>
        <v>2.3771428571428572</v>
      </c>
      <c r="N234">
        <f t="shared" si="23"/>
        <v>2.1279999999999997</v>
      </c>
      <c r="O234">
        <f>IF((G234&gt;0),G234/WatershedCalcs!$F$19," ")</f>
        <v>0.31788363501452155</v>
      </c>
    </row>
    <row r="235" spans="1:15" x14ac:dyDescent="0.25">
      <c r="A235">
        <f t="shared" si="19"/>
        <v>2002</v>
      </c>
      <c r="B235">
        <f t="shared" si="20"/>
        <v>11</v>
      </c>
      <c r="C235">
        <v>2002</v>
      </c>
      <c r="D235">
        <v>22</v>
      </c>
      <c r="E235">
        <v>8</v>
      </c>
      <c r="F235">
        <v>2.56</v>
      </c>
      <c r="G235">
        <v>2.56</v>
      </c>
      <c r="I235" s="1">
        <v>37490</v>
      </c>
      <c r="J235">
        <v>2.56</v>
      </c>
      <c r="K235">
        <f t="shared" si="21"/>
        <v>894</v>
      </c>
      <c r="L235" s="2">
        <f t="shared" si="22"/>
        <v>77.068965517241381</v>
      </c>
      <c r="M235">
        <f t="shared" si="24"/>
        <v>2.29</v>
      </c>
      <c r="N235">
        <f t="shared" si="23"/>
        <v>2.0929999999999995</v>
      </c>
      <c r="O235">
        <f>IF((G235&gt;0),G235/WatershedCalcs!$F$19," ")</f>
        <v>0.30028859986611633</v>
      </c>
    </row>
    <row r="236" spans="1:15" x14ac:dyDescent="0.25">
      <c r="A236">
        <f t="shared" si="19"/>
        <v>2002</v>
      </c>
      <c r="B236">
        <f t="shared" si="20"/>
        <v>11</v>
      </c>
      <c r="C236">
        <v>2002</v>
      </c>
      <c r="D236">
        <v>23</v>
      </c>
      <c r="E236">
        <v>8</v>
      </c>
      <c r="F236">
        <v>2.4</v>
      </c>
      <c r="G236">
        <v>2.4</v>
      </c>
      <c r="I236" s="1">
        <v>37491</v>
      </c>
      <c r="J236">
        <v>2.4</v>
      </c>
      <c r="K236">
        <f t="shared" si="21"/>
        <v>912</v>
      </c>
      <c r="L236" s="2">
        <f t="shared" si="22"/>
        <v>78.620689655172413</v>
      </c>
      <c r="M236">
        <f t="shared" si="24"/>
        <v>2.2085714285714286</v>
      </c>
      <c r="N236">
        <f t="shared" si="23"/>
        <v>2.066666666666666</v>
      </c>
      <c r="O236">
        <f>IF((G236&gt;0),G236/WatershedCalcs!$F$19," ")</f>
        <v>0.28152056237448403</v>
      </c>
    </row>
    <row r="237" spans="1:15" x14ac:dyDescent="0.25">
      <c r="A237">
        <f t="shared" si="19"/>
        <v>2002</v>
      </c>
      <c r="B237">
        <f t="shared" si="20"/>
        <v>11</v>
      </c>
      <c r="C237">
        <v>2002</v>
      </c>
      <c r="D237">
        <v>24</v>
      </c>
      <c r="E237">
        <v>8</v>
      </c>
      <c r="F237">
        <v>2.39</v>
      </c>
      <c r="G237">
        <v>2.39</v>
      </c>
      <c r="I237" s="1">
        <v>37492</v>
      </c>
      <c r="J237">
        <v>2.39</v>
      </c>
      <c r="K237">
        <f t="shared" si="21"/>
        <v>913</v>
      </c>
      <c r="L237" s="2">
        <f t="shared" si="22"/>
        <v>78.706896551724142</v>
      </c>
      <c r="M237">
        <f t="shared" si="24"/>
        <v>2.1514285714285712</v>
      </c>
      <c r="N237">
        <f t="shared" si="23"/>
        <v>2.0096666666666665</v>
      </c>
      <c r="O237">
        <f>IF((G237&gt;0),G237/WatershedCalcs!$F$19," ")</f>
        <v>0.28034756003125705</v>
      </c>
    </row>
    <row r="238" spans="1:15" x14ac:dyDescent="0.25">
      <c r="A238">
        <f t="shared" si="19"/>
        <v>2002</v>
      </c>
      <c r="B238">
        <f t="shared" si="20"/>
        <v>11</v>
      </c>
      <c r="C238">
        <v>2002</v>
      </c>
      <c r="D238">
        <v>25</v>
      </c>
      <c r="E238">
        <v>8</v>
      </c>
      <c r="F238">
        <v>2.29</v>
      </c>
      <c r="G238">
        <v>2.29</v>
      </c>
      <c r="I238" s="1">
        <v>37493</v>
      </c>
      <c r="J238">
        <v>2.29</v>
      </c>
      <c r="K238">
        <f t="shared" si="21"/>
        <v>926</v>
      </c>
      <c r="L238" s="2">
        <f t="shared" si="22"/>
        <v>79.827586206896555</v>
      </c>
      <c r="M238">
        <f t="shared" si="24"/>
        <v>2.0914285714285716</v>
      </c>
      <c r="N238">
        <f t="shared" si="23"/>
        <v>1.948333333333333</v>
      </c>
      <c r="O238">
        <f>IF((G238&gt;0),G238/WatershedCalcs!$F$19," ")</f>
        <v>0.26861753659898685</v>
      </c>
    </row>
    <row r="239" spans="1:15" x14ac:dyDescent="0.25">
      <c r="A239">
        <f t="shared" si="19"/>
        <v>2002</v>
      </c>
      <c r="B239">
        <f t="shared" si="20"/>
        <v>11</v>
      </c>
      <c r="C239">
        <v>2002</v>
      </c>
      <c r="D239">
        <v>26</v>
      </c>
      <c r="E239">
        <v>8</v>
      </c>
      <c r="F239">
        <v>2.16</v>
      </c>
      <c r="G239">
        <v>2.16</v>
      </c>
      <c r="I239" s="1">
        <v>37494</v>
      </c>
      <c r="J239">
        <v>2.16</v>
      </c>
      <c r="K239">
        <f t="shared" si="21"/>
        <v>939</v>
      </c>
      <c r="L239" s="2">
        <f t="shared" si="22"/>
        <v>80.948275862068968</v>
      </c>
      <c r="M239">
        <f t="shared" si="24"/>
        <v>2.0314285714285716</v>
      </c>
      <c r="N239">
        <f t="shared" si="23"/>
        <v>1.8913333333333326</v>
      </c>
      <c r="O239">
        <f>IF((G239&gt;0),G239/WatershedCalcs!$F$19," ")</f>
        <v>0.25336850613703565</v>
      </c>
    </row>
    <row r="240" spans="1:15" x14ac:dyDescent="0.25">
      <c r="A240">
        <f t="shared" si="19"/>
        <v>2002</v>
      </c>
      <c r="B240">
        <f t="shared" si="20"/>
        <v>11</v>
      </c>
      <c r="C240">
        <v>2002</v>
      </c>
      <c r="D240">
        <v>27</v>
      </c>
      <c r="E240">
        <v>8</v>
      </c>
      <c r="F240">
        <v>2.13</v>
      </c>
      <c r="G240">
        <v>2.13</v>
      </c>
      <c r="I240" s="1">
        <v>37495</v>
      </c>
      <c r="J240">
        <v>2.13</v>
      </c>
      <c r="K240">
        <f t="shared" si="21"/>
        <v>944</v>
      </c>
      <c r="L240" s="2">
        <f t="shared" si="22"/>
        <v>81.379310344827587</v>
      </c>
      <c r="M240">
        <f t="shared" si="24"/>
        <v>1.9914285714285715</v>
      </c>
      <c r="N240">
        <f t="shared" si="23"/>
        <v>1.841</v>
      </c>
      <c r="O240">
        <f>IF((G240&gt;0),G240/WatershedCalcs!$F$19," ")</f>
        <v>0.2498494991073546</v>
      </c>
    </row>
    <row r="241" spans="1:15" x14ac:dyDescent="0.25">
      <c r="A241">
        <f t="shared" si="19"/>
        <v>2002</v>
      </c>
      <c r="B241">
        <f t="shared" si="20"/>
        <v>11</v>
      </c>
      <c r="C241">
        <v>2002</v>
      </c>
      <c r="D241">
        <v>28</v>
      </c>
      <c r="E241">
        <v>8</v>
      </c>
      <c r="F241">
        <v>2.1</v>
      </c>
      <c r="G241">
        <v>2.1</v>
      </c>
      <c r="I241" s="1">
        <v>37496</v>
      </c>
      <c r="J241">
        <v>2.1</v>
      </c>
      <c r="K241">
        <f t="shared" si="21"/>
        <v>945</v>
      </c>
      <c r="L241" s="2">
        <f t="shared" si="22"/>
        <v>81.465517241379317</v>
      </c>
      <c r="M241">
        <f t="shared" si="24"/>
        <v>1.9571428571428571</v>
      </c>
      <c r="N241">
        <f t="shared" si="23"/>
        <v>1.7893333333333328</v>
      </c>
      <c r="O241">
        <f>IF((G241&gt;0),G241/WatershedCalcs!$F$19," ")</f>
        <v>0.24633049207767355</v>
      </c>
    </row>
    <row r="242" spans="1:15" x14ac:dyDescent="0.25">
      <c r="A242">
        <f t="shared" si="19"/>
        <v>2002</v>
      </c>
      <c r="B242">
        <f t="shared" si="20"/>
        <v>11</v>
      </c>
      <c r="C242">
        <v>2002</v>
      </c>
      <c r="D242">
        <v>29</v>
      </c>
      <c r="E242">
        <v>8</v>
      </c>
      <c r="F242">
        <v>1.99</v>
      </c>
      <c r="G242">
        <v>1.99</v>
      </c>
      <c r="I242" s="1">
        <v>37497</v>
      </c>
      <c r="J242">
        <v>1.99</v>
      </c>
      <c r="K242">
        <f t="shared" si="21"/>
        <v>961</v>
      </c>
      <c r="L242" s="2">
        <f t="shared" si="22"/>
        <v>82.84482758620689</v>
      </c>
      <c r="M242">
        <f t="shared" si="24"/>
        <v>1.9242857142857146</v>
      </c>
      <c r="N242">
        <f t="shared" si="23"/>
        <v>1.7386666666666664</v>
      </c>
      <c r="O242">
        <f>IF((G242&gt;0),G242/WatershedCalcs!$F$19," ")</f>
        <v>0.23342746630217637</v>
      </c>
    </row>
    <row r="243" spans="1:15" x14ac:dyDescent="0.25">
      <c r="A243">
        <f t="shared" si="19"/>
        <v>2002</v>
      </c>
      <c r="B243">
        <f t="shared" si="20"/>
        <v>11</v>
      </c>
      <c r="C243">
        <v>2002</v>
      </c>
      <c r="D243">
        <v>30</v>
      </c>
      <c r="E243">
        <v>8</v>
      </c>
      <c r="F243">
        <v>2</v>
      </c>
      <c r="G243">
        <v>2</v>
      </c>
      <c r="I243" s="1">
        <v>37498</v>
      </c>
      <c r="J243">
        <v>2</v>
      </c>
      <c r="K243">
        <f t="shared" si="21"/>
        <v>958</v>
      </c>
      <c r="L243" s="2">
        <f t="shared" si="22"/>
        <v>82.58620689655173</v>
      </c>
      <c r="M243">
        <f t="shared" si="24"/>
        <v>1.93</v>
      </c>
      <c r="N243">
        <f t="shared" si="23"/>
        <v>1.694333333333333</v>
      </c>
      <c r="O243">
        <f>IF((G243&gt;0),G243/WatershedCalcs!$F$19," ")</f>
        <v>0.23460046864540338</v>
      </c>
    </row>
    <row r="244" spans="1:15" x14ac:dyDescent="0.25">
      <c r="A244">
        <f t="shared" si="19"/>
        <v>2002</v>
      </c>
      <c r="B244">
        <f t="shared" si="20"/>
        <v>11</v>
      </c>
      <c r="C244">
        <v>2002</v>
      </c>
      <c r="D244">
        <v>31</v>
      </c>
      <c r="E244">
        <v>8</v>
      </c>
      <c r="F244">
        <v>1.97</v>
      </c>
      <c r="G244">
        <v>1.97</v>
      </c>
      <c r="I244" s="1">
        <v>37499</v>
      </c>
      <c r="J244">
        <v>1.97</v>
      </c>
      <c r="K244">
        <f t="shared" si="21"/>
        <v>964</v>
      </c>
      <c r="L244" s="2">
        <f t="shared" si="22"/>
        <v>83.103448275862064</v>
      </c>
      <c r="M244">
        <f t="shared" si="24"/>
        <v>1.9328571428571428</v>
      </c>
      <c r="N244">
        <f t="shared" si="23"/>
        <v>1.7069999999999999</v>
      </c>
      <c r="O244">
        <f>IF((G244&gt;0),G244/WatershedCalcs!$F$19," ")</f>
        <v>0.23108146161572232</v>
      </c>
    </row>
    <row r="245" spans="1:15" x14ac:dyDescent="0.25">
      <c r="A245">
        <f t="shared" si="19"/>
        <v>2002</v>
      </c>
      <c r="B245">
        <f t="shared" si="20"/>
        <v>12</v>
      </c>
      <c r="C245">
        <v>2002</v>
      </c>
      <c r="D245">
        <v>1</v>
      </c>
      <c r="E245">
        <v>9</v>
      </c>
      <c r="F245">
        <v>1.87</v>
      </c>
      <c r="G245">
        <v>1.87</v>
      </c>
      <c r="I245" s="1">
        <v>37500</v>
      </c>
      <c r="J245">
        <v>1.87</v>
      </c>
      <c r="K245">
        <f t="shared" si="21"/>
        <v>981</v>
      </c>
      <c r="L245" s="2">
        <f t="shared" si="22"/>
        <v>84.568965517241381</v>
      </c>
      <c r="M245">
        <f t="shared" si="24"/>
        <v>1.9442857142857142</v>
      </c>
      <c r="N245">
        <f t="shared" si="23"/>
        <v>1.7069999999999999</v>
      </c>
      <c r="O245">
        <f>IF((G245&gt;0),G245/WatershedCalcs!$F$19," ")</f>
        <v>0.21935143818345218</v>
      </c>
    </row>
    <row r="246" spans="1:15" x14ac:dyDescent="0.25">
      <c r="A246">
        <f t="shared" si="19"/>
        <v>2002</v>
      </c>
      <c r="B246">
        <f t="shared" si="20"/>
        <v>12</v>
      </c>
      <c r="C246">
        <v>2002</v>
      </c>
      <c r="D246">
        <v>2</v>
      </c>
      <c r="E246">
        <v>9</v>
      </c>
      <c r="F246">
        <v>1.88</v>
      </c>
      <c r="G246">
        <v>1.88</v>
      </c>
      <c r="I246" s="1">
        <v>37501</v>
      </c>
      <c r="J246">
        <v>1.88</v>
      </c>
      <c r="K246">
        <f t="shared" si="21"/>
        <v>978</v>
      </c>
      <c r="L246" s="2">
        <f t="shared" si="22"/>
        <v>84.310344827586206</v>
      </c>
      <c r="M246">
        <f t="shared" si="24"/>
        <v>1.9757142857142855</v>
      </c>
      <c r="N246">
        <f t="shared" si="23"/>
        <v>1.6896666666666664</v>
      </c>
      <c r="O246">
        <f>IF((G246&gt;0),G246/WatershedCalcs!$F$19," ")</f>
        <v>0.22052444052667916</v>
      </c>
    </row>
    <row r="247" spans="1:15" x14ac:dyDescent="0.25">
      <c r="A247">
        <f t="shared" si="19"/>
        <v>2002</v>
      </c>
      <c r="B247">
        <f t="shared" si="20"/>
        <v>12</v>
      </c>
      <c r="C247">
        <v>2002</v>
      </c>
      <c r="D247">
        <v>3</v>
      </c>
      <c r="E247">
        <v>9</v>
      </c>
      <c r="F247">
        <v>1.89</v>
      </c>
      <c r="G247">
        <v>1.89</v>
      </c>
      <c r="I247" s="1">
        <v>37502</v>
      </c>
      <c r="J247">
        <v>1.89</v>
      </c>
      <c r="K247">
        <f t="shared" si="21"/>
        <v>976</v>
      </c>
      <c r="L247" s="2">
        <f t="shared" si="22"/>
        <v>84.137931034482762</v>
      </c>
      <c r="M247">
        <f t="shared" si="24"/>
        <v>1.9942857142857142</v>
      </c>
      <c r="N247">
        <f t="shared" si="23"/>
        <v>1.6566666666666663</v>
      </c>
      <c r="O247">
        <f>IF((G247&gt;0),G247/WatershedCalcs!$F$19," ")</f>
        <v>0.22169744286990617</v>
      </c>
    </row>
    <row r="248" spans="1:15" x14ac:dyDescent="0.25">
      <c r="A248">
        <f t="shared" si="19"/>
        <v>2002</v>
      </c>
      <c r="B248">
        <f t="shared" si="20"/>
        <v>12</v>
      </c>
      <c r="C248">
        <v>2002</v>
      </c>
      <c r="D248">
        <v>4</v>
      </c>
      <c r="E248">
        <v>9</v>
      </c>
      <c r="F248">
        <v>1.87</v>
      </c>
      <c r="G248">
        <v>1.87</v>
      </c>
      <c r="I248" s="1">
        <v>37503</v>
      </c>
      <c r="J248">
        <v>1.87</v>
      </c>
      <c r="K248">
        <f t="shared" si="21"/>
        <v>981</v>
      </c>
      <c r="L248" s="2">
        <f t="shared" si="22"/>
        <v>84.568965517241381</v>
      </c>
      <c r="M248">
        <f t="shared" si="24"/>
        <v>2.0014285714285713</v>
      </c>
      <c r="N248">
        <f t="shared" si="23"/>
        <v>1.7089999999999996</v>
      </c>
      <c r="O248">
        <f>IF((G248&gt;0),G248/WatershedCalcs!$F$19," ")</f>
        <v>0.21935143818345218</v>
      </c>
    </row>
    <row r="249" spans="1:15" x14ac:dyDescent="0.25">
      <c r="A249">
        <f t="shared" si="19"/>
        <v>2002</v>
      </c>
      <c r="B249">
        <f t="shared" si="20"/>
        <v>12</v>
      </c>
      <c r="C249">
        <v>2002</v>
      </c>
      <c r="D249">
        <v>5</v>
      </c>
      <c r="E249">
        <v>9</v>
      </c>
      <c r="F249">
        <v>2.0299999999999998</v>
      </c>
      <c r="G249">
        <v>2.0299999999999998</v>
      </c>
      <c r="I249" s="1">
        <v>37504</v>
      </c>
      <c r="J249">
        <v>2.0299999999999998</v>
      </c>
      <c r="K249">
        <f t="shared" si="21"/>
        <v>953</v>
      </c>
      <c r="L249" s="2">
        <f t="shared" si="22"/>
        <v>82.155172413793096</v>
      </c>
      <c r="M249">
        <f t="shared" si="24"/>
        <v>2.0071428571428571</v>
      </c>
      <c r="N249">
        <f t="shared" si="23"/>
        <v>1.7126666666666663</v>
      </c>
      <c r="O249">
        <f>IF((G249&gt;0),G249/WatershedCalcs!$F$19," ")</f>
        <v>0.2381194756750844</v>
      </c>
    </row>
    <row r="250" spans="1:15" x14ac:dyDescent="0.25">
      <c r="A250">
        <f t="shared" si="19"/>
        <v>2002</v>
      </c>
      <c r="B250">
        <f t="shared" si="20"/>
        <v>12</v>
      </c>
      <c r="C250">
        <v>2002</v>
      </c>
      <c r="D250">
        <v>6</v>
      </c>
      <c r="E250">
        <v>9</v>
      </c>
      <c r="F250">
        <v>2.02</v>
      </c>
      <c r="G250">
        <v>2.02</v>
      </c>
      <c r="I250" s="1">
        <v>37505</v>
      </c>
      <c r="J250">
        <v>2.02</v>
      </c>
      <c r="K250">
        <f t="shared" si="21"/>
        <v>955</v>
      </c>
      <c r="L250" s="2">
        <f t="shared" si="22"/>
        <v>82.327586206896555</v>
      </c>
      <c r="M250">
        <f t="shared" si="24"/>
        <v>1.9871428571428571</v>
      </c>
      <c r="N250">
        <f t="shared" si="23"/>
        <v>1.6763333333333328</v>
      </c>
      <c r="O250">
        <f>IF((G250&gt;0),G250/WatershedCalcs!$F$19," ")</f>
        <v>0.23694647333185742</v>
      </c>
    </row>
    <row r="251" spans="1:15" x14ac:dyDescent="0.25">
      <c r="A251">
        <f t="shared" si="19"/>
        <v>2002</v>
      </c>
      <c r="B251">
        <f t="shared" si="20"/>
        <v>12</v>
      </c>
      <c r="C251">
        <v>2002</v>
      </c>
      <c r="D251">
        <v>7</v>
      </c>
      <c r="E251">
        <v>9</v>
      </c>
      <c r="F251">
        <v>2.0499999999999998</v>
      </c>
      <c r="G251">
        <v>2.0499999999999998</v>
      </c>
      <c r="I251" s="1">
        <v>37506</v>
      </c>
      <c r="J251">
        <v>2.0499999999999998</v>
      </c>
      <c r="K251">
        <f t="shared" si="21"/>
        <v>950</v>
      </c>
      <c r="L251" s="2">
        <f t="shared" si="22"/>
        <v>81.896551724137936</v>
      </c>
      <c r="M251">
        <f t="shared" si="24"/>
        <v>1.95</v>
      </c>
      <c r="N251">
        <f t="shared" si="23"/>
        <v>1.6373333333333331</v>
      </c>
      <c r="O251">
        <f>IF((G251&gt;0),G251/WatershedCalcs!$F$19," ")</f>
        <v>0.24046548036153845</v>
      </c>
    </row>
    <row r="252" spans="1:15" x14ac:dyDescent="0.25">
      <c r="A252">
        <f t="shared" si="19"/>
        <v>2002</v>
      </c>
      <c r="B252">
        <f t="shared" si="20"/>
        <v>12</v>
      </c>
      <c r="C252">
        <v>2002</v>
      </c>
      <c r="D252">
        <v>8</v>
      </c>
      <c r="E252">
        <v>9</v>
      </c>
      <c r="F252">
        <v>2.09</v>
      </c>
      <c r="G252">
        <v>2.09</v>
      </c>
      <c r="I252" s="1">
        <v>37507</v>
      </c>
      <c r="J252">
        <v>2.09</v>
      </c>
      <c r="K252">
        <f t="shared" si="21"/>
        <v>947</v>
      </c>
      <c r="L252" s="2">
        <f t="shared" si="22"/>
        <v>81.637931034482762</v>
      </c>
      <c r="M252">
        <f t="shared" si="24"/>
        <v>1.8857142857142857</v>
      </c>
      <c r="N252">
        <f t="shared" si="23"/>
        <v>1.5956666666666663</v>
      </c>
      <c r="O252">
        <f>IF((G252&gt;0),G252/WatershedCalcs!$F$19," ")</f>
        <v>0.24515748973444651</v>
      </c>
    </row>
    <row r="253" spans="1:15" x14ac:dyDescent="0.25">
      <c r="A253">
        <f t="shared" si="19"/>
        <v>2002</v>
      </c>
      <c r="B253">
        <f t="shared" si="20"/>
        <v>12</v>
      </c>
      <c r="C253">
        <v>2002</v>
      </c>
      <c r="D253">
        <v>9</v>
      </c>
      <c r="E253">
        <v>9</v>
      </c>
      <c r="F253">
        <v>2.0099999999999998</v>
      </c>
      <c r="G253">
        <v>2.0099999999999998</v>
      </c>
      <c r="I253" s="1">
        <v>37508</v>
      </c>
      <c r="J253">
        <v>2.0099999999999998</v>
      </c>
      <c r="K253">
        <f t="shared" si="21"/>
        <v>956</v>
      </c>
      <c r="L253" s="2">
        <f t="shared" si="22"/>
        <v>82.41379310344827</v>
      </c>
      <c r="M253">
        <f t="shared" si="24"/>
        <v>1.7771428571428571</v>
      </c>
      <c r="N253">
        <f t="shared" si="23"/>
        <v>1.5503333333333329</v>
      </c>
      <c r="O253">
        <f>IF((G253&gt;0),G253/WatershedCalcs!$F$19," ")</f>
        <v>0.23577347098863038</v>
      </c>
    </row>
    <row r="254" spans="1:15" x14ac:dyDescent="0.25">
      <c r="A254">
        <f t="shared" si="19"/>
        <v>2002</v>
      </c>
      <c r="B254">
        <f t="shared" si="20"/>
        <v>12</v>
      </c>
      <c r="C254">
        <v>2002</v>
      </c>
      <c r="D254">
        <v>10</v>
      </c>
      <c r="E254">
        <v>9</v>
      </c>
      <c r="F254">
        <v>1.94</v>
      </c>
      <c r="G254">
        <v>1.94</v>
      </c>
      <c r="I254" s="1">
        <v>37509</v>
      </c>
      <c r="J254">
        <v>1.94</v>
      </c>
      <c r="K254">
        <f t="shared" si="21"/>
        <v>968</v>
      </c>
      <c r="L254" s="2">
        <f t="shared" si="22"/>
        <v>83.448275862068968</v>
      </c>
      <c r="M254">
        <f t="shared" si="24"/>
        <v>1.7714285714285716</v>
      </c>
      <c r="N254">
        <f t="shared" si="23"/>
        <v>1.5069999999999995</v>
      </c>
      <c r="O254">
        <f>IF((G254&gt;0),G254/WatershedCalcs!$F$19," ")</f>
        <v>0.22756245458604127</v>
      </c>
    </row>
    <row r="255" spans="1:15" x14ac:dyDescent="0.25">
      <c r="A255">
        <f t="shared" si="19"/>
        <v>2002</v>
      </c>
      <c r="B255">
        <f t="shared" si="20"/>
        <v>12</v>
      </c>
      <c r="C255">
        <v>2002</v>
      </c>
      <c r="D255">
        <v>11</v>
      </c>
      <c r="E255">
        <v>9</v>
      </c>
      <c r="F255">
        <v>1.91</v>
      </c>
      <c r="G255">
        <v>1.91</v>
      </c>
      <c r="I255" s="1">
        <v>37510</v>
      </c>
      <c r="J255">
        <v>1.91</v>
      </c>
      <c r="K255">
        <f t="shared" si="21"/>
        <v>973</v>
      </c>
      <c r="L255" s="2">
        <f t="shared" si="22"/>
        <v>83.879310344827587</v>
      </c>
      <c r="M255">
        <f t="shared" si="24"/>
        <v>2.2828571428571429</v>
      </c>
      <c r="N255">
        <f t="shared" si="23"/>
        <v>1.4646666666666663</v>
      </c>
      <c r="O255">
        <f>IF((G255&gt;0),G255/WatershedCalcs!$F$19," ")</f>
        <v>0.22404344755636021</v>
      </c>
    </row>
    <row r="256" spans="1:15" x14ac:dyDescent="0.25">
      <c r="A256">
        <f t="shared" si="19"/>
        <v>2002</v>
      </c>
      <c r="B256">
        <f t="shared" si="20"/>
        <v>12</v>
      </c>
      <c r="C256">
        <v>2002</v>
      </c>
      <c r="D256">
        <v>12</v>
      </c>
      <c r="E256">
        <v>9</v>
      </c>
      <c r="F256">
        <v>1.89</v>
      </c>
      <c r="G256">
        <v>1.89</v>
      </c>
      <c r="I256" s="1">
        <v>37511</v>
      </c>
      <c r="J256">
        <v>1.89</v>
      </c>
      <c r="K256">
        <f t="shared" si="21"/>
        <v>976</v>
      </c>
      <c r="L256" s="2">
        <f t="shared" si="22"/>
        <v>84.137931034482762</v>
      </c>
      <c r="M256">
        <f t="shared" si="24"/>
        <v>2.2857142857142856</v>
      </c>
      <c r="N256">
        <f t="shared" si="23"/>
        <v>1.4226666666666661</v>
      </c>
      <c r="O256">
        <f>IF((G256&gt;0),G256/WatershedCalcs!$F$19," ")</f>
        <v>0.22169744286990617</v>
      </c>
    </row>
    <row r="257" spans="1:15" x14ac:dyDescent="0.25">
      <c r="A257">
        <f t="shared" si="19"/>
        <v>2002</v>
      </c>
      <c r="B257">
        <f t="shared" si="20"/>
        <v>12</v>
      </c>
      <c r="C257">
        <v>2002</v>
      </c>
      <c r="D257">
        <v>13</v>
      </c>
      <c r="E257">
        <v>9</v>
      </c>
      <c r="F257">
        <v>1.76</v>
      </c>
      <c r="G257">
        <v>1.76</v>
      </c>
      <c r="I257" s="1">
        <v>37512</v>
      </c>
      <c r="J257">
        <v>1.76</v>
      </c>
      <c r="K257">
        <f t="shared" si="21"/>
        <v>993</v>
      </c>
      <c r="L257" s="2">
        <f t="shared" si="22"/>
        <v>85.603448275862064</v>
      </c>
      <c r="M257">
        <f t="shared" si="24"/>
        <v>2.2414285714285715</v>
      </c>
      <c r="N257">
        <f t="shared" si="23"/>
        <v>1.3819999999999995</v>
      </c>
      <c r="O257">
        <f>IF((G257&gt;0),G257/WatershedCalcs!$F$19," ")</f>
        <v>0.20644841240795497</v>
      </c>
    </row>
    <row r="258" spans="1:15" x14ac:dyDescent="0.25">
      <c r="A258">
        <f t="shared" si="19"/>
        <v>2002</v>
      </c>
      <c r="B258">
        <f t="shared" si="20"/>
        <v>12</v>
      </c>
      <c r="C258">
        <v>2002</v>
      </c>
      <c r="D258">
        <v>14</v>
      </c>
      <c r="E258">
        <v>9</v>
      </c>
      <c r="F258">
        <v>1.6</v>
      </c>
      <c r="G258">
        <v>1.6</v>
      </c>
      <c r="I258" s="1">
        <v>37513</v>
      </c>
      <c r="J258">
        <v>1.6</v>
      </c>
      <c r="K258">
        <f t="shared" si="21"/>
        <v>1007</v>
      </c>
      <c r="L258" s="2">
        <f t="shared" si="22"/>
        <v>86.810344827586206</v>
      </c>
      <c r="M258">
        <f t="shared" si="24"/>
        <v>2.2271428571428573</v>
      </c>
      <c r="N258">
        <f t="shared" si="23"/>
        <v>1.3446666666666662</v>
      </c>
      <c r="O258">
        <f>IF((G258&gt;0),G258/WatershedCalcs!$F$19," ")</f>
        <v>0.18768037491632272</v>
      </c>
    </row>
    <row r="259" spans="1:15" x14ac:dyDescent="0.25">
      <c r="A259">
        <f t="shared" ref="A259:A322" si="25">IF(E259&gt;9,C259+1,C259)</f>
        <v>2002</v>
      </c>
      <c r="B259">
        <f t="shared" ref="B259:B322" si="26">IF(E259&gt;9,(E259-9),(E259+3))</f>
        <v>12</v>
      </c>
      <c r="C259">
        <v>2002</v>
      </c>
      <c r="D259">
        <v>15</v>
      </c>
      <c r="E259">
        <v>9</v>
      </c>
      <c r="F259">
        <v>1.33</v>
      </c>
      <c r="G259">
        <v>1.33</v>
      </c>
      <c r="I259" s="1">
        <v>37514</v>
      </c>
      <c r="J259">
        <v>1.33</v>
      </c>
      <c r="K259">
        <f t="shared" ref="K259:K322" si="27">RANK(J259,$J$2:$J$1462,0)</f>
        <v>1029</v>
      </c>
      <c r="L259" s="2">
        <f t="shared" ref="L259:L322" si="28">100*(K259/(COUNT($K$2:$K$1462)+1))</f>
        <v>88.706896551724128</v>
      </c>
      <c r="M259">
        <f t="shared" si="24"/>
        <v>2.2514285714285713</v>
      </c>
      <c r="N259">
        <f t="shared" ref="N259:N322" si="29">IF(((COUNT(J259:J265))&gt;6),AVERAGE(J259:J288)," ")</f>
        <v>1.3133333333333328</v>
      </c>
      <c r="O259">
        <f>IF((G259&gt;0),G259/WatershedCalcs!$F$19," ")</f>
        <v>0.15600931164919327</v>
      </c>
    </row>
    <row r="260" spans="1:15" x14ac:dyDescent="0.25">
      <c r="A260">
        <f t="shared" si="25"/>
        <v>2002</v>
      </c>
      <c r="B260">
        <f t="shared" si="26"/>
        <v>12</v>
      </c>
      <c r="C260">
        <v>2002</v>
      </c>
      <c r="D260">
        <v>16</v>
      </c>
      <c r="E260">
        <v>9</v>
      </c>
      <c r="F260">
        <v>1.97</v>
      </c>
      <c r="G260">
        <v>1.97</v>
      </c>
      <c r="I260" s="1">
        <v>37515</v>
      </c>
      <c r="J260">
        <v>1.97</v>
      </c>
      <c r="K260">
        <f t="shared" si="27"/>
        <v>964</v>
      </c>
      <c r="L260" s="2">
        <f t="shared" si="28"/>
        <v>83.103448275862064</v>
      </c>
      <c r="M260">
        <f t="shared" si="24"/>
        <v>2.1599999999999997</v>
      </c>
      <c r="N260">
        <f t="shared" si="29"/>
        <v>1.2906666666666664</v>
      </c>
      <c r="O260">
        <f>IF((G260&gt;0),G260/WatershedCalcs!$F$19," ")</f>
        <v>0.23108146161572232</v>
      </c>
    </row>
    <row r="261" spans="1:15" x14ac:dyDescent="0.25">
      <c r="A261">
        <f t="shared" si="25"/>
        <v>2002</v>
      </c>
      <c r="B261">
        <f t="shared" si="26"/>
        <v>12</v>
      </c>
      <c r="C261">
        <v>2002</v>
      </c>
      <c r="D261">
        <v>17</v>
      </c>
      <c r="E261">
        <v>9</v>
      </c>
      <c r="F261">
        <v>5.52</v>
      </c>
      <c r="G261">
        <v>5.52</v>
      </c>
      <c r="I261" s="1">
        <v>37516</v>
      </c>
      <c r="J261">
        <v>5.52</v>
      </c>
      <c r="K261">
        <f t="shared" si="27"/>
        <v>728</v>
      </c>
      <c r="L261" s="2">
        <f t="shared" si="28"/>
        <v>62.758620689655174</v>
      </c>
      <c r="M261">
        <f t="shared" si="24"/>
        <v>1.9571428571428571</v>
      </c>
      <c r="N261">
        <f t="shared" si="29"/>
        <v>1.2456666666666665</v>
      </c>
      <c r="O261">
        <f>IF((G261&gt;0),G261/WatershedCalcs!$F$19," ")</f>
        <v>0.64749729346131324</v>
      </c>
    </row>
    <row r="262" spans="1:15" x14ac:dyDescent="0.25">
      <c r="A262">
        <f t="shared" si="25"/>
        <v>2002</v>
      </c>
      <c r="B262">
        <f t="shared" si="26"/>
        <v>12</v>
      </c>
      <c r="C262">
        <v>2002</v>
      </c>
      <c r="D262">
        <v>18</v>
      </c>
      <c r="E262">
        <v>9</v>
      </c>
      <c r="F262">
        <v>1.93</v>
      </c>
      <c r="G262">
        <v>1.93</v>
      </c>
      <c r="I262" s="1">
        <v>37517</v>
      </c>
      <c r="J262">
        <v>1.93</v>
      </c>
      <c r="K262">
        <f t="shared" si="27"/>
        <v>971</v>
      </c>
      <c r="L262" s="2">
        <f t="shared" si="28"/>
        <v>83.706896551724142</v>
      </c>
      <c r="M262">
        <f t="shared" si="24"/>
        <v>1.2514285714285713</v>
      </c>
      <c r="N262">
        <f t="shared" si="29"/>
        <v>1.0843333333333336</v>
      </c>
      <c r="O262">
        <f>IF((G262&gt;0),G262/WatershedCalcs!$F$19," ")</f>
        <v>0.22638945224281426</v>
      </c>
    </row>
    <row r="263" spans="1:15" x14ac:dyDescent="0.25">
      <c r="A263">
        <f t="shared" si="25"/>
        <v>2002</v>
      </c>
      <c r="B263">
        <f t="shared" si="26"/>
        <v>12</v>
      </c>
      <c r="C263">
        <v>2002</v>
      </c>
      <c r="D263">
        <v>19</v>
      </c>
      <c r="E263">
        <v>9</v>
      </c>
      <c r="F263">
        <v>1.58</v>
      </c>
      <c r="G263">
        <v>1.58</v>
      </c>
      <c r="I263" s="1">
        <v>37518</v>
      </c>
      <c r="J263">
        <v>1.58</v>
      </c>
      <c r="K263">
        <f t="shared" si="27"/>
        <v>1011</v>
      </c>
      <c r="L263" s="2">
        <f t="shared" si="28"/>
        <v>87.155172413793096</v>
      </c>
      <c r="M263">
        <f t="shared" si="24"/>
        <v>1.0685714285714285</v>
      </c>
      <c r="N263">
        <f t="shared" si="29"/>
        <v>1.0440000000000003</v>
      </c>
      <c r="O263">
        <f>IF((G263&gt;0),G263/WatershedCalcs!$F$19," ")</f>
        <v>0.18533437022986868</v>
      </c>
    </row>
    <row r="264" spans="1:15" x14ac:dyDescent="0.25">
      <c r="A264">
        <f t="shared" si="25"/>
        <v>2002</v>
      </c>
      <c r="B264">
        <f t="shared" si="26"/>
        <v>12</v>
      </c>
      <c r="C264">
        <v>2002</v>
      </c>
      <c r="D264">
        <v>20</v>
      </c>
      <c r="E264">
        <v>9</v>
      </c>
      <c r="F264">
        <v>1.66</v>
      </c>
      <c r="G264">
        <v>1.66</v>
      </c>
      <c r="I264" s="1">
        <v>37519</v>
      </c>
      <c r="J264">
        <v>1.66</v>
      </c>
      <c r="K264">
        <f t="shared" si="27"/>
        <v>999</v>
      </c>
      <c r="L264" s="2">
        <f t="shared" si="28"/>
        <v>86.120689655172413</v>
      </c>
      <c r="M264">
        <f t="shared" si="24"/>
        <v>0.9257142857142856</v>
      </c>
      <c r="N264">
        <f t="shared" si="29"/>
        <v>1.0156666666666669</v>
      </c>
      <c r="O264">
        <f>IF((G264&gt;0),G264/WatershedCalcs!$F$19," ")</f>
        <v>0.1947183889756848</v>
      </c>
    </row>
    <row r="265" spans="1:15" x14ac:dyDescent="0.25">
      <c r="A265">
        <f t="shared" si="25"/>
        <v>2002</v>
      </c>
      <c r="B265">
        <f t="shared" si="26"/>
        <v>12</v>
      </c>
      <c r="C265">
        <v>2002</v>
      </c>
      <c r="D265">
        <v>21</v>
      </c>
      <c r="E265">
        <v>9</v>
      </c>
      <c r="F265">
        <v>1.77</v>
      </c>
      <c r="G265">
        <v>1.77</v>
      </c>
      <c r="I265" s="1">
        <v>37520</v>
      </c>
      <c r="J265">
        <v>1.77</v>
      </c>
      <c r="K265">
        <f t="shared" si="27"/>
        <v>991</v>
      </c>
      <c r="L265" s="2">
        <f t="shared" si="28"/>
        <v>85.431034482758619</v>
      </c>
      <c r="M265">
        <f t="shared" si="24"/>
        <v>0.77142857142857146</v>
      </c>
      <c r="N265">
        <f t="shared" si="29"/>
        <v>0.98800000000000021</v>
      </c>
      <c r="O265">
        <f>IF((G265&gt;0),G265/WatershedCalcs!$F$19," ")</f>
        <v>0.20762141475118198</v>
      </c>
    </row>
    <row r="266" spans="1:15" x14ac:dyDescent="0.25">
      <c r="A266">
        <f t="shared" si="25"/>
        <v>2002</v>
      </c>
      <c r="B266">
        <f t="shared" si="26"/>
        <v>12</v>
      </c>
      <c r="C266">
        <v>2002</v>
      </c>
      <c r="D266">
        <v>22</v>
      </c>
      <c r="E266">
        <v>9</v>
      </c>
      <c r="F266">
        <v>0.69</v>
      </c>
      <c r="G266">
        <v>0.69</v>
      </c>
      <c r="I266" s="1">
        <v>37521</v>
      </c>
      <c r="J266">
        <v>0.69</v>
      </c>
      <c r="K266">
        <f t="shared" si="27"/>
        <v>1137</v>
      </c>
      <c r="L266" s="2">
        <f t="shared" si="28"/>
        <v>98.017241379310349</v>
      </c>
      <c r="M266">
        <f t="shared" si="24"/>
        <v>0.61285714285714288</v>
      </c>
      <c r="N266">
        <f t="shared" si="29"/>
        <v>0.95733333333333348</v>
      </c>
      <c r="O266">
        <f>IF((G266&gt;0),G266/WatershedCalcs!$F$19," ")</f>
        <v>8.0937161682664155E-2</v>
      </c>
    </row>
    <row r="267" spans="1:15" x14ac:dyDescent="0.25">
      <c r="A267">
        <f t="shared" si="25"/>
        <v>2002</v>
      </c>
      <c r="B267">
        <f t="shared" si="26"/>
        <v>12</v>
      </c>
      <c r="C267">
        <v>2002</v>
      </c>
      <c r="D267">
        <v>23</v>
      </c>
      <c r="E267">
        <v>9</v>
      </c>
      <c r="F267">
        <v>0.55000000000000004</v>
      </c>
      <c r="G267">
        <v>0.55000000000000004</v>
      </c>
      <c r="I267" s="1">
        <v>37522</v>
      </c>
      <c r="J267">
        <v>0.55000000000000004</v>
      </c>
      <c r="K267">
        <f t="shared" si="27"/>
        <v>1159</v>
      </c>
      <c r="L267" s="2">
        <f t="shared" si="28"/>
        <v>99.913793103448285</v>
      </c>
      <c r="M267">
        <f t="shared" si="24"/>
        <v>0.85428571428571431</v>
      </c>
      <c r="N267">
        <f t="shared" si="29"/>
        <v>0.962666666666667</v>
      </c>
      <c r="O267">
        <f>IF((G267&gt;0),G267/WatershedCalcs!$F$19," ")</f>
        <v>6.4515128877485936E-2</v>
      </c>
    </row>
    <row r="268" spans="1:15" x14ac:dyDescent="0.25">
      <c r="A268">
        <f t="shared" si="25"/>
        <v>2002</v>
      </c>
      <c r="B268">
        <f t="shared" si="26"/>
        <v>12</v>
      </c>
      <c r="C268">
        <v>2002</v>
      </c>
      <c r="D268">
        <v>24</v>
      </c>
      <c r="E268">
        <v>9</v>
      </c>
      <c r="F268">
        <v>0.57999999999999996</v>
      </c>
      <c r="G268">
        <v>0.57999999999999996</v>
      </c>
      <c r="I268" s="1">
        <v>37523</v>
      </c>
      <c r="J268">
        <v>0.57999999999999996</v>
      </c>
      <c r="K268">
        <f t="shared" si="27"/>
        <v>1155</v>
      </c>
      <c r="L268" s="2">
        <f t="shared" si="28"/>
        <v>99.568965517241381</v>
      </c>
      <c r="M268">
        <f t="shared" si="24"/>
        <v>1.0571428571428572</v>
      </c>
      <c r="N268">
        <f t="shared" si="29"/>
        <v>0.97300000000000031</v>
      </c>
      <c r="O268">
        <f>IF((G268&gt;0),G268/WatershedCalcs!$F$19," ")</f>
        <v>6.8034135907166976E-2</v>
      </c>
    </row>
    <row r="269" spans="1:15" x14ac:dyDescent="0.25">
      <c r="A269">
        <f t="shared" si="25"/>
        <v>2002</v>
      </c>
      <c r="B269">
        <f t="shared" si="26"/>
        <v>12</v>
      </c>
      <c r="C269">
        <v>2002</v>
      </c>
      <c r="D269">
        <v>25</v>
      </c>
      <c r="E269">
        <v>9</v>
      </c>
      <c r="F269">
        <v>0.65</v>
      </c>
      <c r="G269">
        <v>0.65</v>
      </c>
      <c r="I269" s="1">
        <v>37524</v>
      </c>
      <c r="J269">
        <v>0.65</v>
      </c>
      <c r="K269">
        <f t="shared" si="27"/>
        <v>1145</v>
      </c>
      <c r="L269" s="2">
        <f t="shared" si="28"/>
        <v>98.706896551724128</v>
      </c>
      <c r="M269">
        <f t="shared" si="24"/>
        <v>1.167142857142857</v>
      </c>
      <c r="N269">
        <f t="shared" si="29"/>
        <v>0.9856666666666668</v>
      </c>
      <c r="O269">
        <f>IF((G269&gt;0),G269/WatershedCalcs!$F$19," ")</f>
        <v>7.6245152309756106E-2</v>
      </c>
    </row>
    <row r="270" spans="1:15" x14ac:dyDescent="0.25">
      <c r="A270">
        <f t="shared" si="25"/>
        <v>2002</v>
      </c>
      <c r="B270">
        <f t="shared" si="26"/>
        <v>12</v>
      </c>
      <c r="C270">
        <v>2002</v>
      </c>
      <c r="D270">
        <v>26</v>
      </c>
      <c r="E270">
        <v>9</v>
      </c>
      <c r="F270">
        <v>0.57999999999999996</v>
      </c>
      <c r="G270">
        <v>0.57999999999999996</v>
      </c>
      <c r="I270" s="1">
        <v>37525</v>
      </c>
      <c r="J270">
        <v>0.57999999999999996</v>
      </c>
      <c r="K270">
        <f t="shared" si="27"/>
        <v>1155</v>
      </c>
      <c r="L270" s="2">
        <f t="shared" si="28"/>
        <v>99.568965517241381</v>
      </c>
      <c r="M270">
        <f t="shared" si="24"/>
        <v>1.2014285714285715</v>
      </c>
      <c r="N270">
        <f t="shared" si="29"/>
        <v>1.0006666666666668</v>
      </c>
      <c r="O270">
        <f>IF((G270&gt;0),G270/WatershedCalcs!$F$19," ")</f>
        <v>6.8034135907166976E-2</v>
      </c>
    </row>
    <row r="271" spans="1:15" x14ac:dyDescent="0.25">
      <c r="A271">
        <f t="shared" si="25"/>
        <v>2002</v>
      </c>
      <c r="B271">
        <f t="shared" si="26"/>
        <v>12</v>
      </c>
      <c r="C271">
        <v>2002</v>
      </c>
      <c r="D271">
        <v>27</v>
      </c>
      <c r="E271">
        <v>9</v>
      </c>
      <c r="F271">
        <v>0.57999999999999996</v>
      </c>
      <c r="G271">
        <v>0.57999999999999996</v>
      </c>
      <c r="I271" s="1">
        <v>37526</v>
      </c>
      <c r="J271">
        <v>0.57999999999999996</v>
      </c>
      <c r="K271">
        <f t="shared" si="27"/>
        <v>1155</v>
      </c>
      <c r="L271" s="2">
        <f t="shared" si="28"/>
        <v>99.568965517241381</v>
      </c>
      <c r="M271">
        <f t="shared" si="24"/>
        <v>1.6128571428571428</v>
      </c>
      <c r="N271">
        <f t="shared" si="29"/>
        <v>1.0150000000000001</v>
      </c>
      <c r="O271">
        <f>IF((G271&gt;0),G271/WatershedCalcs!$F$19," ")</f>
        <v>6.8034135907166976E-2</v>
      </c>
    </row>
    <row r="272" spans="1:15" x14ac:dyDescent="0.25">
      <c r="A272">
        <f t="shared" si="25"/>
        <v>2002</v>
      </c>
      <c r="B272">
        <f t="shared" si="26"/>
        <v>12</v>
      </c>
      <c r="C272">
        <v>2002</v>
      </c>
      <c r="D272">
        <v>28</v>
      </c>
      <c r="E272">
        <v>9</v>
      </c>
      <c r="F272">
        <v>0.66</v>
      </c>
      <c r="G272">
        <v>0.66</v>
      </c>
      <c r="I272" s="1">
        <v>37527</v>
      </c>
      <c r="J272">
        <v>0.66</v>
      </c>
      <c r="K272">
        <f t="shared" si="27"/>
        <v>1143</v>
      </c>
      <c r="L272" s="2">
        <f t="shared" si="28"/>
        <v>98.534482758620683</v>
      </c>
      <c r="M272">
        <f t="shared" si="24"/>
        <v>1.8128571428571427</v>
      </c>
      <c r="N272">
        <f t="shared" si="29"/>
        <v>1.0300000000000002</v>
      </c>
      <c r="O272">
        <f>IF((G272&gt;0),G272/WatershedCalcs!$F$19," ")</f>
        <v>7.7418154652983115E-2</v>
      </c>
    </row>
    <row r="273" spans="1:15" x14ac:dyDescent="0.25">
      <c r="A273">
        <f t="shared" si="25"/>
        <v>2002</v>
      </c>
      <c r="B273">
        <f t="shared" si="26"/>
        <v>12</v>
      </c>
      <c r="C273">
        <v>2002</v>
      </c>
      <c r="D273">
        <v>29</v>
      </c>
      <c r="E273">
        <v>9</v>
      </c>
      <c r="F273">
        <v>2.38</v>
      </c>
      <c r="G273">
        <v>2.38</v>
      </c>
      <c r="I273" s="1">
        <v>37528</v>
      </c>
      <c r="J273">
        <v>2.38</v>
      </c>
      <c r="K273">
        <f t="shared" si="27"/>
        <v>915</v>
      </c>
      <c r="L273" s="2">
        <f t="shared" si="28"/>
        <v>78.879310344827587</v>
      </c>
      <c r="M273">
        <f t="shared" si="24"/>
        <v>1.8528571428571428</v>
      </c>
      <c r="N273">
        <f t="shared" si="29"/>
        <v>1.0446666666666669</v>
      </c>
      <c r="O273">
        <f>IF((G273&gt;0),G273/WatershedCalcs!$F$19," ")</f>
        <v>0.27917455768803001</v>
      </c>
    </row>
    <row r="274" spans="1:15" x14ac:dyDescent="0.25">
      <c r="A274">
        <f t="shared" si="25"/>
        <v>2002</v>
      </c>
      <c r="B274">
        <f t="shared" si="26"/>
        <v>12</v>
      </c>
      <c r="C274">
        <v>2002</v>
      </c>
      <c r="D274">
        <v>30</v>
      </c>
      <c r="E274">
        <v>9</v>
      </c>
      <c r="F274">
        <v>1.97</v>
      </c>
      <c r="G274">
        <v>1.97</v>
      </c>
      <c r="I274" s="1">
        <v>37529</v>
      </c>
      <c r="J274">
        <v>1.97</v>
      </c>
      <c r="K274">
        <f t="shared" si="27"/>
        <v>964</v>
      </c>
      <c r="L274" s="2">
        <f t="shared" si="28"/>
        <v>83.103448275862064</v>
      </c>
      <c r="M274">
        <f t="shared" si="24"/>
        <v>1.6342857142857141</v>
      </c>
      <c r="N274">
        <f t="shared" si="29"/>
        <v>1.0056666666666669</v>
      </c>
      <c r="O274">
        <f>IF((G274&gt;0),G274/WatershedCalcs!$F$19," ")</f>
        <v>0.23108146161572232</v>
      </c>
    </row>
    <row r="275" spans="1:15" x14ac:dyDescent="0.25">
      <c r="A275">
        <f t="shared" si="25"/>
        <v>2003</v>
      </c>
      <c r="B275">
        <f t="shared" si="26"/>
        <v>1</v>
      </c>
      <c r="C275">
        <v>2002</v>
      </c>
      <c r="D275">
        <v>1</v>
      </c>
      <c r="E275">
        <v>10</v>
      </c>
      <c r="F275">
        <v>1.35</v>
      </c>
      <c r="G275">
        <v>1.35</v>
      </c>
      <c r="I275" s="1">
        <v>37530</v>
      </c>
      <c r="J275">
        <v>1.35</v>
      </c>
      <c r="K275">
        <f t="shared" si="27"/>
        <v>1027</v>
      </c>
      <c r="L275" s="2">
        <f t="shared" si="28"/>
        <v>88.534482758620697</v>
      </c>
      <c r="M275">
        <f t="shared" si="24"/>
        <v>1.4671428571428571</v>
      </c>
      <c r="N275">
        <f t="shared" si="29"/>
        <v>0.97800000000000031</v>
      </c>
      <c r="O275">
        <f>IF((G275&gt;0),G275/WatershedCalcs!$F$19," ")</f>
        <v>0.15835531633564728</v>
      </c>
    </row>
    <row r="276" spans="1:15" x14ac:dyDescent="0.25">
      <c r="A276">
        <f t="shared" si="25"/>
        <v>2003</v>
      </c>
      <c r="B276">
        <f t="shared" si="26"/>
        <v>1</v>
      </c>
      <c r="C276">
        <v>2002</v>
      </c>
      <c r="D276">
        <v>2</v>
      </c>
      <c r="E276">
        <v>10</v>
      </c>
      <c r="F276">
        <v>0.89</v>
      </c>
      <c r="G276">
        <v>0.89</v>
      </c>
      <c r="I276" s="1">
        <v>37531</v>
      </c>
      <c r="J276">
        <v>0.89</v>
      </c>
      <c r="K276">
        <f t="shared" si="27"/>
        <v>1105</v>
      </c>
      <c r="L276" s="2">
        <f t="shared" si="28"/>
        <v>95.258620689655174</v>
      </c>
      <c r="M276">
        <f t="shared" si="24"/>
        <v>1.3785714285714286</v>
      </c>
      <c r="N276">
        <f t="shared" si="29"/>
        <v>0.97200000000000031</v>
      </c>
      <c r="O276">
        <f>IF((G276&gt;0),G276/WatershedCalcs!$F$19," ")</f>
        <v>0.10439720854720451</v>
      </c>
    </row>
    <row r="277" spans="1:15" x14ac:dyDescent="0.25">
      <c r="A277">
        <f t="shared" si="25"/>
        <v>2003</v>
      </c>
      <c r="B277">
        <f t="shared" si="26"/>
        <v>1</v>
      </c>
      <c r="C277">
        <v>2002</v>
      </c>
      <c r="D277">
        <v>3</v>
      </c>
      <c r="E277">
        <v>10</v>
      </c>
      <c r="F277">
        <v>3.46</v>
      </c>
      <c r="G277">
        <v>3.46</v>
      </c>
      <c r="I277" s="1">
        <v>37532</v>
      </c>
      <c r="J277">
        <v>3.46</v>
      </c>
      <c r="K277">
        <f t="shared" si="27"/>
        <v>822</v>
      </c>
      <c r="L277" s="2">
        <f t="shared" si="28"/>
        <v>70.862068965517238</v>
      </c>
      <c r="M277">
        <f t="shared" ref="M277:M340" si="30">IF(((COUNT(J277:J283))&gt;6),AVERAGE(J277:J283)," ")</f>
        <v>1.3528571428571428</v>
      </c>
      <c r="N277">
        <f t="shared" si="29"/>
        <v>0.98566666666666702</v>
      </c>
      <c r="O277">
        <f>IF((G277&gt;0),G277/WatershedCalcs!$F$19," ")</f>
        <v>0.40585881075654784</v>
      </c>
    </row>
    <row r="278" spans="1:15" x14ac:dyDescent="0.25">
      <c r="A278">
        <f t="shared" si="25"/>
        <v>2003</v>
      </c>
      <c r="B278">
        <f t="shared" si="26"/>
        <v>1</v>
      </c>
      <c r="C278">
        <v>2002</v>
      </c>
      <c r="D278">
        <v>4</v>
      </c>
      <c r="E278">
        <v>10</v>
      </c>
      <c r="F278">
        <v>1.98</v>
      </c>
      <c r="G278">
        <v>1.98</v>
      </c>
      <c r="I278" s="1">
        <v>37533</v>
      </c>
      <c r="J278">
        <v>1.98</v>
      </c>
      <c r="K278">
        <f t="shared" si="27"/>
        <v>962</v>
      </c>
      <c r="L278" s="2">
        <f t="shared" si="28"/>
        <v>82.931034482758619</v>
      </c>
      <c r="M278">
        <f t="shared" si="30"/>
        <v>0.9542857142857144</v>
      </c>
      <c r="N278">
        <f t="shared" si="29"/>
        <v>0.91400000000000026</v>
      </c>
      <c r="O278">
        <f>IF((G278&gt;0),G278/WatershedCalcs!$F$19," ")</f>
        <v>0.23225446395894933</v>
      </c>
    </row>
    <row r="279" spans="1:15" x14ac:dyDescent="0.25">
      <c r="A279">
        <f t="shared" si="25"/>
        <v>2003</v>
      </c>
      <c r="B279">
        <f t="shared" si="26"/>
        <v>1</v>
      </c>
      <c r="C279">
        <v>2002</v>
      </c>
      <c r="D279">
        <v>5</v>
      </c>
      <c r="E279">
        <v>10</v>
      </c>
      <c r="F279">
        <v>0.94</v>
      </c>
      <c r="G279">
        <v>0.94</v>
      </c>
      <c r="I279" s="1">
        <v>37534</v>
      </c>
      <c r="J279">
        <v>0.94</v>
      </c>
      <c r="K279">
        <f t="shared" si="27"/>
        <v>1103</v>
      </c>
      <c r="L279" s="2">
        <f t="shared" si="28"/>
        <v>95.08620689655173</v>
      </c>
      <c r="M279">
        <f t="shared" si="30"/>
        <v>0.76428571428571423</v>
      </c>
      <c r="N279">
        <f t="shared" si="29"/>
        <v>0.90133333333333354</v>
      </c>
      <c r="O279">
        <f>IF((G279&gt;0),G279/WatershedCalcs!$F$19," ")</f>
        <v>0.11026222026333958</v>
      </c>
    </row>
    <row r="280" spans="1:15" x14ac:dyDescent="0.25">
      <c r="A280">
        <f t="shared" si="25"/>
        <v>2003</v>
      </c>
      <c r="B280">
        <f t="shared" si="26"/>
        <v>1</v>
      </c>
      <c r="C280">
        <v>2002</v>
      </c>
      <c r="D280">
        <v>6</v>
      </c>
      <c r="E280">
        <v>10</v>
      </c>
      <c r="F280">
        <v>0.85</v>
      </c>
      <c r="G280">
        <v>0.85</v>
      </c>
      <c r="I280" s="1">
        <v>37535</v>
      </c>
      <c r="J280">
        <v>0.85</v>
      </c>
      <c r="K280">
        <f t="shared" si="27"/>
        <v>1110</v>
      </c>
      <c r="L280" s="2">
        <f t="shared" si="28"/>
        <v>95.689655172413794</v>
      </c>
      <c r="M280">
        <f t="shared" si="30"/>
        <v>0.72571428571428576</v>
      </c>
      <c r="N280">
        <f t="shared" si="29"/>
        <v>0.92400000000000004</v>
      </c>
      <c r="O280">
        <f>IF((G280&gt;0),G280/WatershedCalcs!$F$19," ")</f>
        <v>9.9705199174296433E-2</v>
      </c>
    </row>
    <row r="281" spans="1:15" x14ac:dyDescent="0.25">
      <c r="A281">
        <f t="shared" si="25"/>
        <v>2003</v>
      </c>
      <c r="B281">
        <f t="shared" si="26"/>
        <v>1</v>
      </c>
      <c r="C281">
        <v>2002</v>
      </c>
      <c r="D281">
        <v>7</v>
      </c>
      <c r="E281">
        <v>10</v>
      </c>
      <c r="F281">
        <v>0.8</v>
      </c>
      <c r="G281">
        <v>0.8</v>
      </c>
      <c r="I281" s="1">
        <v>37536</v>
      </c>
      <c r="J281">
        <v>0.8</v>
      </c>
      <c r="K281">
        <f t="shared" si="27"/>
        <v>1119</v>
      </c>
      <c r="L281" s="2">
        <f t="shared" si="28"/>
        <v>96.465517241379303</v>
      </c>
      <c r="M281">
        <f t="shared" si="30"/>
        <v>0.69571428571428573</v>
      </c>
      <c r="N281">
        <f t="shared" si="29"/>
        <v>0.94666666666666699</v>
      </c>
      <c r="O281">
        <f>IF((G281&gt;0),G281/WatershedCalcs!$F$19," ")</f>
        <v>9.3840187458161362E-2</v>
      </c>
    </row>
    <row r="282" spans="1:15" x14ac:dyDescent="0.25">
      <c r="A282">
        <f t="shared" si="25"/>
        <v>2003</v>
      </c>
      <c r="B282">
        <f t="shared" si="26"/>
        <v>1</v>
      </c>
      <c r="C282">
        <v>2002</v>
      </c>
      <c r="D282">
        <v>8</v>
      </c>
      <c r="E282">
        <v>10</v>
      </c>
      <c r="F282">
        <v>0.73</v>
      </c>
      <c r="G282">
        <v>0.73</v>
      </c>
      <c r="I282" s="1">
        <v>37537</v>
      </c>
      <c r="J282">
        <v>0.73</v>
      </c>
      <c r="K282">
        <f t="shared" si="27"/>
        <v>1124</v>
      </c>
      <c r="L282" s="2">
        <f t="shared" si="28"/>
        <v>96.896551724137936</v>
      </c>
      <c r="M282">
        <f t="shared" si="30"/>
        <v>0.6757142857142856</v>
      </c>
      <c r="N282">
        <f t="shared" si="29"/>
        <v>0.97166666666666657</v>
      </c>
      <c r="O282">
        <f>IF((G282&gt;0),G282/WatershedCalcs!$F$19," ")</f>
        <v>8.5629171055572231E-2</v>
      </c>
    </row>
    <row r="283" spans="1:15" x14ac:dyDescent="0.25">
      <c r="A283">
        <f t="shared" si="25"/>
        <v>2003</v>
      </c>
      <c r="B283">
        <f t="shared" si="26"/>
        <v>1</v>
      </c>
      <c r="C283">
        <v>2002</v>
      </c>
      <c r="D283">
        <v>9</v>
      </c>
      <c r="E283">
        <v>10</v>
      </c>
      <c r="F283">
        <v>0.71</v>
      </c>
      <c r="G283">
        <v>0.71</v>
      </c>
      <c r="I283" s="1">
        <v>37538</v>
      </c>
      <c r="J283">
        <v>0.71</v>
      </c>
      <c r="K283">
        <f t="shared" si="27"/>
        <v>1129</v>
      </c>
      <c r="L283" s="2">
        <f t="shared" si="28"/>
        <v>97.327586206896555</v>
      </c>
      <c r="M283">
        <f t="shared" si="30"/>
        <v>0.66428571428571437</v>
      </c>
      <c r="N283">
        <f t="shared" si="29"/>
        <v>1.0713333333333332</v>
      </c>
      <c r="O283">
        <f>IF((G283&gt;0),G283/WatershedCalcs!$F$19," ")</f>
        <v>8.32831663691182E-2</v>
      </c>
    </row>
    <row r="284" spans="1:15" x14ac:dyDescent="0.25">
      <c r="A284">
        <f t="shared" si="25"/>
        <v>2003</v>
      </c>
      <c r="B284">
        <f t="shared" si="26"/>
        <v>1</v>
      </c>
      <c r="C284">
        <v>2002</v>
      </c>
      <c r="D284">
        <v>10</v>
      </c>
      <c r="E284">
        <v>10</v>
      </c>
      <c r="F284">
        <v>0.67</v>
      </c>
      <c r="G284">
        <v>0.67</v>
      </c>
      <c r="I284" s="1">
        <v>37539</v>
      </c>
      <c r="J284">
        <v>0.67</v>
      </c>
      <c r="K284">
        <f t="shared" si="27"/>
        <v>1141</v>
      </c>
      <c r="L284" s="2">
        <f t="shared" si="28"/>
        <v>98.362068965517253</v>
      </c>
      <c r="M284">
        <f t="shared" si="30"/>
        <v>0.65142857142857147</v>
      </c>
      <c r="N284">
        <f t="shared" si="29"/>
        <v>1.2723333333333333</v>
      </c>
      <c r="O284">
        <f>IF((G284&gt;0),G284/WatershedCalcs!$F$19," ")</f>
        <v>7.8591156996210138E-2</v>
      </c>
    </row>
    <row r="285" spans="1:15" x14ac:dyDescent="0.25">
      <c r="A285">
        <f t="shared" si="25"/>
        <v>2003</v>
      </c>
      <c r="B285">
        <f t="shared" si="26"/>
        <v>1</v>
      </c>
      <c r="C285">
        <v>2002</v>
      </c>
      <c r="D285">
        <v>11</v>
      </c>
      <c r="E285">
        <v>10</v>
      </c>
      <c r="F285">
        <v>0.65</v>
      </c>
      <c r="G285">
        <v>0.65</v>
      </c>
      <c r="I285" s="1">
        <v>37540</v>
      </c>
      <c r="J285">
        <v>0.65</v>
      </c>
      <c r="K285">
        <f t="shared" si="27"/>
        <v>1145</v>
      </c>
      <c r="L285" s="2">
        <f t="shared" si="28"/>
        <v>98.706896551724128</v>
      </c>
      <c r="M285">
        <f t="shared" si="30"/>
        <v>0.65285714285714291</v>
      </c>
      <c r="N285">
        <f t="shared" si="29"/>
        <v>1.2931034482758621</v>
      </c>
      <c r="O285">
        <f>IF((G285&gt;0),G285/WatershedCalcs!$F$19," ")</f>
        <v>7.6245152309756106E-2</v>
      </c>
    </row>
    <row r="286" spans="1:15" x14ac:dyDescent="0.25">
      <c r="A286">
        <f t="shared" si="25"/>
        <v>2003</v>
      </c>
      <c r="B286">
        <f t="shared" si="26"/>
        <v>1</v>
      </c>
      <c r="C286">
        <v>2002</v>
      </c>
      <c r="D286">
        <v>12</v>
      </c>
      <c r="E286">
        <v>10</v>
      </c>
      <c r="F286">
        <v>0.67</v>
      </c>
      <c r="G286">
        <v>0.67</v>
      </c>
      <c r="I286" s="1">
        <v>37541</v>
      </c>
      <c r="J286">
        <v>0.67</v>
      </c>
      <c r="K286">
        <f t="shared" si="27"/>
        <v>1141</v>
      </c>
      <c r="L286" s="2">
        <f t="shared" si="28"/>
        <v>98.362068965517253</v>
      </c>
      <c r="M286">
        <f t="shared" si="30"/>
        <v>0.66285714285714292</v>
      </c>
      <c r="N286">
        <f t="shared" si="29"/>
        <v>1.3868965517241378</v>
      </c>
      <c r="O286">
        <f>IF((G286&gt;0),G286/WatershedCalcs!$F$19," ")</f>
        <v>7.8591156996210138E-2</v>
      </c>
    </row>
    <row r="287" spans="1:15" x14ac:dyDescent="0.25">
      <c r="A287">
        <f t="shared" si="25"/>
        <v>2003</v>
      </c>
      <c r="B287">
        <f t="shared" si="26"/>
        <v>1</v>
      </c>
      <c r="C287">
        <v>2002</v>
      </c>
      <c r="D287">
        <v>13</v>
      </c>
      <c r="E287">
        <v>10</v>
      </c>
      <c r="F287">
        <v>0.64</v>
      </c>
      <c r="G287">
        <v>0.64</v>
      </c>
      <c r="I287" s="1">
        <v>37542</v>
      </c>
      <c r="J287">
        <v>0.64</v>
      </c>
      <c r="K287">
        <f t="shared" si="27"/>
        <v>1150</v>
      </c>
      <c r="L287" s="2">
        <f t="shared" si="28"/>
        <v>99.137931034482762</v>
      </c>
      <c r="M287">
        <f t="shared" si="30"/>
        <v>0.6714285714285716</v>
      </c>
      <c r="N287">
        <f t="shared" si="29"/>
        <v>1.4575862068965519</v>
      </c>
      <c r="O287">
        <f>IF((G287&gt;0),G287/WatershedCalcs!$F$19," ")</f>
        <v>7.5072149966529084E-2</v>
      </c>
    </row>
    <row r="288" spans="1:15" x14ac:dyDescent="0.25">
      <c r="A288">
        <f t="shared" si="25"/>
        <v>2003</v>
      </c>
      <c r="B288">
        <f t="shared" si="26"/>
        <v>1</v>
      </c>
      <c r="C288">
        <v>2002</v>
      </c>
      <c r="D288">
        <v>14</v>
      </c>
      <c r="E288">
        <v>10</v>
      </c>
      <c r="F288">
        <v>0.66</v>
      </c>
      <c r="G288">
        <v>0.66</v>
      </c>
      <c r="I288" s="1">
        <v>37543</v>
      </c>
      <c r="J288">
        <v>0.66</v>
      </c>
      <c r="K288">
        <f t="shared" si="27"/>
        <v>1143</v>
      </c>
      <c r="L288" s="2">
        <f t="shared" si="28"/>
        <v>98.534482758620683</v>
      </c>
      <c r="M288">
        <f t="shared" si="30"/>
        <v>0.69857142857142862</v>
      </c>
      <c r="N288">
        <f t="shared" si="29"/>
        <v>1.4867857142857144</v>
      </c>
      <c r="O288">
        <f>IF((G288&gt;0),G288/WatershedCalcs!$F$19," ")</f>
        <v>7.7418154652983115E-2</v>
      </c>
    </row>
    <row r="289" spans="1:15" x14ac:dyDescent="0.25">
      <c r="A289">
        <f t="shared" si="25"/>
        <v>2003</v>
      </c>
      <c r="B289">
        <f t="shared" si="26"/>
        <v>1</v>
      </c>
      <c r="C289">
        <v>2002</v>
      </c>
      <c r="D289">
        <v>15</v>
      </c>
      <c r="E289">
        <v>10</v>
      </c>
      <c r="F289">
        <v>0.65</v>
      </c>
      <c r="G289">
        <v>0.65</v>
      </c>
      <c r="I289" s="1">
        <v>37544</v>
      </c>
      <c r="J289">
        <v>0.65</v>
      </c>
      <c r="K289">
        <f t="shared" si="27"/>
        <v>1145</v>
      </c>
      <c r="L289" s="2">
        <f t="shared" si="28"/>
        <v>98.706896551724128</v>
      </c>
      <c r="M289">
        <f t="shared" si="30"/>
        <v>0.72571428571428565</v>
      </c>
      <c r="N289">
        <f t="shared" si="29"/>
        <v>1.8310714285714285</v>
      </c>
      <c r="O289">
        <f>IF((G289&gt;0),G289/WatershedCalcs!$F$19," ")</f>
        <v>7.6245152309756106E-2</v>
      </c>
    </row>
    <row r="290" spans="1:15" x14ac:dyDescent="0.25">
      <c r="A290">
        <f t="shared" si="25"/>
        <v>2003</v>
      </c>
      <c r="B290">
        <f t="shared" si="26"/>
        <v>1</v>
      </c>
      <c r="C290">
        <v>2002</v>
      </c>
      <c r="D290">
        <v>16</v>
      </c>
      <c r="E290">
        <v>10</v>
      </c>
      <c r="F290">
        <v>0.62</v>
      </c>
      <c r="G290">
        <v>0.62</v>
      </c>
      <c r="I290" s="1">
        <v>37545</v>
      </c>
      <c r="J290">
        <v>0.62</v>
      </c>
      <c r="K290">
        <f t="shared" si="27"/>
        <v>1152</v>
      </c>
      <c r="L290" s="2">
        <f t="shared" si="28"/>
        <v>99.310344827586206</v>
      </c>
      <c r="M290">
        <f t="shared" si="30"/>
        <v>0.75428571428571423</v>
      </c>
      <c r="N290">
        <f t="shared" si="29"/>
        <v>2.0453571428571427</v>
      </c>
      <c r="O290">
        <f>IF((G290&gt;0),G290/WatershedCalcs!$F$19," ")</f>
        <v>7.2726145280075052E-2</v>
      </c>
    </row>
    <row r="291" spans="1:15" x14ac:dyDescent="0.25">
      <c r="A291">
        <f t="shared" si="25"/>
        <v>2003</v>
      </c>
      <c r="B291">
        <f t="shared" si="26"/>
        <v>1</v>
      </c>
      <c r="C291">
        <v>2002</v>
      </c>
      <c r="D291">
        <v>17</v>
      </c>
      <c r="E291">
        <v>10</v>
      </c>
      <c r="F291">
        <v>0.68</v>
      </c>
      <c r="G291">
        <v>0.68</v>
      </c>
      <c r="I291" s="1">
        <v>37546</v>
      </c>
      <c r="J291">
        <v>0.68</v>
      </c>
      <c r="K291">
        <f t="shared" si="27"/>
        <v>1139</v>
      </c>
      <c r="L291" s="2">
        <f t="shared" si="28"/>
        <v>98.189655172413794</v>
      </c>
      <c r="M291">
        <f t="shared" si="30"/>
        <v>0.78857142857142859</v>
      </c>
      <c r="N291">
        <f t="shared" si="29"/>
        <v>2.1128571428571425</v>
      </c>
      <c r="O291">
        <f>IF((G291&gt;0),G291/WatershedCalcs!$F$19," ")</f>
        <v>7.976415933943716E-2</v>
      </c>
    </row>
    <row r="292" spans="1:15" x14ac:dyDescent="0.25">
      <c r="A292">
        <f t="shared" si="25"/>
        <v>2003</v>
      </c>
      <c r="B292">
        <f t="shared" si="26"/>
        <v>1</v>
      </c>
      <c r="C292">
        <v>2002</v>
      </c>
      <c r="D292">
        <v>18</v>
      </c>
      <c r="E292">
        <v>10</v>
      </c>
      <c r="F292">
        <v>0.72</v>
      </c>
      <c r="G292">
        <v>0.72</v>
      </c>
      <c r="I292" s="1">
        <v>37547</v>
      </c>
      <c r="J292">
        <v>0.72</v>
      </c>
      <c r="K292">
        <f t="shared" si="27"/>
        <v>1126</v>
      </c>
      <c r="L292" s="2">
        <f t="shared" si="28"/>
        <v>97.068965517241381</v>
      </c>
      <c r="M292">
        <f t="shared" si="30"/>
        <v>0.82857142857142851</v>
      </c>
      <c r="N292">
        <f t="shared" si="29"/>
        <v>2.2185714285714289</v>
      </c>
      <c r="O292">
        <f>IF((G292&gt;0),G292/WatershedCalcs!$F$19," ")</f>
        <v>8.4456168712345209E-2</v>
      </c>
    </row>
    <row r="293" spans="1:15" x14ac:dyDescent="0.25">
      <c r="A293">
        <f t="shared" si="25"/>
        <v>2003</v>
      </c>
      <c r="B293">
        <f t="shared" si="26"/>
        <v>1</v>
      </c>
      <c r="C293">
        <v>2002</v>
      </c>
      <c r="D293">
        <v>19</v>
      </c>
      <c r="E293">
        <v>10</v>
      </c>
      <c r="F293">
        <v>0.73</v>
      </c>
      <c r="G293">
        <v>0.73</v>
      </c>
      <c r="I293" s="1">
        <v>37548</v>
      </c>
      <c r="J293">
        <v>0.73</v>
      </c>
      <c r="K293">
        <f t="shared" si="27"/>
        <v>1124</v>
      </c>
      <c r="L293" s="2">
        <f t="shared" si="28"/>
        <v>96.896551724137936</v>
      </c>
      <c r="M293">
        <f t="shared" si="30"/>
        <v>0.88285714285714278</v>
      </c>
      <c r="N293">
        <f t="shared" si="29"/>
        <v>2.2792857142857139</v>
      </c>
      <c r="O293">
        <f>IF((G293&gt;0),G293/WatershedCalcs!$F$19," ")</f>
        <v>8.5629171055572231E-2</v>
      </c>
    </row>
    <row r="294" spans="1:15" x14ac:dyDescent="0.25">
      <c r="A294">
        <f t="shared" si="25"/>
        <v>2003</v>
      </c>
      <c r="B294">
        <f t="shared" si="26"/>
        <v>1</v>
      </c>
      <c r="C294">
        <v>2002</v>
      </c>
      <c r="D294">
        <v>20</v>
      </c>
      <c r="E294">
        <v>10</v>
      </c>
      <c r="F294">
        <v>0.83</v>
      </c>
      <c r="G294">
        <v>0.83</v>
      </c>
      <c r="I294" s="1">
        <v>37549</v>
      </c>
      <c r="J294">
        <v>0.83</v>
      </c>
      <c r="K294">
        <f t="shared" si="27"/>
        <v>1116</v>
      </c>
      <c r="L294" s="2">
        <f t="shared" si="28"/>
        <v>96.206896551724142</v>
      </c>
      <c r="M294">
        <f t="shared" si="30"/>
        <v>0.92285714285714271</v>
      </c>
      <c r="N294">
        <f t="shared" si="29"/>
        <v>2.3578571428571431</v>
      </c>
      <c r="O294">
        <f>IF((G294&gt;0),G294/WatershedCalcs!$F$19," ")</f>
        <v>9.7359194487842401E-2</v>
      </c>
    </row>
    <row r="295" spans="1:15" x14ac:dyDescent="0.25">
      <c r="A295">
        <f t="shared" si="25"/>
        <v>2003</v>
      </c>
      <c r="B295">
        <f t="shared" si="26"/>
        <v>1</v>
      </c>
      <c r="C295">
        <v>2002</v>
      </c>
      <c r="D295">
        <v>21</v>
      </c>
      <c r="E295">
        <v>10</v>
      </c>
      <c r="F295">
        <v>0.85</v>
      </c>
      <c r="G295">
        <v>0.85</v>
      </c>
      <c r="I295" s="1">
        <v>37550</v>
      </c>
      <c r="J295">
        <v>0.85</v>
      </c>
      <c r="K295">
        <f t="shared" si="27"/>
        <v>1110</v>
      </c>
      <c r="L295" s="2">
        <f t="shared" si="28"/>
        <v>95.689655172413794</v>
      </c>
      <c r="M295">
        <f t="shared" si="30"/>
        <v>0.9514285714285714</v>
      </c>
      <c r="N295">
        <f t="shared" si="29"/>
        <v>2.452142857142857</v>
      </c>
      <c r="O295">
        <f>IF((G295&gt;0),G295/WatershedCalcs!$F$19," ")</f>
        <v>9.9705199174296433E-2</v>
      </c>
    </row>
    <row r="296" spans="1:15" x14ac:dyDescent="0.25">
      <c r="A296">
        <f t="shared" si="25"/>
        <v>2003</v>
      </c>
      <c r="B296">
        <f t="shared" si="26"/>
        <v>1</v>
      </c>
      <c r="C296">
        <v>2002</v>
      </c>
      <c r="D296">
        <v>22</v>
      </c>
      <c r="E296">
        <v>10</v>
      </c>
      <c r="F296">
        <v>0.85</v>
      </c>
      <c r="G296">
        <v>0.85</v>
      </c>
      <c r="I296" s="1">
        <v>37551</v>
      </c>
      <c r="J296">
        <v>0.85</v>
      </c>
      <c r="K296">
        <f t="shared" si="27"/>
        <v>1110</v>
      </c>
      <c r="L296" s="2">
        <f t="shared" si="28"/>
        <v>95.689655172413794</v>
      </c>
      <c r="M296">
        <f t="shared" si="30"/>
        <v>0.98714285714285721</v>
      </c>
      <c r="N296">
        <f t="shared" si="29"/>
        <v>2.4982142857142859</v>
      </c>
      <c r="O296">
        <f>IF((G296&gt;0),G296/WatershedCalcs!$F$19," ")</f>
        <v>9.9705199174296433E-2</v>
      </c>
    </row>
    <row r="297" spans="1:15" x14ac:dyDescent="0.25">
      <c r="A297">
        <f t="shared" si="25"/>
        <v>2003</v>
      </c>
      <c r="B297">
        <f t="shared" si="26"/>
        <v>1</v>
      </c>
      <c r="C297">
        <v>2002</v>
      </c>
      <c r="D297">
        <v>23</v>
      </c>
      <c r="E297">
        <v>10</v>
      </c>
      <c r="F297">
        <v>0.86</v>
      </c>
      <c r="G297">
        <v>0.86</v>
      </c>
      <c r="I297" s="1">
        <v>37552</v>
      </c>
      <c r="J297">
        <v>0.86</v>
      </c>
      <c r="K297">
        <f t="shared" si="27"/>
        <v>1108</v>
      </c>
      <c r="L297" s="2">
        <f t="shared" si="28"/>
        <v>95.517241379310349</v>
      </c>
      <c r="M297">
        <f t="shared" si="30"/>
        <v>1.0385714285714287</v>
      </c>
      <c r="N297">
        <f t="shared" si="29"/>
        <v>2.5325000000000002</v>
      </c>
      <c r="O297">
        <f>IF((G297&gt;0),G297/WatershedCalcs!$F$19," ")</f>
        <v>0.10087820151752346</v>
      </c>
    </row>
    <row r="298" spans="1:15" x14ac:dyDescent="0.25">
      <c r="A298">
        <f t="shared" si="25"/>
        <v>2003</v>
      </c>
      <c r="B298">
        <f t="shared" si="26"/>
        <v>1</v>
      </c>
      <c r="C298">
        <v>2002</v>
      </c>
      <c r="D298">
        <v>24</v>
      </c>
      <c r="E298">
        <v>10</v>
      </c>
      <c r="F298">
        <v>0.96</v>
      </c>
      <c r="G298">
        <v>0.96</v>
      </c>
      <c r="I298" s="1">
        <v>37553</v>
      </c>
      <c r="J298">
        <v>0.96</v>
      </c>
      <c r="K298">
        <f t="shared" si="27"/>
        <v>1097</v>
      </c>
      <c r="L298" s="2">
        <f t="shared" si="28"/>
        <v>94.568965517241381</v>
      </c>
      <c r="M298">
        <f t="shared" si="30"/>
        <v>1.0785714285714287</v>
      </c>
      <c r="N298">
        <f t="shared" si="29"/>
        <v>2.5592857142857146</v>
      </c>
      <c r="O298">
        <f>IF((G298&gt;0),G298/WatershedCalcs!$F$19," ")</f>
        <v>0.11260822494979361</v>
      </c>
    </row>
    <row r="299" spans="1:15" x14ac:dyDescent="0.25">
      <c r="A299">
        <f t="shared" si="25"/>
        <v>2003</v>
      </c>
      <c r="B299">
        <f t="shared" si="26"/>
        <v>1</v>
      </c>
      <c r="C299">
        <v>2002</v>
      </c>
      <c r="D299">
        <v>25</v>
      </c>
      <c r="E299">
        <v>10</v>
      </c>
      <c r="F299">
        <v>1.1000000000000001</v>
      </c>
      <c r="G299">
        <v>1.1000000000000001</v>
      </c>
      <c r="I299" s="1">
        <v>37554</v>
      </c>
      <c r="J299">
        <v>1.1000000000000001</v>
      </c>
      <c r="K299">
        <f t="shared" si="27"/>
        <v>1063</v>
      </c>
      <c r="L299" s="2">
        <f t="shared" si="28"/>
        <v>91.637931034482762</v>
      </c>
      <c r="M299">
        <f t="shared" si="30"/>
        <v>1.1085714285714285</v>
      </c>
      <c r="N299">
        <f t="shared" si="29"/>
        <v>2.5796428571428573</v>
      </c>
      <c r="O299">
        <f>IF((G299&gt;0),G299/WatershedCalcs!$F$19," ")</f>
        <v>0.12903025775497187</v>
      </c>
    </row>
    <row r="300" spans="1:15" x14ac:dyDescent="0.25">
      <c r="A300">
        <f t="shared" si="25"/>
        <v>2003</v>
      </c>
      <c r="B300">
        <f t="shared" si="26"/>
        <v>1</v>
      </c>
      <c r="C300">
        <v>2002</v>
      </c>
      <c r="D300">
        <v>26</v>
      </c>
      <c r="E300">
        <v>10</v>
      </c>
      <c r="F300">
        <v>1.01</v>
      </c>
      <c r="G300">
        <v>1.01</v>
      </c>
      <c r="I300" s="1">
        <v>37555</v>
      </c>
      <c r="J300">
        <v>1.01</v>
      </c>
      <c r="K300">
        <f t="shared" si="27"/>
        <v>1089</v>
      </c>
      <c r="L300" s="2">
        <f t="shared" si="28"/>
        <v>93.879310344827587</v>
      </c>
      <c r="M300">
        <f t="shared" si="30"/>
        <v>1.137142857142857</v>
      </c>
      <c r="N300">
        <f t="shared" si="29"/>
        <v>2.5960714285714288</v>
      </c>
      <c r="O300">
        <f>IF((G300&gt;0),G300/WatershedCalcs!$F$19," ")</f>
        <v>0.11847323666592871</v>
      </c>
    </row>
    <row r="301" spans="1:15" x14ac:dyDescent="0.25">
      <c r="A301">
        <f t="shared" si="25"/>
        <v>2003</v>
      </c>
      <c r="B301">
        <f t="shared" si="26"/>
        <v>1</v>
      </c>
      <c r="C301">
        <v>2002</v>
      </c>
      <c r="D301">
        <v>27</v>
      </c>
      <c r="E301">
        <v>10</v>
      </c>
      <c r="F301">
        <v>1.03</v>
      </c>
      <c r="G301">
        <v>1.03</v>
      </c>
      <c r="I301" s="1">
        <v>37556</v>
      </c>
      <c r="J301">
        <v>1.03</v>
      </c>
      <c r="K301">
        <f t="shared" si="27"/>
        <v>1083</v>
      </c>
      <c r="L301" s="2">
        <f t="shared" si="28"/>
        <v>93.362068965517238</v>
      </c>
      <c r="M301">
        <f t="shared" si="30"/>
        <v>1.18</v>
      </c>
      <c r="N301">
        <f t="shared" si="29"/>
        <v>2.6100000000000003</v>
      </c>
      <c r="O301">
        <f>IF((G301&gt;0),G301/WatershedCalcs!$F$19," ")</f>
        <v>0.12081924135238274</v>
      </c>
    </row>
    <row r="302" spans="1:15" x14ac:dyDescent="0.25">
      <c r="A302">
        <f t="shared" si="25"/>
        <v>2003</v>
      </c>
      <c r="B302">
        <f t="shared" si="26"/>
        <v>1</v>
      </c>
      <c r="C302">
        <v>2002</v>
      </c>
      <c r="D302">
        <v>28</v>
      </c>
      <c r="E302">
        <v>10</v>
      </c>
      <c r="F302">
        <v>1.1000000000000001</v>
      </c>
      <c r="G302">
        <v>1.1000000000000001</v>
      </c>
      <c r="I302" s="1">
        <v>37557</v>
      </c>
      <c r="J302">
        <v>1.1000000000000001</v>
      </c>
      <c r="K302">
        <f t="shared" si="27"/>
        <v>1063</v>
      </c>
      <c r="L302" s="2">
        <f t="shared" si="28"/>
        <v>91.637931034482762</v>
      </c>
      <c r="M302">
        <f t="shared" si="30"/>
        <v>1.2614285714285713</v>
      </c>
      <c r="N302">
        <f t="shared" si="29"/>
        <v>2.6175000000000002</v>
      </c>
      <c r="O302">
        <f>IF((G302&gt;0),G302/WatershedCalcs!$F$19," ")</f>
        <v>0.12903025775497187</v>
      </c>
    </row>
    <row r="303" spans="1:15" x14ac:dyDescent="0.25">
      <c r="A303">
        <f t="shared" si="25"/>
        <v>2003</v>
      </c>
      <c r="B303">
        <f t="shared" si="26"/>
        <v>1</v>
      </c>
      <c r="C303">
        <v>2002</v>
      </c>
      <c r="D303">
        <v>29</v>
      </c>
      <c r="E303">
        <v>10</v>
      </c>
      <c r="F303">
        <v>1.21</v>
      </c>
      <c r="G303">
        <v>1.21</v>
      </c>
      <c r="I303" s="1">
        <v>37558</v>
      </c>
      <c r="J303">
        <v>1.21</v>
      </c>
      <c r="K303">
        <f t="shared" si="27"/>
        <v>1042</v>
      </c>
      <c r="L303" s="2">
        <f t="shared" si="28"/>
        <v>89.827586206896541</v>
      </c>
      <c r="M303">
        <f t="shared" si="30"/>
        <v>1.3357142857142854</v>
      </c>
      <c r="N303">
        <f t="shared" si="29"/>
        <v>2.6203571428571428</v>
      </c>
      <c r="O303">
        <f>IF((G303&gt;0),G303/WatershedCalcs!$F$19," ")</f>
        <v>0.14193328353046905</v>
      </c>
    </row>
    <row r="304" spans="1:15" x14ac:dyDescent="0.25">
      <c r="A304">
        <f t="shared" si="25"/>
        <v>2003</v>
      </c>
      <c r="B304">
        <f t="shared" si="26"/>
        <v>1</v>
      </c>
      <c r="C304">
        <v>2002</v>
      </c>
      <c r="D304">
        <v>30</v>
      </c>
      <c r="E304">
        <v>10</v>
      </c>
      <c r="F304">
        <v>1.1399999999999999</v>
      </c>
      <c r="G304">
        <v>1.1399999999999999</v>
      </c>
      <c r="I304" s="1">
        <v>37559</v>
      </c>
      <c r="J304">
        <v>1.1399999999999999</v>
      </c>
      <c r="K304">
        <f t="shared" si="27"/>
        <v>1055</v>
      </c>
      <c r="L304" s="2">
        <f t="shared" si="28"/>
        <v>90.948275862068968</v>
      </c>
      <c r="M304">
        <f t="shared" si="30"/>
        <v>1.3814285714285715</v>
      </c>
      <c r="N304">
        <f t="shared" si="29"/>
        <v>2.6189285714285719</v>
      </c>
      <c r="O304">
        <f>IF((G304&gt;0),G304/WatershedCalcs!$F$19," ")</f>
        <v>0.13372226712787991</v>
      </c>
    </row>
    <row r="305" spans="1:15" x14ac:dyDescent="0.25">
      <c r="A305">
        <f t="shared" si="25"/>
        <v>2003</v>
      </c>
      <c r="B305">
        <f t="shared" si="26"/>
        <v>1</v>
      </c>
      <c r="C305">
        <v>2002</v>
      </c>
      <c r="D305">
        <v>31</v>
      </c>
      <c r="E305">
        <v>10</v>
      </c>
      <c r="F305">
        <v>1.17</v>
      </c>
      <c r="G305">
        <v>1.17</v>
      </c>
      <c r="I305" s="1">
        <v>37560</v>
      </c>
      <c r="J305">
        <v>1.17</v>
      </c>
      <c r="K305">
        <f t="shared" si="27"/>
        <v>1047</v>
      </c>
      <c r="L305" s="2">
        <f t="shared" si="28"/>
        <v>90.258620689655174</v>
      </c>
      <c r="M305">
        <f t="shared" si="30"/>
        <v>1.44</v>
      </c>
      <c r="N305">
        <f t="shared" si="29"/>
        <v>2.6192857142857151</v>
      </c>
      <c r="O305">
        <f>IF((G305&gt;0),G305/WatershedCalcs!$F$19," ")</f>
        <v>0.13724127415756096</v>
      </c>
    </row>
    <row r="306" spans="1:15" x14ac:dyDescent="0.25">
      <c r="A306">
        <f t="shared" si="25"/>
        <v>2003</v>
      </c>
      <c r="B306">
        <f t="shared" si="26"/>
        <v>2</v>
      </c>
      <c r="C306">
        <v>2002</v>
      </c>
      <c r="D306">
        <v>1</v>
      </c>
      <c r="E306">
        <v>11</v>
      </c>
      <c r="F306">
        <v>1.3</v>
      </c>
      <c r="G306">
        <v>1.3</v>
      </c>
      <c r="I306" s="1">
        <v>37561</v>
      </c>
      <c r="J306">
        <v>1.3</v>
      </c>
      <c r="K306">
        <f t="shared" si="27"/>
        <v>1031</v>
      </c>
      <c r="L306" s="2">
        <f t="shared" si="28"/>
        <v>88.879310344827587</v>
      </c>
      <c r="M306">
        <f t="shared" si="30"/>
        <v>1.8042857142857147</v>
      </c>
      <c r="N306">
        <f t="shared" si="29"/>
        <v>2.6182142857142865</v>
      </c>
      <c r="O306">
        <f>IF((G306&gt;0),G306/WatershedCalcs!$F$19," ")</f>
        <v>0.15249030461951221</v>
      </c>
    </row>
    <row r="307" spans="1:15" x14ac:dyDescent="0.25">
      <c r="A307">
        <f t="shared" si="25"/>
        <v>2003</v>
      </c>
      <c r="B307">
        <f t="shared" si="26"/>
        <v>2</v>
      </c>
      <c r="C307">
        <v>2002</v>
      </c>
      <c r="D307">
        <v>2</v>
      </c>
      <c r="E307">
        <v>11</v>
      </c>
      <c r="F307">
        <v>1.31</v>
      </c>
      <c r="G307">
        <v>1.31</v>
      </c>
      <c r="I307" s="1">
        <v>37562</v>
      </c>
      <c r="J307">
        <v>1.31</v>
      </c>
      <c r="K307">
        <f t="shared" si="27"/>
        <v>1030</v>
      </c>
      <c r="L307" s="2">
        <f t="shared" si="28"/>
        <v>88.793103448275872</v>
      </c>
      <c r="M307">
        <f t="shared" si="30"/>
        <v>2.5814285714285714</v>
      </c>
      <c r="N307">
        <f t="shared" si="29"/>
        <v>2.6121428571428575</v>
      </c>
      <c r="O307">
        <f>IF((G307&gt;0),G307/WatershedCalcs!$F$19," ")</f>
        <v>0.15366330696273922</v>
      </c>
    </row>
    <row r="308" spans="1:15" x14ac:dyDescent="0.25">
      <c r="A308">
        <f t="shared" si="25"/>
        <v>2003</v>
      </c>
      <c r="B308">
        <f t="shared" si="26"/>
        <v>2</v>
      </c>
      <c r="C308">
        <v>2002</v>
      </c>
      <c r="D308">
        <v>3</v>
      </c>
      <c r="E308">
        <v>11</v>
      </c>
      <c r="F308">
        <v>1.6</v>
      </c>
      <c r="G308">
        <v>1.6</v>
      </c>
      <c r="I308" s="1">
        <v>37563</v>
      </c>
      <c r="J308">
        <v>1.6</v>
      </c>
      <c r="K308">
        <f t="shared" si="27"/>
        <v>1007</v>
      </c>
      <c r="L308" s="2">
        <f t="shared" si="28"/>
        <v>86.810344827586206</v>
      </c>
      <c r="M308" t="str">
        <f t="shared" si="30"/>
        <v xml:space="preserve"> </v>
      </c>
      <c r="N308" t="str">
        <f t="shared" si="29"/>
        <v xml:space="preserve"> </v>
      </c>
      <c r="O308">
        <f>IF((G308&gt;0),G308/WatershedCalcs!$F$19," ")</f>
        <v>0.18768037491632272</v>
      </c>
    </row>
    <row r="309" spans="1:15" x14ac:dyDescent="0.25">
      <c r="A309">
        <f t="shared" si="25"/>
        <v>2003</v>
      </c>
      <c r="B309">
        <f t="shared" si="26"/>
        <v>2</v>
      </c>
      <c r="C309">
        <v>2002</v>
      </c>
      <c r="D309">
        <v>4</v>
      </c>
      <c r="E309">
        <v>11</v>
      </c>
      <c r="F309">
        <v>1.62</v>
      </c>
      <c r="G309">
        <v>1.62</v>
      </c>
      <c r="I309" s="1">
        <v>37564</v>
      </c>
      <c r="J309">
        <v>1.62</v>
      </c>
      <c r="K309">
        <f t="shared" si="27"/>
        <v>1004</v>
      </c>
      <c r="L309" s="2">
        <f t="shared" si="28"/>
        <v>86.551724137931032</v>
      </c>
      <c r="M309" t="str">
        <f t="shared" si="30"/>
        <v xml:space="preserve"> </v>
      </c>
      <c r="N309" t="str">
        <f t="shared" si="29"/>
        <v xml:space="preserve"> </v>
      </c>
      <c r="O309">
        <f>IF((G309&gt;0),G309/WatershedCalcs!$F$19," ")</f>
        <v>0.19002637960277674</v>
      </c>
    </row>
    <row r="310" spans="1:15" x14ac:dyDescent="0.25">
      <c r="A310">
        <f t="shared" si="25"/>
        <v>2003</v>
      </c>
      <c r="B310">
        <f t="shared" si="26"/>
        <v>2</v>
      </c>
      <c r="C310">
        <v>2002</v>
      </c>
      <c r="D310">
        <v>5</v>
      </c>
      <c r="E310">
        <v>11</v>
      </c>
      <c r="F310">
        <v>1.53</v>
      </c>
      <c r="G310">
        <v>1.53</v>
      </c>
      <c r="I310" s="1">
        <v>37565</v>
      </c>
      <c r="J310">
        <v>1.53</v>
      </c>
      <c r="K310">
        <f t="shared" si="27"/>
        <v>1018</v>
      </c>
      <c r="L310" s="2">
        <f t="shared" si="28"/>
        <v>87.758620689655174</v>
      </c>
      <c r="M310" t="str">
        <f t="shared" si="30"/>
        <v xml:space="preserve"> </v>
      </c>
      <c r="N310" t="str">
        <f t="shared" si="29"/>
        <v xml:space="preserve"> </v>
      </c>
      <c r="O310">
        <f>IF((G310&gt;0),G310/WatershedCalcs!$F$19," ")</f>
        <v>0.17946935851373358</v>
      </c>
    </row>
    <row r="311" spans="1:15" x14ac:dyDescent="0.25">
      <c r="A311">
        <f t="shared" si="25"/>
        <v>2003</v>
      </c>
      <c r="B311">
        <f t="shared" si="26"/>
        <v>2</v>
      </c>
      <c r="C311">
        <v>2002</v>
      </c>
      <c r="D311">
        <v>6</v>
      </c>
      <c r="E311">
        <v>11</v>
      </c>
      <c r="F311">
        <v>1.55</v>
      </c>
      <c r="G311">
        <v>1.55</v>
      </c>
      <c r="I311" s="1">
        <v>37566</v>
      </c>
      <c r="J311">
        <v>1.55</v>
      </c>
      <c r="K311">
        <f t="shared" si="27"/>
        <v>1014</v>
      </c>
      <c r="L311" s="2">
        <f t="shared" si="28"/>
        <v>87.413793103448285</v>
      </c>
      <c r="M311" t="str">
        <f t="shared" si="30"/>
        <v xml:space="preserve"> </v>
      </c>
      <c r="N311" t="str">
        <f t="shared" si="29"/>
        <v xml:space="preserve"> </v>
      </c>
      <c r="O311">
        <f>IF((G311&gt;0),G311/WatershedCalcs!$F$19," ")</f>
        <v>0.18181536320018762</v>
      </c>
    </row>
    <row r="312" spans="1:15" x14ac:dyDescent="0.25">
      <c r="A312">
        <f t="shared" si="25"/>
        <v>2003</v>
      </c>
      <c r="B312">
        <f t="shared" si="26"/>
        <v>2</v>
      </c>
      <c r="C312">
        <v>2002</v>
      </c>
      <c r="D312">
        <v>7</v>
      </c>
      <c r="E312">
        <v>11</v>
      </c>
      <c r="F312">
        <v>3.72</v>
      </c>
      <c r="G312">
        <v>3.72</v>
      </c>
      <c r="I312" s="1">
        <v>37567</v>
      </c>
      <c r="J312">
        <v>3.72</v>
      </c>
      <c r="K312">
        <f t="shared" si="27"/>
        <v>800</v>
      </c>
      <c r="L312" s="2">
        <f t="shared" si="28"/>
        <v>68.965517241379317</v>
      </c>
      <c r="M312" t="str">
        <f t="shared" si="30"/>
        <v xml:space="preserve"> </v>
      </c>
      <c r="N312" t="str">
        <f t="shared" si="29"/>
        <v xml:space="preserve"> </v>
      </c>
      <c r="O312">
        <f>IF((G312&gt;0),G312/WatershedCalcs!$F$19," ")</f>
        <v>0.43635687168045029</v>
      </c>
    </row>
    <row r="313" spans="1:15" x14ac:dyDescent="0.25">
      <c r="A313">
        <f t="shared" si="25"/>
        <v>2003</v>
      </c>
      <c r="B313">
        <f t="shared" si="26"/>
        <v>2</v>
      </c>
      <c r="C313">
        <v>2002</v>
      </c>
      <c r="D313">
        <v>8</v>
      </c>
      <c r="E313">
        <v>11</v>
      </c>
      <c r="F313">
        <v>6.74</v>
      </c>
      <c r="G313">
        <v>6.74</v>
      </c>
      <c r="I313" s="1">
        <v>37568</v>
      </c>
      <c r="J313">
        <v>6.74</v>
      </c>
      <c r="K313">
        <f t="shared" si="27"/>
        <v>668</v>
      </c>
      <c r="L313" s="2">
        <f t="shared" si="28"/>
        <v>57.58620689655173</v>
      </c>
      <c r="M313" t="str">
        <f t="shared" si="30"/>
        <v xml:space="preserve"> </v>
      </c>
      <c r="N313" t="str">
        <f t="shared" si="29"/>
        <v xml:space="preserve"> </v>
      </c>
      <c r="O313">
        <f>IF((G313&gt;0),G313/WatershedCalcs!$F$19," ")</f>
        <v>0.79060357933500947</v>
      </c>
    </row>
    <row r="314" spans="1:15" x14ac:dyDescent="0.25">
      <c r="A314">
        <f t="shared" si="25"/>
        <v>2003</v>
      </c>
      <c r="B314">
        <f t="shared" si="26"/>
        <v>2</v>
      </c>
      <c r="C314">
        <v>2002</v>
      </c>
      <c r="D314">
        <v>9</v>
      </c>
      <c r="E314">
        <v>11</v>
      </c>
      <c r="F314" t="s">
        <v>7</v>
      </c>
      <c r="H314" t="s">
        <v>7</v>
      </c>
      <c r="I314" s="1">
        <v>37569</v>
      </c>
      <c r="K314" t="e">
        <f t="shared" si="27"/>
        <v>#N/A</v>
      </c>
      <c r="L314" s="2" t="e">
        <f t="shared" si="28"/>
        <v>#N/A</v>
      </c>
      <c r="M314" t="str">
        <f t="shared" si="30"/>
        <v xml:space="preserve"> </v>
      </c>
      <c r="N314" t="str">
        <f t="shared" si="29"/>
        <v xml:space="preserve"> </v>
      </c>
      <c r="O314" t="str">
        <f>IF((G314&gt;0),G314/WatershedCalcs!$F$19," ")</f>
        <v xml:space="preserve"> </v>
      </c>
    </row>
    <row r="315" spans="1:15" x14ac:dyDescent="0.25">
      <c r="A315">
        <f t="shared" si="25"/>
        <v>2003</v>
      </c>
      <c r="B315">
        <f t="shared" si="26"/>
        <v>2</v>
      </c>
      <c r="C315">
        <v>2002</v>
      </c>
      <c r="D315">
        <v>10</v>
      </c>
      <c r="E315">
        <v>11</v>
      </c>
      <c r="F315">
        <v>3.37</v>
      </c>
      <c r="G315">
        <v>3.37</v>
      </c>
      <c r="I315" s="1">
        <v>37570</v>
      </c>
      <c r="J315">
        <v>3.37</v>
      </c>
      <c r="K315">
        <f t="shared" si="27"/>
        <v>825</v>
      </c>
      <c r="L315" s="2">
        <f t="shared" si="28"/>
        <v>71.120689655172413</v>
      </c>
      <c r="M315" t="str">
        <f t="shared" si="30"/>
        <v xml:space="preserve"> </v>
      </c>
      <c r="N315" t="str">
        <f t="shared" si="29"/>
        <v xml:space="preserve"> </v>
      </c>
      <c r="O315">
        <f>IF((G315&gt;0),G315/WatershedCalcs!$F$19," ")</f>
        <v>0.39530178966750473</v>
      </c>
    </row>
    <row r="316" spans="1:15" x14ac:dyDescent="0.25">
      <c r="A316">
        <f t="shared" si="25"/>
        <v>2003</v>
      </c>
      <c r="B316">
        <f t="shared" si="26"/>
        <v>2</v>
      </c>
      <c r="C316">
        <v>2002</v>
      </c>
      <c r="D316">
        <v>11</v>
      </c>
      <c r="E316">
        <v>11</v>
      </c>
      <c r="F316">
        <v>2.72</v>
      </c>
      <c r="G316">
        <v>2.72</v>
      </c>
      <c r="I316" s="1">
        <v>37571</v>
      </c>
      <c r="J316">
        <v>2.72</v>
      </c>
      <c r="K316">
        <f t="shared" si="27"/>
        <v>874</v>
      </c>
      <c r="L316" s="2">
        <f t="shared" si="28"/>
        <v>75.344827586206904</v>
      </c>
      <c r="M316" t="str">
        <f t="shared" si="30"/>
        <v xml:space="preserve"> </v>
      </c>
      <c r="N316" t="str">
        <f t="shared" si="29"/>
        <v xml:space="preserve"> </v>
      </c>
      <c r="O316">
        <f>IF((G316&gt;0),G316/WatershedCalcs!$F$19," ")</f>
        <v>0.31905663735774864</v>
      </c>
    </row>
    <row r="317" spans="1:15" x14ac:dyDescent="0.25">
      <c r="A317">
        <f t="shared" si="25"/>
        <v>2003</v>
      </c>
      <c r="B317">
        <f t="shared" si="26"/>
        <v>2</v>
      </c>
      <c r="C317">
        <v>2002</v>
      </c>
      <c r="D317">
        <v>12</v>
      </c>
      <c r="E317">
        <v>11</v>
      </c>
      <c r="F317" t="s">
        <v>7</v>
      </c>
      <c r="H317" t="s">
        <v>7</v>
      </c>
      <c r="I317" s="1">
        <v>37572</v>
      </c>
      <c r="K317" t="e">
        <f t="shared" si="27"/>
        <v>#N/A</v>
      </c>
      <c r="L317" s="2" t="e">
        <f t="shared" si="28"/>
        <v>#N/A</v>
      </c>
      <c r="M317" t="str">
        <f t="shared" si="30"/>
        <v xml:space="preserve"> </v>
      </c>
      <c r="N317" t="str">
        <f t="shared" si="29"/>
        <v xml:space="preserve"> </v>
      </c>
      <c r="O317" t="str">
        <f>IF((G317&gt;0),G317/WatershedCalcs!$F$19," ")</f>
        <v xml:space="preserve"> </v>
      </c>
    </row>
    <row r="318" spans="1:15" x14ac:dyDescent="0.25">
      <c r="A318">
        <f t="shared" si="25"/>
        <v>2003</v>
      </c>
      <c r="B318">
        <f t="shared" si="26"/>
        <v>2</v>
      </c>
      <c r="C318">
        <v>2002</v>
      </c>
      <c r="D318">
        <v>13</v>
      </c>
      <c r="E318">
        <v>11</v>
      </c>
      <c r="F318">
        <v>10.3</v>
      </c>
      <c r="G318">
        <v>10.3</v>
      </c>
      <c r="I318" s="1">
        <v>37573</v>
      </c>
      <c r="J318">
        <v>10.3</v>
      </c>
      <c r="K318">
        <f t="shared" si="27"/>
        <v>561</v>
      </c>
      <c r="L318" s="2">
        <f t="shared" si="28"/>
        <v>48.362068965517238</v>
      </c>
      <c r="M318">
        <f t="shared" si="30"/>
        <v>4.5600000000000005</v>
      </c>
      <c r="N318">
        <f t="shared" si="29"/>
        <v>2.1788888888888898</v>
      </c>
      <c r="O318">
        <f>IF((G318&gt;0),G318/WatershedCalcs!$F$19," ")</f>
        <v>1.2081924135238276</v>
      </c>
    </row>
    <row r="319" spans="1:15" x14ac:dyDescent="0.25">
      <c r="A319">
        <f t="shared" si="25"/>
        <v>2003</v>
      </c>
      <c r="B319">
        <f t="shared" si="26"/>
        <v>2</v>
      </c>
      <c r="C319">
        <v>2002</v>
      </c>
      <c r="D319">
        <v>14</v>
      </c>
      <c r="E319">
        <v>11</v>
      </c>
      <c r="F319">
        <v>6.65</v>
      </c>
      <c r="G319">
        <v>6.65</v>
      </c>
      <c r="I319" s="1">
        <v>37574</v>
      </c>
      <c r="J319">
        <v>6.65</v>
      </c>
      <c r="K319">
        <f t="shared" si="27"/>
        <v>675</v>
      </c>
      <c r="L319" s="2">
        <f t="shared" si="28"/>
        <v>58.189655172413794</v>
      </c>
      <c r="M319">
        <f t="shared" si="30"/>
        <v>3.3942857142857146</v>
      </c>
      <c r="N319">
        <f t="shared" si="29"/>
        <v>1.8665384615384619</v>
      </c>
      <c r="O319">
        <f>IF((G319&gt;0),G319/WatershedCalcs!$F$19," ")</f>
        <v>0.78004655824596625</v>
      </c>
    </row>
    <row r="320" spans="1:15" x14ac:dyDescent="0.25">
      <c r="A320">
        <f t="shared" si="25"/>
        <v>2003</v>
      </c>
      <c r="B320">
        <f t="shared" si="26"/>
        <v>2</v>
      </c>
      <c r="C320">
        <v>2002</v>
      </c>
      <c r="D320">
        <v>15</v>
      </c>
      <c r="E320">
        <v>11</v>
      </c>
      <c r="F320">
        <v>2.5099999999999998</v>
      </c>
      <c r="G320">
        <v>2.5099999999999998</v>
      </c>
      <c r="I320" s="1">
        <v>37575</v>
      </c>
      <c r="J320">
        <v>2.5099999999999998</v>
      </c>
      <c r="K320">
        <f t="shared" si="27"/>
        <v>900</v>
      </c>
      <c r="L320" s="2">
        <f t="shared" si="28"/>
        <v>77.58620689655173</v>
      </c>
      <c r="M320">
        <f t="shared" si="30"/>
        <v>2.7028571428571424</v>
      </c>
      <c r="N320">
        <f t="shared" si="29"/>
        <v>1.6752</v>
      </c>
      <c r="O320">
        <f>IF((G320&gt;0),G320/WatershedCalcs!$F$19," ")</f>
        <v>0.29442358814998121</v>
      </c>
    </row>
    <row r="321" spans="1:15" x14ac:dyDescent="0.25">
      <c r="A321">
        <f t="shared" si="25"/>
        <v>2003</v>
      </c>
      <c r="B321">
        <f t="shared" si="26"/>
        <v>2</v>
      </c>
      <c r="C321">
        <v>2002</v>
      </c>
      <c r="D321">
        <v>16</v>
      </c>
      <c r="E321">
        <v>11</v>
      </c>
      <c r="F321">
        <v>3.64</v>
      </c>
      <c r="G321">
        <v>3.64</v>
      </c>
      <c r="I321" s="1">
        <v>37576</v>
      </c>
      <c r="J321">
        <v>3.64</v>
      </c>
      <c r="K321">
        <f t="shared" si="27"/>
        <v>804</v>
      </c>
      <c r="L321" s="2">
        <f t="shared" si="28"/>
        <v>69.310344827586206</v>
      </c>
      <c r="M321">
        <f t="shared" si="30"/>
        <v>2.5742857142857143</v>
      </c>
      <c r="N321">
        <f t="shared" si="29"/>
        <v>1.6404166666666666</v>
      </c>
      <c r="O321">
        <f>IF((G321&gt;0),G321/WatershedCalcs!$F$19," ")</f>
        <v>0.42697285293463416</v>
      </c>
    </row>
    <row r="322" spans="1:15" x14ac:dyDescent="0.25">
      <c r="A322">
        <f t="shared" si="25"/>
        <v>2003</v>
      </c>
      <c r="B322">
        <f t="shared" si="26"/>
        <v>2</v>
      </c>
      <c r="C322">
        <v>2002</v>
      </c>
      <c r="D322">
        <v>17</v>
      </c>
      <c r="E322">
        <v>11</v>
      </c>
      <c r="F322">
        <v>2.42</v>
      </c>
      <c r="G322">
        <v>2.42</v>
      </c>
      <c r="I322" s="1">
        <v>37577</v>
      </c>
      <c r="J322">
        <v>2.42</v>
      </c>
      <c r="K322">
        <f t="shared" si="27"/>
        <v>910</v>
      </c>
      <c r="L322" s="2">
        <f t="shared" si="28"/>
        <v>78.448275862068968</v>
      </c>
      <c r="M322">
        <f t="shared" si="30"/>
        <v>2.2728571428571427</v>
      </c>
      <c r="N322">
        <f t="shared" si="29"/>
        <v>1.553478260869565</v>
      </c>
      <c r="O322">
        <f>IF((G322&gt;0),G322/WatershedCalcs!$F$19," ")</f>
        <v>0.2838665670609381</v>
      </c>
    </row>
    <row r="323" spans="1:15" x14ac:dyDescent="0.25">
      <c r="A323">
        <f t="shared" ref="A323:A386" si="31">IF(E323&gt;9,C323+1,C323)</f>
        <v>2003</v>
      </c>
      <c r="B323">
        <f t="shared" ref="B323:B386" si="32">IF(E323&gt;9,(E323-9),(E323+3))</f>
        <v>2</v>
      </c>
      <c r="C323">
        <v>2002</v>
      </c>
      <c r="D323">
        <v>18</v>
      </c>
      <c r="E323">
        <v>11</v>
      </c>
      <c r="F323">
        <v>2.93</v>
      </c>
      <c r="G323">
        <v>2.93</v>
      </c>
      <c r="I323" s="1">
        <v>37578</v>
      </c>
      <c r="J323">
        <v>2.93</v>
      </c>
      <c r="K323">
        <f t="shared" ref="K323:K386" si="33">RANK(J323,$J$2:$J$1462,0)</f>
        <v>850</v>
      </c>
      <c r="L323" s="2">
        <f t="shared" ref="L323:L386" si="34">100*(K323/(COUNT($K$2:$K$1462)+1))</f>
        <v>73.275862068965509</v>
      </c>
      <c r="M323">
        <f t="shared" si="30"/>
        <v>2.15</v>
      </c>
      <c r="N323">
        <f t="shared" ref="N323:N386" si="35">IF(((COUNT(J323:J329))&gt;6),AVERAGE(J323:J352)," ")</f>
        <v>1.5140909090909092</v>
      </c>
      <c r="O323">
        <f>IF((G323&gt;0),G323/WatershedCalcs!$F$19," ")</f>
        <v>0.34368968656551596</v>
      </c>
    </row>
    <row r="324" spans="1:15" x14ac:dyDescent="0.25">
      <c r="A324">
        <f t="shared" si="31"/>
        <v>2003</v>
      </c>
      <c r="B324">
        <f t="shared" si="32"/>
        <v>2</v>
      </c>
      <c r="C324">
        <v>2002</v>
      </c>
      <c r="D324">
        <v>19</v>
      </c>
      <c r="E324">
        <v>11</v>
      </c>
      <c r="F324">
        <v>3.47</v>
      </c>
      <c r="G324">
        <v>3.47</v>
      </c>
      <c r="I324" s="1">
        <v>37579</v>
      </c>
      <c r="J324">
        <v>3.47</v>
      </c>
      <c r="K324">
        <f t="shared" si="33"/>
        <v>821</v>
      </c>
      <c r="L324" s="2">
        <f t="shared" si="34"/>
        <v>70.775862068965523</v>
      </c>
      <c r="M324">
        <f t="shared" si="30"/>
        <v>1.9314285714285713</v>
      </c>
      <c r="N324">
        <f t="shared" si="35"/>
        <v>1.4466666666666668</v>
      </c>
      <c r="O324">
        <f>IF((G324&gt;0),G324/WatershedCalcs!$F$19," ")</f>
        <v>0.40703181309977488</v>
      </c>
    </row>
    <row r="325" spans="1:15" x14ac:dyDescent="0.25">
      <c r="A325">
        <f t="shared" si="31"/>
        <v>2003</v>
      </c>
      <c r="B325">
        <f t="shared" si="32"/>
        <v>2</v>
      </c>
      <c r="C325">
        <v>2002</v>
      </c>
      <c r="D325">
        <v>20</v>
      </c>
      <c r="E325">
        <v>11</v>
      </c>
      <c r="F325">
        <v>2.14</v>
      </c>
      <c r="G325">
        <v>2.14</v>
      </c>
      <c r="I325" s="1">
        <v>37580</v>
      </c>
      <c r="J325">
        <v>2.14</v>
      </c>
      <c r="K325">
        <f t="shared" si="33"/>
        <v>942</v>
      </c>
      <c r="L325" s="2">
        <f t="shared" si="34"/>
        <v>81.206896551724142</v>
      </c>
      <c r="M325">
        <f t="shared" si="30"/>
        <v>1.612857142857143</v>
      </c>
      <c r="N325">
        <f t="shared" si="35"/>
        <v>1.3455000000000001</v>
      </c>
      <c r="O325">
        <f>IF((G325&gt;0),G325/WatershedCalcs!$F$19," ")</f>
        <v>0.25102250145058164</v>
      </c>
    </row>
    <row r="326" spans="1:15" x14ac:dyDescent="0.25">
      <c r="A326">
        <f t="shared" si="31"/>
        <v>2003</v>
      </c>
      <c r="B326">
        <f t="shared" si="32"/>
        <v>2</v>
      </c>
      <c r="C326">
        <v>2002</v>
      </c>
      <c r="D326">
        <v>21</v>
      </c>
      <c r="E326">
        <v>11</v>
      </c>
      <c r="F326">
        <v>1.81</v>
      </c>
      <c r="G326">
        <v>1.81</v>
      </c>
      <c r="I326" s="1">
        <v>37581</v>
      </c>
      <c r="J326">
        <v>1.81</v>
      </c>
      <c r="K326">
        <f t="shared" si="33"/>
        <v>985</v>
      </c>
      <c r="L326" s="2">
        <f t="shared" si="34"/>
        <v>84.91379310344827</v>
      </c>
      <c r="M326">
        <f t="shared" si="30"/>
        <v>1.4757142857142858</v>
      </c>
      <c r="N326">
        <f t="shared" si="35"/>
        <v>1.303684210526316</v>
      </c>
      <c r="O326">
        <f>IF((G326&gt;0),G326/WatershedCalcs!$F$19," ")</f>
        <v>0.21231342412409007</v>
      </c>
    </row>
    <row r="327" spans="1:15" x14ac:dyDescent="0.25">
      <c r="A327">
        <f t="shared" si="31"/>
        <v>2003</v>
      </c>
      <c r="B327">
        <f t="shared" si="32"/>
        <v>2</v>
      </c>
      <c r="C327">
        <v>2002</v>
      </c>
      <c r="D327">
        <v>22</v>
      </c>
      <c r="E327">
        <v>11</v>
      </c>
      <c r="F327">
        <v>1.61</v>
      </c>
      <c r="G327">
        <v>1.61</v>
      </c>
      <c r="I327" s="1">
        <v>37582</v>
      </c>
      <c r="J327">
        <v>1.61</v>
      </c>
      <c r="K327">
        <f t="shared" si="33"/>
        <v>1005</v>
      </c>
      <c r="L327" s="2">
        <f t="shared" si="34"/>
        <v>86.637931034482762</v>
      </c>
      <c r="M327">
        <f t="shared" si="30"/>
        <v>1.3842857142857141</v>
      </c>
      <c r="N327">
        <f t="shared" si="35"/>
        <v>1.2755555555555556</v>
      </c>
      <c r="O327">
        <f>IF((G327&gt;0),G327/WatershedCalcs!$F$19," ")</f>
        <v>0.18885337725954973</v>
      </c>
    </row>
    <row r="328" spans="1:15" x14ac:dyDescent="0.25">
      <c r="A328">
        <f t="shared" si="31"/>
        <v>2003</v>
      </c>
      <c r="B328">
        <f t="shared" si="32"/>
        <v>2</v>
      </c>
      <c r="C328">
        <v>2002</v>
      </c>
      <c r="D328">
        <v>23</v>
      </c>
      <c r="E328">
        <v>11</v>
      </c>
      <c r="F328">
        <v>1.53</v>
      </c>
      <c r="G328">
        <v>1.53</v>
      </c>
      <c r="I328" s="1">
        <v>37583</v>
      </c>
      <c r="J328">
        <v>1.53</v>
      </c>
      <c r="K328">
        <f t="shared" si="33"/>
        <v>1018</v>
      </c>
      <c r="L328" s="2">
        <f t="shared" si="34"/>
        <v>87.758620689655174</v>
      </c>
      <c r="M328">
        <f t="shared" si="30"/>
        <v>1.3185714285714287</v>
      </c>
      <c r="N328">
        <f t="shared" si="35"/>
        <v>2.4916666666666667</v>
      </c>
      <c r="O328">
        <f>IF((G328&gt;0),G328/WatershedCalcs!$F$19," ")</f>
        <v>0.17946935851373358</v>
      </c>
    </row>
    <row r="329" spans="1:15" x14ac:dyDescent="0.25">
      <c r="A329">
        <f t="shared" si="31"/>
        <v>2003</v>
      </c>
      <c r="B329">
        <f t="shared" si="32"/>
        <v>2</v>
      </c>
      <c r="C329">
        <v>2002</v>
      </c>
      <c r="D329">
        <v>24</v>
      </c>
      <c r="E329">
        <v>11</v>
      </c>
      <c r="F329">
        <v>1.56</v>
      </c>
      <c r="G329">
        <v>1.56</v>
      </c>
      <c r="I329" s="1">
        <v>37584</v>
      </c>
      <c r="J329">
        <v>1.56</v>
      </c>
      <c r="K329">
        <f t="shared" si="33"/>
        <v>1013</v>
      </c>
      <c r="L329" s="2">
        <f t="shared" si="34"/>
        <v>87.327586206896555</v>
      </c>
      <c r="M329">
        <f t="shared" si="30"/>
        <v>1.2628571428571429</v>
      </c>
      <c r="N329">
        <f t="shared" si="35"/>
        <v>3.367777777777778</v>
      </c>
      <c r="O329">
        <f>IF((G329&gt;0),G329/WatershedCalcs!$F$19," ")</f>
        <v>0.18298836554341463</v>
      </c>
    </row>
    <row r="330" spans="1:15" x14ac:dyDescent="0.25">
      <c r="A330">
        <f t="shared" si="31"/>
        <v>2003</v>
      </c>
      <c r="B330">
        <f t="shared" si="32"/>
        <v>2</v>
      </c>
      <c r="C330">
        <v>2002</v>
      </c>
      <c r="D330">
        <v>25</v>
      </c>
      <c r="E330">
        <v>11</v>
      </c>
      <c r="F330">
        <v>1.4</v>
      </c>
      <c r="G330">
        <v>1.4</v>
      </c>
      <c r="I330" s="1">
        <v>37585</v>
      </c>
      <c r="J330">
        <v>1.4</v>
      </c>
      <c r="K330">
        <f t="shared" si="33"/>
        <v>1024</v>
      </c>
      <c r="L330" s="2">
        <f t="shared" si="34"/>
        <v>88.275862068965523</v>
      </c>
      <c r="M330">
        <f t="shared" si="30"/>
        <v>1.2014285714285713</v>
      </c>
      <c r="N330">
        <f t="shared" si="35"/>
        <v>4.07</v>
      </c>
      <c r="O330">
        <f>IF((G330&gt;0),G330/WatershedCalcs!$F$19," ")</f>
        <v>0.16422032805178235</v>
      </c>
    </row>
    <row r="331" spans="1:15" x14ac:dyDescent="0.25">
      <c r="A331">
        <f t="shared" si="31"/>
        <v>2003</v>
      </c>
      <c r="B331">
        <f t="shared" si="32"/>
        <v>2</v>
      </c>
      <c r="C331">
        <v>2002</v>
      </c>
      <c r="D331">
        <v>26</v>
      </c>
      <c r="E331">
        <v>11</v>
      </c>
      <c r="F331">
        <v>1.24</v>
      </c>
      <c r="G331">
        <v>1.24</v>
      </c>
      <c r="I331" s="1">
        <v>37586</v>
      </c>
      <c r="J331">
        <v>1.24</v>
      </c>
      <c r="K331">
        <f t="shared" si="33"/>
        <v>1038</v>
      </c>
      <c r="L331" s="2">
        <f t="shared" si="34"/>
        <v>89.482758620689651</v>
      </c>
      <c r="M331">
        <f t="shared" si="30"/>
        <v>1.157142857142857</v>
      </c>
      <c r="N331">
        <f t="shared" si="35"/>
        <v>4.5866666666666669</v>
      </c>
      <c r="O331">
        <f>IF((G331&gt;0),G331/WatershedCalcs!$F$19," ")</f>
        <v>0.1454522905601501</v>
      </c>
    </row>
    <row r="332" spans="1:15" x14ac:dyDescent="0.25">
      <c r="A332">
        <f t="shared" si="31"/>
        <v>2003</v>
      </c>
      <c r="B332">
        <f t="shared" si="32"/>
        <v>2</v>
      </c>
      <c r="C332">
        <v>2002</v>
      </c>
      <c r="D332">
        <v>27</v>
      </c>
      <c r="E332">
        <v>11</v>
      </c>
      <c r="F332">
        <v>1.18</v>
      </c>
      <c r="G332">
        <v>1.18</v>
      </c>
      <c r="I332" s="1">
        <v>37587</v>
      </c>
      <c r="J332">
        <v>1.18</v>
      </c>
      <c r="K332">
        <f t="shared" si="33"/>
        <v>1046</v>
      </c>
      <c r="L332" s="2">
        <f t="shared" si="34"/>
        <v>90.172413793103445</v>
      </c>
      <c r="M332">
        <f t="shared" si="30"/>
        <v>1.137142857142857</v>
      </c>
      <c r="N332">
        <f t="shared" si="35"/>
        <v>4.7835294117647065</v>
      </c>
      <c r="O332">
        <f>IF((G332&gt;0),G332/WatershedCalcs!$F$19," ")</f>
        <v>0.138414276500788</v>
      </c>
    </row>
    <row r="333" spans="1:15" x14ac:dyDescent="0.25">
      <c r="A333">
        <f t="shared" si="31"/>
        <v>2003</v>
      </c>
      <c r="B333">
        <f t="shared" si="32"/>
        <v>2</v>
      </c>
      <c r="C333">
        <v>2002</v>
      </c>
      <c r="D333">
        <v>28</v>
      </c>
      <c r="E333">
        <v>11</v>
      </c>
      <c r="F333">
        <v>1.17</v>
      </c>
      <c r="G333">
        <v>1.17</v>
      </c>
      <c r="I333" s="1">
        <v>37588</v>
      </c>
      <c r="J333">
        <v>1.17</v>
      </c>
      <c r="K333">
        <f t="shared" si="33"/>
        <v>1047</v>
      </c>
      <c r="L333" s="2">
        <f t="shared" si="34"/>
        <v>90.258620689655174</v>
      </c>
      <c r="M333">
        <f t="shared" si="30"/>
        <v>1.1614285714285713</v>
      </c>
      <c r="N333">
        <f t="shared" si="35"/>
        <v>5.00875</v>
      </c>
      <c r="O333">
        <f>IF((G333&gt;0),G333/WatershedCalcs!$F$19," ")</f>
        <v>0.13724127415756096</v>
      </c>
    </row>
    <row r="334" spans="1:15" x14ac:dyDescent="0.25">
      <c r="A334">
        <f t="shared" si="31"/>
        <v>2003</v>
      </c>
      <c r="B334">
        <f t="shared" si="32"/>
        <v>2</v>
      </c>
      <c r="C334">
        <v>2002</v>
      </c>
      <c r="D334">
        <v>29</v>
      </c>
      <c r="E334">
        <v>11</v>
      </c>
      <c r="F334">
        <v>1.1499999999999999</v>
      </c>
      <c r="G334">
        <v>1.1499999999999999</v>
      </c>
      <c r="I334" s="1">
        <v>37589</v>
      </c>
      <c r="J334">
        <v>1.1499999999999999</v>
      </c>
      <c r="K334">
        <f t="shared" si="33"/>
        <v>1052</v>
      </c>
      <c r="L334" s="2">
        <f t="shared" si="34"/>
        <v>90.689655172413794</v>
      </c>
      <c r="M334">
        <f t="shared" si="30"/>
        <v>1.1885714285714284</v>
      </c>
      <c r="N334">
        <f t="shared" si="35"/>
        <v>5.2646666666666668</v>
      </c>
      <c r="O334">
        <f>IF((G334&gt;0),G334/WatershedCalcs!$F$19," ")</f>
        <v>0.13489526947110694</v>
      </c>
    </row>
    <row r="335" spans="1:15" x14ac:dyDescent="0.25">
      <c r="A335">
        <f t="shared" si="31"/>
        <v>2003</v>
      </c>
      <c r="B335">
        <f t="shared" si="32"/>
        <v>2</v>
      </c>
      <c r="C335">
        <v>2002</v>
      </c>
      <c r="D335">
        <v>30</v>
      </c>
      <c r="E335">
        <v>11</v>
      </c>
      <c r="F335">
        <v>1.1399999999999999</v>
      </c>
      <c r="G335">
        <v>1.1399999999999999</v>
      </c>
      <c r="I335" s="1">
        <v>37590</v>
      </c>
      <c r="J335">
        <v>1.1399999999999999</v>
      </c>
      <c r="K335">
        <f t="shared" si="33"/>
        <v>1055</v>
      </c>
      <c r="L335" s="2">
        <f t="shared" si="34"/>
        <v>90.948275862068968</v>
      </c>
      <c r="M335">
        <f t="shared" si="30"/>
        <v>1.2042857142857142</v>
      </c>
      <c r="N335">
        <f t="shared" si="35"/>
        <v>5.5585714285714287</v>
      </c>
      <c r="O335">
        <f>IF((G335&gt;0),G335/WatershedCalcs!$F$19," ")</f>
        <v>0.13372226712787991</v>
      </c>
    </row>
    <row r="336" spans="1:15" x14ac:dyDescent="0.25">
      <c r="A336">
        <f t="shared" si="31"/>
        <v>2003</v>
      </c>
      <c r="B336">
        <f t="shared" si="32"/>
        <v>3</v>
      </c>
      <c r="C336">
        <v>2002</v>
      </c>
      <c r="D336">
        <v>1</v>
      </c>
      <c r="E336">
        <v>12</v>
      </c>
      <c r="F336">
        <v>1.1299999999999999</v>
      </c>
      <c r="G336">
        <v>1.1299999999999999</v>
      </c>
      <c r="I336" s="1">
        <v>37591</v>
      </c>
      <c r="J336">
        <v>1.1299999999999999</v>
      </c>
      <c r="K336">
        <f t="shared" si="33"/>
        <v>1059</v>
      </c>
      <c r="L336" s="2">
        <f t="shared" si="34"/>
        <v>91.293103448275858</v>
      </c>
      <c r="M336">
        <f t="shared" si="30"/>
        <v>1.2185714285714284</v>
      </c>
      <c r="N336">
        <f t="shared" si="35"/>
        <v>5.8984615384615386</v>
      </c>
      <c r="O336">
        <f>IF((G336&gt;0),G336/WatershedCalcs!$F$19," ")</f>
        <v>0.1325492647846529</v>
      </c>
    </row>
    <row r="337" spans="1:15" x14ac:dyDescent="0.25">
      <c r="A337">
        <f t="shared" si="31"/>
        <v>2003</v>
      </c>
      <c r="B337">
        <f t="shared" si="32"/>
        <v>3</v>
      </c>
      <c r="C337">
        <v>2002</v>
      </c>
      <c r="D337">
        <v>2</v>
      </c>
      <c r="E337">
        <v>12</v>
      </c>
      <c r="F337">
        <v>1.0900000000000001</v>
      </c>
      <c r="G337">
        <v>1.0900000000000001</v>
      </c>
      <c r="I337" s="1">
        <v>37592</v>
      </c>
      <c r="J337">
        <v>1.0900000000000001</v>
      </c>
      <c r="K337">
        <f t="shared" si="33"/>
        <v>1067</v>
      </c>
      <c r="L337" s="2">
        <f t="shared" si="34"/>
        <v>91.982758620689651</v>
      </c>
      <c r="M337">
        <f t="shared" si="30"/>
        <v>1.2242857142857144</v>
      </c>
      <c r="N337">
        <f t="shared" si="35"/>
        <v>6.2958333333333343</v>
      </c>
      <c r="O337">
        <f>IF((G337&gt;0),G337/WatershedCalcs!$F$19," ")</f>
        <v>0.12785725541174486</v>
      </c>
    </row>
    <row r="338" spans="1:15" x14ac:dyDescent="0.25">
      <c r="A338">
        <f t="shared" si="31"/>
        <v>2003</v>
      </c>
      <c r="B338">
        <f t="shared" si="32"/>
        <v>3</v>
      </c>
      <c r="C338">
        <v>2002</v>
      </c>
      <c r="D338">
        <v>3</v>
      </c>
      <c r="E338">
        <v>12</v>
      </c>
      <c r="F338">
        <v>1.1000000000000001</v>
      </c>
      <c r="G338">
        <v>1.1000000000000001</v>
      </c>
      <c r="I338" s="1">
        <v>37593</v>
      </c>
      <c r="J338">
        <v>1.1000000000000001</v>
      </c>
      <c r="K338">
        <f t="shared" si="33"/>
        <v>1063</v>
      </c>
      <c r="L338" s="2">
        <f t="shared" si="34"/>
        <v>91.637931034482762</v>
      </c>
      <c r="M338">
        <f t="shared" si="30"/>
        <v>1.2514285714285713</v>
      </c>
      <c r="N338">
        <f t="shared" si="35"/>
        <v>11.505000000000001</v>
      </c>
      <c r="O338">
        <f>IF((G338&gt;0),G338/WatershedCalcs!$F$19," ")</f>
        <v>0.12903025775497187</v>
      </c>
    </row>
    <row r="339" spans="1:15" x14ac:dyDescent="0.25">
      <c r="A339">
        <f t="shared" si="31"/>
        <v>2003</v>
      </c>
      <c r="B339">
        <f t="shared" si="32"/>
        <v>3</v>
      </c>
      <c r="C339">
        <v>2002</v>
      </c>
      <c r="D339">
        <v>4</v>
      </c>
      <c r="E339">
        <v>12</v>
      </c>
      <c r="F339">
        <v>1.35</v>
      </c>
      <c r="G339">
        <v>1.35</v>
      </c>
      <c r="I339" s="1">
        <v>37594</v>
      </c>
      <c r="J339">
        <v>1.35</v>
      </c>
      <c r="K339">
        <f t="shared" si="33"/>
        <v>1027</v>
      </c>
      <c r="L339" s="2">
        <f t="shared" si="34"/>
        <v>88.534482758620697</v>
      </c>
      <c r="M339" t="str">
        <f t="shared" si="30"/>
        <v xml:space="preserve"> </v>
      </c>
      <c r="N339" t="str">
        <f t="shared" si="35"/>
        <v xml:space="preserve"> </v>
      </c>
      <c r="O339">
        <f>IF((G339&gt;0),G339/WatershedCalcs!$F$19," ")</f>
        <v>0.15835531633564728</v>
      </c>
    </row>
    <row r="340" spans="1:15" x14ac:dyDescent="0.25">
      <c r="A340">
        <f t="shared" si="31"/>
        <v>2003</v>
      </c>
      <c r="B340">
        <f t="shared" si="32"/>
        <v>3</v>
      </c>
      <c r="C340">
        <v>2002</v>
      </c>
      <c r="D340">
        <v>5</v>
      </c>
      <c r="E340">
        <v>12</v>
      </c>
      <c r="F340">
        <v>1.36</v>
      </c>
      <c r="G340">
        <v>1.36</v>
      </c>
      <c r="I340" s="1">
        <v>37595</v>
      </c>
      <c r="J340">
        <v>1.36</v>
      </c>
      <c r="K340">
        <f t="shared" si="33"/>
        <v>1026</v>
      </c>
      <c r="L340" s="2">
        <f t="shared" si="34"/>
        <v>88.448275862068968</v>
      </c>
      <c r="M340" t="str">
        <f t="shared" si="30"/>
        <v xml:space="preserve"> </v>
      </c>
      <c r="N340" t="str">
        <f t="shared" si="35"/>
        <v xml:space="preserve"> </v>
      </c>
      <c r="O340">
        <f>IF((G340&gt;0),G340/WatershedCalcs!$F$19," ")</f>
        <v>0.15952831867887432</v>
      </c>
    </row>
    <row r="341" spans="1:15" x14ac:dyDescent="0.25">
      <c r="A341">
        <f t="shared" si="31"/>
        <v>2003</v>
      </c>
      <c r="B341">
        <f t="shared" si="32"/>
        <v>3</v>
      </c>
      <c r="C341">
        <v>2002</v>
      </c>
      <c r="D341">
        <v>6</v>
      </c>
      <c r="E341">
        <v>12</v>
      </c>
      <c r="F341">
        <v>1.26</v>
      </c>
      <c r="G341">
        <v>1.26</v>
      </c>
      <c r="I341" s="1">
        <v>37596</v>
      </c>
      <c r="J341">
        <v>1.26</v>
      </c>
      <c r="K341">
        <f t="shared" si="33"/>
        <v>1037</v>
      </c>
      <c r="L341" s="2">
        <f t="shared" si="34"/>
        <v>89.396551724137936</v>
      </c>
      <c r="M341" t="str">
        <f t="shared" ref="M341:M404" si="36">IF(((COUNT(J341:J347))&gt;6),AVERAGE(J341:J347)," ")</f>
        <v xml:space="preserve"> </v>
      </c>
      <c r="N341" t="str">
        <f t="shared" si="35"/>
        <v xml:space="preserve"> </v>
      </c>
      <c r="O341">
        <f>IF((G341&gt;0),G341/WatershedCalcs!$F$19," ")</f>
        <v>0.14779829524660412</v>
      </c>
    </row>
    <row r="342" spans="1:15" x14ac:dyDescent="0.25">
      <c r="A342">
        <f t="shared" si="31"/>
        <v>2003</v>
      </c>
      <c r="B342">
        <f t="shared" si="32"/>
        <v>3</v>
      </c>
      <c r="C342">
        <v>2002</v>
      </c>
      <c r="D342">
        <v>7</v>
      </c>
      <c r="E342">
        <v>12</v>
      </c>
      <c r="F342">
        <v>1.24</v>
      </c>
      <c r="G342">
        <v>1.24</v>
      </c>
      <c r="I342" s="1">
        <v>37597</v>
      </c>
      <c r="J342">
        <v>1.24</v>
      </c>
      <c r="K342">
        <f t="shared" si="33"/>
        <v>1038</v>
      </c>
      <c r="L342" s="2">
        <f t="shared" si="34"/>
        <v>89.482758620689651</v>
      </c>
      <c r="M342" t="str">
        <f t="shared" si="36"/>
        <v xml:space="preserve"> </v>
      </c>
      <c r="N342" t="str">
        <f t="shared" si="35"/>
        <v xml:space="preserve"> </v>
      </c>
      <c r="O342">
        <f>IF((G342&gt;0),G342/WatershedCalcs!$F$19," ")</f>
        <v>0.1454522905601501</v>
      </c>
    </row>
    <row r="343" spans="1:15" x14ac:dyDescent="0.25">
      <c r="A343">
        <f t="shared" si="31"/>
        <v>2003</v>
      </c>
      <c r="B343">
        <f t="shared" si="32"/>
        <v>3</v>
      </c>
      <c r="C343">
        <v>2002</v>
      </c>
      <c r="D343">
        <v>8</v>
      </c>
      <c r="E343">
        <v>12</v>
      </c>
      <c r="F343">
        <v>1.17</v>
      </c>
      <c r="G343">
        <v>1.17</v>
      </c>
      <c r="I343" s="1">
        <v>37598</v>
      </c>
      <c r="J343">
        <v>1.17</v>
      </c>
      <c r="K343">
        <f t="shared" si="33"/>
        <v>1047</v>
      </c>
      <c r="L343" s="2">
        <f t="shared" si="34"/>
        <v>90.258620689655174</v>
      </c>
      <c r="M343" t="str">
        <f t="shared" si="36"/>
        <v xml:space="preserve"> </v>
      </c>
      <c r="N343" t="str">
        <f t="shared" si="35"/>
        <v xml:space="preserve"> </v>
      </c>
      <c r="O343">
        <f>IF((G343&gt;0),G343/WatershedCalcs!$F$19," ")</f>
        <v>0.13724127415756096</v>
      </c>
    </row>
    <row r="344" spans="1:15" x14ac:dyDescent="0.25">
      <c r="A344">
        <f t="shared" si="31"/>
        <v>2003</v>
      </c>
      <c r="B344">
        <f t="shared" si="32"/>
        <v>3</v>
      </c>
      <c r="C344">
        <v>2002</v>
      </c>
      <c r="D344">
        <v>9</v>
      </c>
      <c r="E344">
        <v>12</v>
      </c>
      <c r="F344">
        <v>1.28</v>
      </c>
      <c r="G344">
        <v>1.28</v>
      </c>
      <c r="I344" s="1">
        <v>37599</v>
      </c>
      <c r="J344">
        <v>1.28</v>
      </c>
      <c r="K344">
        <f t="shared" si="33"/>
        <v>1033</v>
      </c>
      <c r="L344" s="2">
        <f t="shared" si="34"/>
        <v>89.051724137931032</v>
      </c>
      <c r="M344" t="str">
        <f t="shared" si="36"/>
        <v xml:space="preserve"> </v>
      </c>
      <c r="N344" t="str">
        <f t="shared" si="35"/>
        <v xml:space="preserve"> </v>
      </c>
      <c r="O344">
        <f>IF((G344&gt;0),G344/WatershedCalcs!$F$19," ")</f>
        <v>0.15014429993305817</v>
      </c>
    </row>
    <row r="345" spans="1:15" x14ac:dyDescent="0.25">
      <c r="A345">
        <f t="shared" si="31"/>
        <v>2003</v>
      </c>
      <c r="B345">
        <f t="shared" si="32"/>
        <v>3</v>
      </c>
      <c r="C345">
        <v>2002</v>
      </c>
      <c r="D345">
        <v>10</v>
      </c>
      <c r="E345">
        <v>12</v>
      </c>
      <c r="F345" t="s">
        <v>7</v>
      </c>
      <c r="H345" t="s">
        <v>7</v>
      </c>
      <c r="I345" s="1">
        <v>37600</v>
      </c>
      <c r="K345" t="e">
        <f t="shared" si="33"/>
        <v>#N/A</v>
      </c>
      <c r="L345" s="2" t="e">
        <f t="shared" si="34"/>
        <v>#N/A</v>
      </c>
      <c r="M345" t="str">
        <f t="shared" si="36"/>
        <v xml:space="preserve"> </v>
      </c>
      <c r="N345" t="str">
        <f t="shared" si="35"/>
        <v xml:space="preserve"> </v>
      </c>
      <c r="O345" t="str">
        <f>IF((G345&gt;0),G345/WatershedCalcs!$F$19," ")</f>
        <v xml:space="preserve"> </v>
      </c>
    </row>
    <row r="346" spans="1:15" x14ac:dyDescent="0.25">
      <c r="A346">
        <f t="shared" si="31"/>
        <v>2003</v>
      </c>
      <c r="B346">
        <f t="shared" si="32"/>
        <v>3</v>
      </c>
      <c r="C346">
        <v>2002</v>
      </c>
      <c r="D346">
        <v>11</v>
      </c>
      <c r="E346">
        <v>12</v>
      </c>
      <c r="F346" t="s">
        <v>7</v>
      </c>
      <c r="H346" t="s">
        <v>7</v>
      </c>
      <c r="I346" s="1">
        <v>37601</v>
      </c>
      <c r="K346" t="e">
        <f t="shared" si="33"/>
        <v>#N/A</v>
      </c>
      <c r="L346" s="2" t="e">
        <f t="shared" si="34"/>
        <v>#N/A</v>
      </c>
      <c r="M346" t="str">
        <f t="shared" si="36"/>
        <v xml:space="preserve"> </v>
      </c>
      <c r="N346" t="str">
        <f t="shared" si="35"/>
        <v xml:space="preserve"> </v>
      </c>
      <c r="O346" t="str">
        <f>IF((G346&gt;0),G346/WatershedCalcs!$F$19," ")</f>
        <v xml:space="preserve"> </v>
      </c>
    </row>
    <row r="347" spans="1:15" x14ac:dyDescent="0.25">
      <c r="A347">
        <f t="shared" si="31"/>
        <v>2003</v>
      </c>
      <c r="B347">
        <f t="shared" si="32"/>
        <v>3</v>
      </c>
      <c r="C347">
        <v>2002</v>
      </c>
      <c r="D347">
        <v>12</v>
      </c>
      <c r="E347">
        <v>12</v>
      </c>
      <c r="F347" t="s">
        <v>7</v>
      </c>
      <c r="H347" t="s">
        <v>7</v>
      </c>
      <c r="I347" s="1">
        <v>37602</v>
      </c>
      <c r="K347" t="e">
        <f t="shared" si="33"/>
        <v>#N/A</v>
      </c>
      <c r="L347" s="2" t="e">
        <f t="shared" si="34"/>
        <v>#N/A</v>
      </c>
      <c r="M347" t="str">
        <f t="shared" si="36"/>
        <v xml:space="preserve"> </v>
      </c>
      <c r="N347" t="str">
        <f t="shared" si="35"/>
        <v xml:space="preserve"> </v>
      </c>
      <c r="O347" t="str">
        <f>IF((G347&gt;0),G347/WatershedCalcs!$F$19," ")</f>
        <v xml:space="preserve"> </v>
      </c>
    </row>
    <row r="348" spans="1:15" x14ac:dyDescent="0.25">
      <c r="A348">
        <f t="shared" si="31"/>
        <v>2003</v>
      </c>
      <c r="B348">
        <f t="shared" si="32"/>
        <v>3</v>
      </c>
      <c r="C348">
        <v>2002</v>
      </c>
      <c r="D348">
        <v>13</v>
      </c>
      <c r="E348">
        <v>12</v>
      </c>
      <c r="F348" t="s">
        <v>7</v>
      </c>
      <c r="H348" t="s">
        <v>7</v>
      </c>
      <c r="I348" s="1">
        <v>37603</v>
      </c>
      <c r="K348" t="e">
        <f t="shared" si="33"/>
        <v>#N/A</v>
      </c>
      <c r="L348" s="2" t="e">
        <f t="shared" si="34"/>
        <v>#N/A</v>
      </c>
      <c r="M348" t="str">
        <f t="shared" si="36"/>
        <v xml:space="preserve"> </v>
      </c>
      <c r="N348" t="str">
        <f t="shared" si="35"/>
        <v xml:space="preserve"> </v>
      </c>
      <c r="O348" t="str">
        <f>IF((G348&gt;0),G348/WatershedCalcs!$F$19," ")</f>
        <v xml:space="preserve"> </v>
      </c>
    </row>
    <row r="349" spans="1:15" x14ac:dyDescent="0.25">
      <c r="A349">
        <f t="shared" si="31"/>
        <v>2003</v>
      </c>
      <c r="B349">
        <f t="shared" si="32"/>
        <v>3</v>
      </c>
      <c r="C349">
        <v>2002</v>
      </c>
      <c r="D349">
        <v>14</v>
      </c>
      <c r="E349">
        <v>12</v>
      </c>
      <c r="F349" t="s">
        <v>7</v>
      </c>
      <c r="H349" t="s">
        <v>7</v>
      </c>
      <c r="I349" s="1">
        <v>37604</v>
      </c>
      <c r="K349" t="e">
        <f t="shared" si="33"/>
        <v>#N/A</v>
      </c>
      <c r="L349" s="2" t="e">
        <f t="shared" si="34"/>
        <v>#N/A</v>
      </c>
      <c r="M349" t="str">
        <f t="shared" si="36"/>
        <v xml:space="preserve"> </v>
      </c>
      <c r="N349" t="str">
        <f t="shared" si="35"/>
        <v xml:space="preserve"> </v>
      </c>
      <c r="O349" t="str">
        <f>IF((G349&gt;0),G349/WatershedCalcs!$F$19," ")</f>
        <v xml:space="preserve"> </v>
      </c>
    </row>
    <row r="350" spans="1:15" x14ac:dyDescent="0.25">
      <c r="A350">
        <f t="shared" si="31"/>
        <v>2003</v>
      </c>
      <c r="B350">
        <f t="shared" si="32"/>
        <v>3</v>
      </c>
      <c r="C350">
        <v>2002</v>
      </c>
      <c r="D350">
        <v>15</v>
      </c>
      <c r="E350">
        <v>12</v>
      </c>
      <c r="F350" t="s">
        <v>7</v>
      </c>
      <c r="H350" t="s">
        <v>7</v>
      </c>
      <c r="I350" s="1">
        <v>37605</v>
      </c>
      <c r="K350" t="e">
        <f t="shared" si="33"/>
        <v>#N/A</v>
      </c>
      <c r="L350" s="2" t="e">
        <f t="shared" si="34"/>
        <v>#N/A</v>
      </c>
      <c r="M350" t="str">
        <f t="shared" si="36"/>
        <v xml:space="preserve"> </v>
      </c>
      <c r="N350" t="str">
        <f t="shared" si="35"/>
        <v xml:space="preserve"> </v>
      </c>
      <c r="O350" t="str">
        <f>IF((G350&gt;0),G350/WatershedCalcs!$F$19," ")</f>
        <v xml:space="preserve"> </v>
      </c>
    </row>
    <row r="351" spans="1:15" x14ac:dyDescent="0.25">
      <c r="A351">
        <f t="shared" si="31"/>
        <v>2003</v>
      </c>
      <c r="B351">
        <f t="shared" si="32"/>
        <v>3</v>
      </c>
      <c r="C351">
        <v>2002</v>
      </c>
      <c r="D351">
        <v>16</v>
      </c>
      <c r="E351">
        <v>12</v>
      </c>
      <c r="F351" t="s">
        <v>7</v>
      </c>
      <c r="H351" t="s">
        <v>7</v>
      </c>
      <c r="I351" s="1">
        <v>37606</v>
      </c>
      <c r="K351" t="e">
        <f t="shared" si="33"/>
        <v>#N/A</v>
      </c>
      <c r="L351" s="2" t="e">
        <f t="shared" si="34"/>
        <v>#N/A</v>
      </c>
      <c r="M351" t="str">
        <f t="shared" si="36"/>
        <v xml:space="preserve"> </v>
      </c>
      <c r="N351" t="str">
        <f t="shared" si="35"/>
        <v xml:space="preserve"> </v>
      </c>
      <c r="O351" t="str">
        <f>IF((G351&gt;0),G351/WatershedCalcs!$F$19," ")</f>
        <v xml:space="preserve"> </v>
      </c>
    </row>
    <row r="352" spans="1:15" x14ac:dyDescent="0.25">
      <c r="A352">
        <f t="shared" si="31"/>
        <v>2003</v>
      </c>
      <c r="B352">
        <f t="shared" si="32"/>
        <v>3</v>
      </c>
      <c r="C352">
        <v>2002</v>
      </c>
      <c r="D352">
        <v>17</v>
      </c>
      <c r="E352">
        <v>12</v>
      </c>
      <c r="F352" t="s">
        <v>7</v>
      </c>
      <c r="H352" t="s">
        <v>7</v>
      </c>
      <c r="I352" s="1">
        <v>37607</v>
      </c>
      <c r="K352" t="e">
        <f t="shared" si="33"/>
        <v>#N/A</v>
      </c>
      <c r="L352" s="2" t="e">
        <f t="shared" si="34"/>
        <v>#N/A</v>
      </c>
      <c r="M352" t="str">
        <f t="shared" si="36"/>
        <v xml:space="preserve"> </v>
      </c>
      <c r="N352" t="str">
        <f t="shared" si="35"/>
        <v xml:space="preserve"> </v>
      </c>
      <c r="O352" t="str">
        <f>IF((G352&gt;0),G352/WatershedCalcs!$F$19," ")</f>
        <v xml:space="preserve"> </v>
      </c>
    </row>
    <row r="353" spans="1:15" x14ac:dyDescent="0.25">
      <c r="A353">
        <f t="shared" si="31"/>
        <v>2003</v>
      </c>
      <c r="B353">
        <f t="shared" si="32"/>
        <v>3</v>
      </c>
      <c r="C353">
        <v>2002</v>
      </c>
      <c r="D353">
        <v>18</v>
      </c>
      <c r="E353">
        <v>12</v>
      </c>
      <c r="F353" t="s">
        <v>7</v>
      </c>
      <c r="H353" t="s">
        <v>7</v>
      </c>
      <c r="I353" s="1">
        <v>37608</v>
      </c>
      <c r="K353" t="e">
        <f t="shared" si="33"/>
        <v>#N/A</v>
      </c>
      <c r="L353" s="2" t="e">
        <f t="shared" si="34"/>
        <v>#N/A</v>
      </c>
      <c r="M353" t="str">
        <f t="shared" si="36"/>
        <v xml:space="preserve"> </v>
      </c>
      <c r="N353" t="str">
        <f t="shared" si="35"/>
        <v xml:space="preserve"> </v>
      </c>
      <c r="O353" t="str">
        <f>IF((G353&gt;0),G353/WatershedCalcs!$F$19," ")</f>
        <v xml:space="preserve"> </v>
      </c>
    </row>
    <row r="354" spans="1:15" x14ac:dyDescent="0.25">
      <c r="A354">
        <f t="shared" si="31"/>
        <v>2003</v>
      </c>
      <c r="B354">
        <f t="shared" si="32"/>
        <v>3</v>
      </c>
      <c r="C354">
        <v>2002</v>
      </c>
      <c r="D354">
        <v>19</v>
      </c>
      <c r="E354">
        <v>12</v>
      </c>
      <c r="F354" t="s">
        <v>7</v>
      </c>
      <c r="H354" t="s">
        <v>7</v>
      </c>
      <c r="I354" s="1">
        <v>37609</v>
      </c>
      <c r="K354" t="e">
        <f t="shared" si="33"/>
        <v>#N/A</v>
      </c>
      <c r="L354" s="2" t="e">
        <f t="shared" si="34"/>
        <v>#N/A</v>
      </c>
      <c r="M354" t="str">
        <f t="shared" si="36"/>
        <v xml:space="preserve"> </v>
      </c>
      <c r="N354" t="str">
        <f t="shared" si="35"/>
        <v xml:space="preserve"> </v>
      </c>
      <c r="O354" t="str">
        <f>IF((G354&gt;0),G354/WatershedCalcs!$F$19," ")</f>
        <v xml:space="preserve"> </v>
      </c>
    </row>
    <row r="355" spans="1:15" x14ac:dyDescent="0.25">
      <c r="A355">
        <f t="shared" si="31"/>
        <v>2003</v>
      </c>
      <c r="B355">
        <f t="shared" si="32"/>
        <v>3</v>
      </c>
      <c r="C355">
        <v>2002</v>
      </c>
      <c r="D355">
        <v>20</v>
      </c>
      <c r="E355">
        <v>12</v>
      </c>
      <c r="F355" t="s">
        <v>7</v>
      </c>
      <c r="H355" t="s">
        <v>7</v>
      </c>
      <c r="I355" s="1">
        <v>37610</v>
      </c>
      <c r="K355" t="e">
        <f t="shared" si="33"/>
        <v>#N/A</v>
      </c>
      <c r="L355" s="2" t="e">
        <f t="shared" si="34"/>
        <v>#N/A</v>
      </c>
      <c r="M355" t="str">
        <f t="shared" si="36"/>
        <v xml:space="preserve"> </v>
      </c>
      <c r="N355" t="str">
        <f t="shared" si="35"/>
        <v xml:space="preserve"> </v>
      </c>
      <c r="O355" t="str">
        <f>IF((G355&gt;0),G355/WatershedCalcs!$F$19," ")</f>
        <v xml:space="preserve"> </v>
      </c>
    </row>
    <row r="356" spans="1:15" x14ac:dyDescent="0.25">
      <c r="A356">
        <f t="shared" si="31"/>
        <v>2003</v>
      </c>
      <c r="B356">
        <f t="shared" si="32"/>
        <v>3</v>
      </c>
      <c r="C356">
        <v>2002</v>
      </c>
      <c r="D356">
        <v>21</v>
      </c>
      <c r="E356">
        <v>12</v>
      </c>
      <c r="I356" s="1">
        <v>37611</v>
      </c>
      <c r="K356" t="e">
        <f t="shared" si="33"/>
        <v>#N/A</v>
      </c>
      <c r="L356" s="2" t="e">
        <f t="shared" si="34"/>
        <v>#N/A</v>
      </c>
      <c r="M356" t="str">
        <f t="shared" si="36"/>
        <v xml:space="preserve"> </v>
      </c>
      <c r="N356" t="str">
        <f t="shared" si="35"/>
        <v xml:space="preserve"> </v>
      </c>
      <c r="O356" t="str">
        <f>IF((G356&gt;0),G356/WatershedCalcs!$F$19," ")</f>
        <v xml:space="preserve"> </v>
      </c>
    </row>
    <row r="357" spans="1:15" x14ac:dyDescent="0.25">
      <c r="A357">
        <f t="shared" si="31"/>
        <v>2003</v>
      </c>
      <c r="B357">
        <f t="shared" si="32"/>
        <v>3</v>
      </c>
      <c r="C357">
        <v>2002</v>
      </c>
      <c r="D357">
        <v>22</v>
      </c>
      <c r="E357">
        <v>12</v>
      </c>
      <c r="F357">
        <v>23.5</v>
      </c>
      <c r="G357">
        <v>23.5</v>
      </c>
      <c r="I357" s="1">
        <v>37612</v>
      </c>
      <c r="J357">
        <v>23.5</v>
      </c>
      <c r="K357">
        <f t="shared" si="33"/>
        <v>168</v>
      </c>
      <c r="L357" s="2">
        <f t="shared" si="34"/>
        <v>14.482758620689657</v>
      </c>
      <c r="M357" t="str">
        <f t="shared" si="36"/>
        <v xml:space="preserve"> </v>
      </c>
      <c r="N357" t="str">
        <f t="shared" si="35"/>
        <v xml:space="preserve"> </v>
      </c>
      <c r="O357">
        <f>IF((G357&gt;0),G357/WatershedCalcs!$F$19," ")</f>
        <v>2.7565555065834899</v>
      </c>
    </row>
    <row r="358" spans="1:15" x14ac:dyDescent="0.25">
      <c r="A358">
        <f t="shared" si="31"/>
        <v>2003</v>
      </c>
      <c r="B358">
        <f t="shared" si="32"/>
        <v>3</v>
      </c>
      <c r="C358">
        <v>2002</v>
      </c>
      <c r="D358">
        <v>23</v>
      </c>
      <c r="E358">
        <v>12</v>
      </c>
      <c r="F358">
        <v>17.3</v>
      </c>
      <c r="G358">
        <v>17.3</v>
      </c>
      <c r="I358" s="1">
        <v>37613</v>
      </c>
      <c r="J358">
        <v>17.3</v>
      </c>
      <c r="K358">
        <f t="shared" si="33"/>
        <v>307</v>
      </c>
      <c r="L358" s="2">
        <f t="shared" si="34"/>
        <v>26.46551724137931</v>
      </c>
      <c r="M358" t="str">
        <f t="shared" si="36"/>
        <v xml:space="preserve"> </v>
      </c>
      <c r="N358" t="str">
        <f t="shared" si="35"/>
        <v xml:space="preserve"> </v>
      </c>
      <c r="O358">
        <f>IF((G358&gt;0),G358/WatershedCalcs!$F$19," ")</f>
        <v>2.0292940537827393</v>
      </c>
    </row>
    <row r="359" spans="1:15" x14ac:dyDescent="0.25">
      <c r="A359">
        <f t="shared" si="31"/>
        <v>2003</v>
      </c>
      <c r="B359">
        <f t="shared" si="32"/>
        <v>3</v>
      </c>
      <c r="C359">
        <v>2002</v>
      </c>
      <c r="D359">
        <v>24</v>
      </c>
      <c r="E359">
        <v>12</v>
      </c>
      <c r="F359">
        <v>14.2</v>
      </c>
      <c r="G359">
        <v>14.2</v>
      </c>
      <c r="I359" s="1">
        <v>37614</v>
      </c>
      <c r="J359">
        <v>14.2</v>
      </c>
      <c r="K359">
        <f t="shared" si="33"/>
        <v>422</v>
      </c>
      <c r="L359" s="2">
        <f t="shared" si="34"/>
        <v>36.379310344827587</v>
      </c>
      <c r="M359" t="str">
        <f t="shared" si="36"/>
        <v xml:space="preserve"> </v>
      </c>
      <c r="N359" t="str">
        <f t="shared" si="35"/>
        <v xml:space="preserve"> </v>
      </c>
      <c r="O359">
        <f>IF((G359&gt;0),G359/WatershedCalcs!$F$19," ")</f>
        <v>1.665663327382364</v>
      </c>
    </row>
    <row r="360" spans="1:15" x14ac:dyDescent="0.25">
      <c r="A360">
        <f t="shared" si="31"/>
        <v>2003</v>
      </c>
      <c r="B360">
        <f t="shared" si="32"/>
        <v>3</v>
      </c>
      <c r="C360">
        <v>2002</v>
      </c>
      <c r="D360">
        <v>25</v>
      </c>
      <c r="E360">
        <v>12</v>
      </c>
      <c r="F360">
        <v>10.7</v>
      </c>
      <c r="G360">
        <v>10.7</v>
      </c>
      <c r="I360" s="1">
        <v>37615</v>
      </c>
      <c r="J360">
        <v>10.7</v>
      </c>
      <c r="K360">
        <f t="shared" si="33"/>
        <v>548</v>
      </c>
      <c r="L360" s="2">
        <f t="shared" si="34"/>
        <v>47.241379310344826</v>
      </c>
      <c r="M360" t="str">
        <f t="shared" si="36"/>
        <v xml:space="preserve"> </v>
      </c>
      <c r="N360" t="str">
        <f t="shared" si="35"/>
        <v xml:space="preserve"> </v>
      </c>
      <c r="O360">
        <f>IF((G360&gt;0),G360/WatershedCalcs!$F$19," ")</f>
        <v>1.2551125072529079</v>
      </c>
    </row>
    <row r="361" spans="1:15" x14ac:dyDescent="0.25">
      <c r="A361">
        <f t="shared" si="31"/>
        <v>2003</v>
      </c>
      <c r="B361">
        <f t="shared" si="32"/>
        <v>3</v>
      </c>
      <c r="C361">
        <v>2002</v>
      </c>
      <c r="D361">
        <v>26</v>
      </c>
      <c r="E361">
        <v>12</v>
      </c>
      <c r="F361" t="s">
        <v>7</v>
      </c>
      <c r="H361" t="s">
        <v>7</v>
      </c>
      <c r="I361" s="1">
        <v>37616</v>
      </c>
      <c r="K361" t="e">
        <f t="shared" si="33"/>
        <v>#N/A</v>
      </c>
      <c r="L361" s="2" t="e">
        <f t="shared" si="34"/>
        <v>#N/A</v>
      </c>
      <c r="M361" t="str">
        <f t="shared" si="36"/>
        <v xml:space="preserve"> </v>
      </c>
      <c r="N361" t="str">
        <f t="shared" si="35"/>
        <v xml:space="preserve"> </v>
      </c>
      <c r="O361" t="str">
        <f>IF((G361&gt;0),G361/WatershedCalcs!$F$19," ")</f>
        <v xml:space="preserve"> </v>
      </c>
    </row>
    <row r="362" spans="1:15" x14ac:dyDescent="0.25">
      <c r="A362">
        <f t="shared" si="31"/>
        <v>2003</v>
      </c>
      <c r="B362">
        <f t="shared" si="32"/>
        <v>3</v>
      </c>
      <c r="C362">
        <v>2002</v>
      </c>
      <c r="D362">
        <v>27</v>
      </c>
      <c r="E362">
        <v>12</v>
      </c>
      <c r="F362" t="s">
        <v>7</v>
      </c>
      <c r="H362" t="s">
        <v>7</v>
      </c>
      <c r="I362" s="1">
        <v>37617</v>
      </c>
      <c r="K362" t="e">
        <f t="shared" si="33"/>
        <v>#N/A</v>
      </c>
      <c r="L362" s="2" t="e">
        <f t="shared" si="34"/>
        <v>#N/A</v>
      </c>
      <c r="M362" t="str">
        <f t="shared" si="36"/>
        <v xml:space="preserve"> </v>
      </c>
      <c r="N362" t="str">
        <f t="shared" si="35"/>
        <v xml:space="preserve"> </v>
      </c>
      <c r="O362" t="str">
        <f>IF((G362&gt;0),G362/WatershedCalcs!$F$19," ")</f>
        <v xml:space="preserve"> </v>
      </c>
    </row>
    <row r="363" spans="1:15" x14ac:dyDescent="0.25">
      <c r="A363">
        <f t="shared" si="31"/>
        <v>2003</v>
      </c>
      <c r="B363">
        <f t="shared" si="32"/>
        <v>3</v>
      </c>
      <c r="C363">
        <v>2002</v>
      </c>
      <c r="D363">
        <v>28</v>
      </c>
      <c r="E363">
        <v>12</v>
      </c>
      <c r="F363" t="s">
        <v>7</v>
      </c>
      <c r="H363" t="s">
        <v>7</v>
      </c>
      <c r="I363" s="1">
        <v>37618</v>
      </c>
      <c r="K363" t="e">
        <f t="shared" si="33"/>
        <v>#N/A</v>
      </c>
      <c r="L363" s="2" t="e">
        <f t="shared" si="34"/>
        <v>#N/A</v>
      </c>
      <c r="M363" t="str">
        <f t="shared" si="36"/>
        <v xml:space="preserve"> </v>
      </c>
      <c r="N363" t="str">
        <f t="shared" si="35"/>
        <v xml:space="preserve"> </v>
      </c>
      <c r="O363" t="str">
        <f>IF((G363&gt;0),G363/WatershedCalcs!$F$19," ")</f>
        <v xml:space="preserve"> </v>
      </c>
    </row>
    <row r="364" spans="1:15" x14ac:dyDescent="0.25">
      <c r="A364">
        <f t="shared" si="31"/>
        <v>2003</v>
      </c>
      <c r="B364">
        <f t="shared" si="32"/>
        <v>3</v>
      </c>
      <c r="C364">
        <v>2002</v>
      </c>
      <c r="D364">
        <v>29</v>
      </c>
      <c r="E364">
        <v>12</v>
      </c>
      <c r="F364" t="s">
        <v>7</v>
      </c>
      <c r="H364" t="s">
        <v>7</v>
      </c>
      <c r="I364" s="1">
        <v>37619</v>
      </c>
      <c r="K364" t="e">
        <f t="shared" si="33"/>
        <v>#N/A</v>
      </c>
      <c r="L364" s="2" t="e">
        <f t="shared" si="34"/>
        <v>#N/A</v>
      </c>
      <c r="M364" t="str">
        <f t="shared" si="36"/>
        <v xml:space="preserve"> </v>
      </c>
      <c r="N364" t="str">
        <f t="shared" si="35"/>
        <v xml:space="preserve"> </v>
      </c>
      <c r="O364" t="str">
        <f>IF((G364&gt;0),G364/WatershedCalcs!$F$19," ")</f>
        <v xml:space="preserve"> </v>
      </c>
    </row>
    <row r="365" spans="1:15" x14ac:dyDescent="0.25">
      <c r="A365">
        <f t="shared" si="31"/>
        <v>2003</v>
      </c>
      <c r="B365">
        <f t="shared" si="32"/>
        <v>3</v>
      </c>
      <c r="C365">
        <v>2002</v>
      </c>
      <c r="D365">
        <v>30</v>
      </c>
      <c r="E365">
        <v>12</v>
      </c>
      <c r="F365" t="s">
        <v>7</v>
      </c>
      <c r="H365" t="s">
        <v>7</v>
      </c>
      <c r="I365" s="1">
        <v>37620</v>
      </c>
      <c r="K365" t="e">
        <f t="shared" si="33"/>
        <v>#N/A</v>
      </c>
      <c r="L365" s="2" t="e">
        <f t="shared" si="34"/>
        <v>#N/A</v>
      </c>
      <c r="M365" t="str">
        <f t="shared" si="36"/>
        <v xml:space="preserve"> </v>
      </c>
      <c r="N365" t="str">
        <f t="shared" si="35"/>
        <v xml:space="preserve"> </v>
      </c>
      <c r="O365" t="str">
        <f>IF((G365&gt;0),G365/WatershedCalcs!$F$19," ")</f>
        <v xml:space="preserve"> </v>
      </c>
    </row>
    <row r="366" spans="1:15" x14ac:dyDescent="0.25">
      <c r="A366">
        <f t="shared" si="31"/>
        <v>2003</v>
      </c>
      <c r="B366">
        <f t="shared" si="32"/>
        <v>3</v>
      </c>
      <c r="C366">
        <v>2002</v>
      </c>
      <c r="D366">
        <v>31</v>
      </c>
      <c r="E366">
        <v>12</v>
      </c>
      <c r="F366" t="s">
        <v>7</v>
      </c>
      <c r="H366" t="s">
        <v>7</v>
      </c>
      <c r="I366" s="1">
        <v>37621</v>
      </c>
      <c r="K366" t="e">
        <f t="shared" si="33"/>
        <v>#N/A</v>
      </c>
      <c r="L366" s="2" t="e">
        <f t="shared" si="34"/>
        <v>#N/A</v>
      </c>
      <c r="M366" t="str">
        <f t="shared" si="36"/>
        <v xml:space="preserve"> </v>
      </c>
      <c r="N366" t="str">
        <f t="shared" si="35"/>
        <v xml:space="preserve"> </v>
      </c>
      <c r="O366" t="str">
        <f>IF((G366&gt;0),G366/WatershedCalcs!$F$19," ")</f>
        <v xml:space="preserve"> </v>
      </c>
    </row>
    <row r="367" spans="1:15" x14ac:dyDescent="0.25">
      <c r="A367">
        <f t="shared" si="31"/>
        <v>2003</v>
      </c>
      <c r="B367">
        <f t="shared" si="32"/>
        <v>4</v>
      </c>
      <c r="C367">
        <v>2003</v>
      </c>
      <c r="D367">
        <v>1</v>
      </c>
      <c r="E367">
        <v>1</v>
      </c>
      <c r="F367" t="s">
        <v>19</v>
      </c>
      <c r="G367">
        <v>63.6</v>
      </c>
      <c r="H367" t="s">
        <v>7</v>
      </c>
      <c r="I367" s="1">
        <v>37622</v>
      </c>
      <c r="J367">
        <v>63.6</v>
      </c>
      <c r="K367">
        <f t="shared" si="33"/>
        <v>6</v>
      </c>
      <c r="L367" s="2">
        <f t="shared" si="34"/>
        <v>0.51724137931034486</v>
      </c>
      <c r="M367">
        <f t="shared" si="36"/>
        <v>55.199999999999996</v>
      </c>
      <c r="N367">
        <f t="shared" si="35"/>
        <v>31.548275862068955</v>
      </c>
      <c r="O367">
        <f>IF((G367&gt;0),G367/WatershedCalcs!$F$19," ")</f>
        <v>7.4602949029238275</v>
      </c>
    </row>
    <row r="368" spans="1:15" x14ac:dyDescent="0.25">
      <c r="A368">
        <f t="shared" si="31"/>
        <v>2003</v>
      </c>
      <c r="B368">
        <f t="shared" si="32"/>
        <v>4</v>
      </c>
      <c r="C368">
        <v>2003</v>
      </c>
      <c r="D368">
        <v>2</v>
      </c>
      <c r="E368">
        <v>1</v>
      </c>
      <c r="F368" t="s">
        <v>20</v>
      </c>
      <c r="G368">
        <v>59</v>
      </c>
      <c r="H368" t="s">
        <v>7</v>
      </c>
      <c r="I368" s="1">
        <v>37623</v>
      </c>
      <c r="J368">
        <v>59</v>
      </c>
      <c r="K368">
        <f t="shared" si="33"/>
        <v>15</v>
      </c>
      <c r="L368" s="2">
        <f t="shared" si="34"/>
        <v>1.2931034482758621</v>
      </c>
      <c r="M368">
        <f t="shared" si="36"/>
        <v>49.985714285714288</v>
      </c>
      <c r="N368">
        <f t="shared" si="35"/>
        <v>30.403571428571421</v>
      </c>
      <c r="O368">
        <f>IF((G368&gt;0),G368/WatershedCalcs!$F$19," ")</f>
        <v>6.9207138250393996</v>
      </c>
    </row>
    <row r="369" spans="1:15" x14ac:dyDescent="0.25">
      <c r="A369">
        <f t="shared" si="31"/>
        <v>2003</v>
      </c>
      <c r="B369">
        <f t="shared" si="32"/>
        <v>4</v>
      </c>
      <c r="C369">
        <v>2003</v>
      </c>
      <c r="D369">
        <v>3</v>
      </c>
      <c r="E369">
        <v>1</v>
      </c>
      <c r="F369" t="s">
        <v>21</v>
      </c>
      <c r="G369">
        <v>66.5</v>
      </c>
      <c r="H369" t="s">
        <v>7</v>
      </c>
      <c r="I369" s="1">
        <v>37624</v>
      </c>
      <c r="J369">
        <v>66.5</v>
      </c>
      <c r="K369">
        <f t="shared" si="33"/>
        <v>2</v>
      </c>
      <c r="L369" s="2">
        <f t="shared" si="34"/>
        <v>0.17241379310344829</v>
      </c>
      <c r="M369">
        <f t="shared" si="36"/>
        <v>44.628571428571433</v>
      </c>
      <c r="N369">
        <f t="shared" si="35"/>
        <v>29.344444444444441</v>
      </c>
      <c r="O369">
        <f>IF((G369&gt;0),G369/WatershedCalcs!$F$19," ")</f>
        <v>7.8004655824596627</v>
      </c>
    </row>
    <row r="370" spans="1:15" x14ac:dyDescent="0.25">
      <c r="A370">
        <f t="shared" si="31"/>
        <v>2003</v>
      </c>
      <c r="B370">
        <f t="shared" si="32"/>
        <v>4</v>
      </c>
      <c r="C370">
        <v>2003</v>
      </c>
      <c r="D370">
        <v>4</v>
      </c>
      <c r="E370">
        <v>1</v>
      </c>
      <c r="F370" t="s">
        <v>22</v>
      </c>
      <c r="G370">
        <v>65.5</v>
      </c>
      <c r="H370" t="s">
        <v>7</v>
      </c>
      <c r="I370" s="1">
        <v>37625</v>
      </c>
      <c r="J370">
        <v>65.5</v>
      </c>
      <c r="K370">
        <f t="shared" si="33"/>
        <v>3</v>
      </c>
      <c r="L370" s="2">
        <f t="shared" si="34"/>
        <v>0.25862068965517243</v>
      </c>
      <c r="M370">
        <f t="shared" si="36"/>
        <v>37.614285714285714</v>
      </c>
      <c r="N370">
        <f t="shared" si="35"/>
        <v>27.915384615384617</v>
      </c>
      <c r="O370">
        <f>IF((G370&gt;0),G370/WatershedCalcs!$F$19," ")</f>
        <v>7.6831653481369608</v>
      </c>
    </row>
    <row r="371" spans="1:15" x14ac:dyDescent="0.25">
      <c r="A371">
        <f t="shared" si="31"/>
        <v>2003</v>
      </c>
      <c r="B371">
        <f t="shared" si="32"/>
        <v>4</v>
      </c>
      <c r="C371">
        <v>2003</v>
      </c>
      <c r="D371">
        <v>5</v>
      </c>
      <c r="E371">
        <v>1</v>
      </c>
      <c r="F371">
        <v>53.4</v>
      </c>
      <c r="G371">
        <v>53.4</v>
      </c>
      <c r="I371" s="1">
        <v>37626</v>
      </c>
      <c r="J371">
        <v>53.4</v>
      </c>
      <c r="K371">
        <f t="shared" si="33"/>
        <v>19</v>
      </c>
      <c r="L371" s="2">
        <f t="shared" si="34"/>
        <v>1.6379310344827587</v>
      </c>
      <c r="M371">
        <f t="shared" si="36"/>
        <v>30.528571428571432</v>
      </c>
      <c r="N371">
        <f t="shared" si="35"/>
        <v>27.823076923076933</v>
      </c>
      <c r="O371">
        <f>IF((G371&gt;0),G371/WatershedCalcs!$F$19," ")</f>
        <v>6.2638325128322698</v>
      </c>
    </row>
    <row r="372" spans="1:15" x14ac:dyDescent="0.25">
      <c r="A372">
        <f t="shared" si="31"/>
        <v>2003</v>
      </c>
      <c r="B372">
        <f t="shared" si="32"/>
        <v>4</v>
      </c>
      <c r="C372">
        <v>2003</v>
      </c>
      <c r="D372">
        <v>6</v>
      </c>
      <c r="E372">
        <v>1</v>
      </c>
      <c r="F372">
        <v>43.9</v>
      </c>
      <c r="G372">
        <v>43.9</v>
      </c>
      <c r="I372" s="1">
        <v>37627</v>
      </c>
      <c r="J372">
        <v>43.9</v>
      </c>
      <c r="K372">
        <f t="shared" si="33"/>
        <v>45</v>
      </c>
      <c r="L372" s="2">
        <f t="shared" si="34"/>
        <v>3.8793103448275863</v>
      </c>
      <c r="M372">
        <f t="shared" si="36"/>
        <v>26.88571428571429</v>
      </c>
      <c r="N372">
        <f t="shared" si="35"/>
        <v>27.765384615384619</v>
      </c>
      <c r="O372">
        <f>IF((G372&gt;0),G372/WatershedCalcs!$F$19," ")</f>
        <v>5.1494802867666039</v>
      </c>
    </row>
    <row r="373" spans="1:15" x14ac:dyDescent="0.25">
      <c r="A373">
        <f t="shared" si="31"/>
        <v>2003</v>
      </c>
      <c r="B373">
        <f t="shared" si="32"/>
        <v>4</v>
      </c>
      <c r="C373">
        <v>2003</v>
      </c>
      <c r="D373">
        <v>7</v>
      </c>
      <c r="E373">
        <v>1</v>
      </c>
      <c r="F373">
        <v>34.5</v>
      </c>
      <c r="G373">
        <v>34.5</v>
      </c>
      <c r="I373" s="1">
        <v>37628</v>
      </c>
      <c r="J373">
        <v>34.5</v>
      </c>
      <c r="K373">
        <f t="shared" si="33"/>
        <v>91</v>
      </c>
      <c r="L373" s="2">
        <f t="shared" si="34"/>
        <v>7.8448275862068968</v>
      </c>
      <c r="M373">
        <f t="shared" si="36"/>
        <v>24.25714285714286</v>
      </c>
      <c r="N373">
        <f t="shared" si="35"/>
        <v>27.669230769230772</v>
      </c>
      <c r="O373">
        <f>IF((G373&gt;0),G373/WatershedCalcs!$F$19," ")</f>
        <v>4.0468580841332082</v>
      </c>
    </row>
    <row r="374" spans="1:15" x14ac:dyDescent="0.25">
      <c r="A374">
        <f t="shared" si="31"/>
        <v>2003</v>
      </c>
      <c r="B374">
        <f t="shared" si="32"/>
        <v>4</v>
      </c>
      <c r="C374">
        <v>2003</v>
      </c>
      <c r="D374">
        <v>8</v>
      </c>
      <c r="E374">
        <v>1</v>
      </c>
      <c r="F374">
        <v>27.1</v>
      </c>
      <c r="G374">
        <v>27.1</v>
      </c>
      <c r="I374" s="1">
        <v>37629</v>
      </c>
      <c r="J374">
        <v>27.1</v>
      </c>
      <c r="K374">
        <f t="shared" si="33"/>
        <v>126</v>
      </c>
      <c r="L374" s="2">
        <f t="shared" si="34"/>
        <v>10.86206896551724</v>
      </c>
      <c r="M374">
        <f t="shared" si="36"/>
        <v>23.085714285714289</v>
      </c>
      <c r="N374">
        <f t="shared" si="35"/>
        <v>27.603846153846153</v>
      </c>
      <c r="O374">
        <f>IF((G374&gt;0),G374/WatershedCalcs!$F$19," ")</f>
        <v>3.1788363501452159</v>
      </c>
    </row>
    <row r="375" spans="1:15" x14ac:dyDescent="0.25">
      <c r="A375">
        <f t="shared" si="31"/>
        <v>2003</v>
      </c>
      <c r="B375">
        <f t="shared" si="32"/>
        <v>4</v>
      </c>
      <c r="C375">
        <v>2003</v>
      </c>
      <c r="D375">
        <v>9</v>
      </c>
      <c r="E375">
        <v>1</v>
      </c>
      <c r="F375">
        <v>21.5</v>
      </c>
      <c r="G375">
        <v>21.5</v>
      </c>
      <c r="I375" s="1">
        <v>37630</v>
      </c>
      <c r="J375">
        <v>21.5</v>
      </c>
      <c r="K375">
        <f t="shared" si="33"/>
        <v>193</v>
      </c>
      <c r="L375" s="2">
        <f t="shared" si="34"/>
        <v>16.637931034482758</v>
      </c>
      <c r="M375">
        <f t="shared" si="36"/>
        <v>22.471428571428572</v>
      </c>
      <c r="N375">
        <f t="shared" si="35"/>
        <v>27.584615384615383</v>
      </c>
      <c r="O375">
        <f>IF((G375&gt;0),G375/WatershedCalcs!$F$19," ")</f>
        <v>2.5219550379380862</v>
      </c>
    </row>
    <row r="376" spans="1:15" x14ac:dyDescent="0.25">
      <c r="A376">
        <f t="shared" si="31"/>
        <v>2003</v>
      </c>
      <c r="B376">
        <f t="shared" si="32"/>
        <v>4</v>
      </c>
      <c r="C376">
        <v>2003</v>
      </c>
      <c r="D376">
        <v>10</v>
      </c>
      <c r="E376">
        <v>1</v>
      </c>
      <c r="F376">
        <v>17.399999999999999</v>
      </c>
      <c r="G376">
        <v>17.399999999999999</v>
      </c>
      <c r="I376" s="1">
        <v>37631</v>
      </c>
      <c r="J376">
        <v>17.399999999999999</v>
      </c>
      <c r="K376">
        <f t="shared" si="33"/>
        <v>301</v>
      </c>
      <c r="L376" s="2">
        <f t="shared" si="34"/>
        <v>25.948275862068964</v>
      </c>
      <c r="M376">
        <f t="shared" si="36"/>
        <v>22.357142857142854</v>
      </c>
      <c r="N376">
        <f t="shared" si="35"/>
        <v>27.611538461538455</v>
      </c>
      <c r="O376">
        <f>IF((G376&gt;0),G376/WatershedCalcs!$F$19," ")</f>
        <v>2.0410240772150092</v>
      </c>
    </row>
    <row r="377" spans="1:15" x14ac:dyDescent="0.25">
      <c r="A377">
        <f t="shared" si="31"/>
        <v>2003</v>
      </c>
      <c r="B377">
        <f t="shared" si="32"/>
        <v>4</v>
      </c>
      <c r="C377">
        <v>2003</v>
      </c>
      <c r="D377">
        <v>11</v>
      </c>
      <c r="E377">
        <v>1</v>
      </c>
      <c r="F377">
        <v>15.9</v>
      </c>
      <c r="G377">
        <v>15.9</v>
      </c>
      <c r="I377" s="1">
        <v>37632</v>
      </c>
      <c r="J377">
        <v>15.9</v>
      </c>
      <c r="K377">
        <f t="shared" si="33"/>
        <v>348</v>
      </c>
      <c r="L377" s="2">
        <f t="shared" si="34"/>
        <v>30</v>
      </c>
      <c r="M377">
        <f t="shared" si="36"/>
        <v>22.414285714285715</v>
      </c>
      <c r="N377">
        <f t="shared" si="35"/>
        <v>27.65384615384615</v>
      </c>
      <c r="O377">
        <f>IF((G377&gt;0),G377/WatershedCalcs!$F$19," ")</f>
        <v>1.8650737257309569</v>
      </c>
    </row>
    <row r="378" spans="1:15" x14ac:dyDescent="0.25">
      <c r="A378">
        <f t="shared" si="31"/>
        <v>2003</v>
      </c>
      <c r="B378">
        <f t="shared" si="32"/>
        <v>4</v>
      </c>
      <c r="C378">
        <v>2003</v>
      </c>
      <c r="D378">
        <v>12</v>
      </c>
      <c r="E378">
        <v>1</v>
      </c>
      <c r="F378">
        <v>27.9</v>
      </c>
      <c r="G378">
        <v>27.9</v>
      </c>
      <c r="I378" s="1">
        <v>37633</v>
      </c>
      <c r="J378">
        <v>27.9</v>
      </c>
      <c r="K378">
        <f t="shared" si="33"/>
        <v>122</v>
      </c>
      <c r="L378" s="2">
        <f t="shared" si="34"/>
        <v>10.517241379310345</v>
      </c>
      <c r="M378">
        <f t="shared" si="36"/>
        <v>22.328571428571429</v>
      </c>
      <c r="N378">
        <f t="shared" si="35"/>
        <v>27.638461538461538</v>
      </c>
      <c r="O378">
        <f>IF((G378&gt;0),G378/WatershedCalcs!$F$19," ")</f>
        <v>3.2726765376033771</v>
      </c>
    </row>
    <row r="379" spans="1:15" x14ac:dyDescent="0.25">
      <c r="A379">
        <f t="shared" si="31"/>
        <v>2003</v>
      </c>
      <c r="B379">
        <f t="shared" si="32"/>
        <v>4</v>
      </c>
      <c r="C379">
        <v>2003</v>
      </c>
      <c r="D379">
        <v>13</v>
      </c>
      <c r="E379">
        <v>1</v>
      </c>
      <c r="F379">
        <v>25.5</v>
      </c>
      <c r="G379">
        <v>25.5</v>
      </c>
      <c r="I379" s="1">
        <v>37634</v>
      </c>
      <c r="J379">
        <v>25.5</v>
      </c>
      <c r="K379">
        <f t="shared" si="33"/>
        <v>138</v>
      </c>
      <c r="L379" s="2">
        <f t="shared" si="34"/>
        <v>11.896551724137931</v>
      </c>
      <c r="M379">
        <f t="shared" si="36"/>
        <v>20.214285714285715</v>
      </c>
      <c r="N379">
        <f t="shared" si="35"/>
        <v>27.076923076923077</v>
      </c>
      <c r="O379">
        <f>IF((G379&gt;0),G379/WatershedCalcs!$F$19," ")</f>
        <v>2.9911559752288932</v>
      </c>
    </row>
    <row r="380" spans="1:15" x14ac:dyDescent="0.25">
      <c r="A380">
        <f t="shared" si="31"/>
        <v>2003</v>
      </c>
      <c r="B380">
        <f t="shared" si="32"/>
        <v>4</v>
      </c>
      <c r="C380">
        <v>2003</v>
      </c>
      <c r="D380">
        <v>14</v>
      </c>
      <c r="E380">
        <v>1</v>
      </c>
      <c r="F380">
        <v>26.3</v>
      </c>
      <c r="G380">
        <v>26.3</v>
      </c>
      <c r="I380" s="1">
        <v>37635</v>
      </c>
      <c r="J380">
        <v>26.3</v>
      </c>
      <c r="K380">
        <f t="shared" si="33"/>
        <v>132</v>
      </c>
      <c r="L380" s="2">
        <f t="shared" si="34"/>
        <v>11.379310344827587</v>
      </c>
      <c r="M380">
        <f t="shared" si="36"/>
        <v>18.185714285714283</v>
      </c>
      <c r="N380">
        <f t="shared" si="35"/>
        <v>26.54615384615385</v>
      </c>
      <c r="O380">
        <f>IF((G380&gt;0),G380/WatershedCalcs!$F$19," ")</f>
        <v>3.0849961626870543</v>
      </c>
    </row>
    <row r="381" spans="1:15" x14ac:dyDescent="0.25">
      <c r="A381">
        <f t="shared" si="31"/>
        <v>2003</v>
      </c>
      <c r="B381">
        <f t="shared" si="32"/>
        <v>4</v>
      </c>
      <c r="C381">
        <v>2003</v>
      </c>
      <c r="D381">
        <v>15</v>
      </c>
      <c r="E381">
        <v>1</v>
      </c>
      <c r="F381">
        <v>22.8</v>
      </c>
      <c r="G381">
        <v>22.8</v>
      </c>
      <c r="I381" s="1">
        <v>37636</v>
      </c>
      <c r="J381">
        <v>22.8</v>
      </c>
      <c r="K381">
        <f t="shared" si="33"/>
        <v>177</v>
      </c>
      <c r="L381" s="2">
        <f t="shared" si="34"/>
        <v>15.258620689655173</v>
      </c>
      <c r="M381">
        <f t="shared" si="36"/>
        <v>15.857142857142856</v>
      </c>
      <c r="N381">
        <f t="shared" si="35"/>
        <v>25.942307692307697</v>
      </c>
      <c r="O381">
        <f>IF((G381&gt;0),G381/WatershedCalcs!$F$19," ")</f>
        <v>2.6744453425575987</v>
      </c>
    </row>
    <row r="382" spans="1:15" x14ac:dyDescent="0.25">
      <c r="A382">
        <f t="shared" si="31"/>
        <v>2003</v>
      </c>
      <c r="B382">
        <f t="shared" si="32"/>
        <v>4</v>
      </c>
      <c r="C382">
        <v>2003</v>
      </c>
      <c r="D382">
        <v>16</v>
      </c>
      <c r="E382">
        <v>1</v>
      </c>
      <c r="F382">
        <v>20.7</v>
      </c>
      <c r="G382">
        <v>20.7</v>
      </c>
      <c r="I382" s="1">
        <v>37637</v>
      </c>
      <c r="J382">
        <v>20.7</v>
      </c>
      <c r="K382">
        <f t="shared" si="33"/>
        <v>207</v>
      </c>
      <c r="L382" s="2">
        <f t="shared" si="34"/>
        <v>17.844827586206897</v>
      </c>
      <c r="M382">
        <f t="shared" si="36"/>
        <v>15.399999999999997</v>
      </c>
      <c r="N382">
        <f t="shared" si="35"/>
        <v>25.424615384615386</v>
      </c>
      <c r="O382">
        <f>IF((G382&gt;0),G382/WatershedCalcs!$F$19," ")</f>
        <v>2.428114850479925</v>
      </c>
    </row>
    <row r="383" spans="1:15" x14ac:dyDescent="0.25">
      <c r="A383">
        <f t="shared" si="31"/>
        <v>2003</v>
      </c>
      <c r="B383">
        <f t="shared" si="32"/>
        <v>4</v>
      </c>
      <c r="C383">
        <v>2003</v>
      </c>
      <c r="D383">
        <v>17</v>
      </c>
      <c r="E383">
        <v>1</v>
      </c>
      <c r="F383">
        <v>17.8</v>
      </c>
      <c r="G383">
        <v>17.8</v>
      </c>
      <c r="I383" s="1">
        <v>37638</v>
      </c>
      <c r="J383">
        <v>17.8</v>
      </c>
      <c r="K383">
        <f t="shared" si="33"/>
        <v>287</v>
      </c>
      <c r="L383" s="2">
        <f t="shared" si="34"/>
        <v>24.741379310344826</v>
      </c>
      <c r="M383">
        <f t="shared" si="36"/>
        <v>14.414285714285713</v>
      </c>
      <c r="N383">
        <f t="shared" si="35"/>
        <v>25.163076923076929</v>
      </c>
      <c r="O383">
        <f>IF((G383&gt;0),G383/WatershedCalcs!$F$19," ")</f>
        <v>2.0879441709440902</v>
      </c>
    </row>
    <row r="384" spans="1:15" x14ac:dyDescent="0.25">
      <c r="A384">
        <f t="shared" si="31"/>
        <v>2003</v>
      </c>
      <c r="B384">
        <f t="shared" si="32"/>
        <v>4</v>
      </c>
      <c r="C384">
        <v>2003</v>
      </c>
      <c r="D384">
        <v>18</v>
      </c>
      <c r="E384">
        <v>1</v>
      </c>
      <c r="F384">
        <v>15.3</v>
      </c>
      <c r="G384">
        <v>15.3</v>
      </c>
      <c r="I384" s="1">
        <v>37639</v>
      </c>
      <c r="J384">
        <v>15.3</v>
      </c>
      <c r="K384">
        <f t="shared" si="33"/>
        <v>363</v>
      </c>
      <c r="L384" s="2">
        <f t="shared" si="34"/>
        <v>31.293103448275861</v>
      </c>
      <c r="M384">
        <f t="shared" si="36"/>
        <v>14.72857142857143</v>
      </c>
      <c r="N384">
        <f t="shared" si="35"/>
        <v>25.328461538461543</v>
      </c>
      <c r="O384">
        <f>IF((G384&gt;0),G384/WatershedCalcs!$F$19," ")</f>
        <v>1.794693585137336</v>
      </c>
    </row>
    <row r="385" spans="1:15" x14ac:dyDescent="0.25">
      <c r="A385">
        <f t="shared" si="31"/>
        <v>2003</v>
      </c>
      <c r="B385">
        <f t="shared" si="32"/>
        <v>4</v>
      </c>
      <c r="C385">
        <v>2003</v>
      </c>
      <c r="D385">
        <v>19</v>
      </c>
      <c r="E385">
        <v>1</v>
      </c>
      <c r="F385">
        <v>13.1</v>
      </c>
      <c r="G385">
        <v>13.1</v>
      </c>
      <c r="I385" s="1">
        <v>37640</v>
      </c>
      <c r="J385">
        <v>13.1</v>
      </c>
      <c r="K385">
        <f t="shared" si="33"/>
        <v>484</v>
      </c>
      <c r="L385" s="2">
        <f t="shared" si="34"/>
        <v>41.724137931034484</v>
      </c>
      <c r="M385">
        <f t="shared" si="36"/>
        <v>15.171428571428569</v>
      </c>
      <c r="N385">
        <f t="shared" si="35"/>
        <v>27.147692307692314</v>
      </c>
      <c r="O385">
        <f>IF((G385&gt;0),G385/WatershedCalcs!$F$19," ")</f>
        <v>1.536633069627392</v>
      </c>
    </row>
    <row r="386" spans="1:15" x14ac:dyDescent="0.25">
      <c r="A386">
        <f t="shared" si="31"/>
        <v>2003</v>
      </c>
      <c r="B386">
        <f t="shared" si="32"/>
        <v>4</v>
      </c>
      <c r="C386">
        <v>2003</v>
      </c>
      <c r="D386">
        <v>20</v>
      </c>
      <c r="E386">
        <v>1</v>
      </c>
      <c r="F386">
        <v>11.3</v>
      </c>
      <c r="G386">
        <v>11.3</v>
      </c>
      <c r="I386" s="1">
        <v>37641</v>
      </c>
      <c r="J386">
        <v>11.3</v>
      </c>
      <c r="K386">
        <f t="shared" si="33"/>
        <v>534</v>
      </c>
      <c r="L386" s="2">
        <f t="shared" si="34"/>
        <v>46.03448275862069</v>
      </c>
      <c r="M386">
        <f t="shared" si="36"/>
        <v>20.357142857142858</v>
      </c>
      <c r="N386">
        <f t="shared" si="35"/>
        <v>27.709600000000005</v>
      </c>
      <c r="O386">
        <f>IF((G386&gt;0),G386/WatershedCalcs!$F$19," ")</f>
        <v>1.3254926478465292</v>
      </c>
    </row>
    <row r="387" spans="1:15" x14ac:dyDescent="0.25">
      <c r="A387">
        <f t="shared" ref="A387:A450" si="37">IF(E387&gt;9,C387+1,C387)</f>
        <v>2003</v>
      </c>
      <c r="B387">
        <f t="shared" ref="B387:B450" si="38">IF(E387&gt;9,(E387-9),(E387+3))</f>
        <v>4</v>
      </c>
      <c r="C387">
        <v>2003</v>
      </c>
      <c r="D387">
        <v>21</v>
      </c>
      <c r="E387">
        <v>1</v>
      </c>
      <c r="F387">
        <v>10</v>
      </c>
      <c r="G387">
        <v>10</v>
      </c>
      <c r="I387" s="1">
        <v>37642</v>
      </c>
      <c r="J387">
        <v>10</v>
      </c>
      <c r="K387">
        <f t="shared" ref="K387:K450" si="39">RANK(J387,$J$2:$J$1462,0)</f>
        <v>569</v>
      </c>
      <c r="L387" s="2">
        <f t="shared" ref="L387:L450" si="40">100*(K387/(COUNT($K$2:$K$1462)+1))</f>
        <v>49.051724137931032</v>
      </c>
      <c r="M387">
        <f t="shared" si="36"/>
        <v>25.371428571428574</v>
      </c>
      <c r="N387">
        <f t="shared" ref="N387:N450" si="41">IF(((COUNT(J387:J393))&gt;6),AVERAGE(J387:J416)," ")</f>
        <v>29.769600000000004</v>
      </c>
      <c r="O387">
        <f>IF((G387&gt;0),G387/WatershedCalcs!$F$19," ")</f>
        <v>1.1730023432270169</v>
      </c>
    </row>
    <row r="388" spans="1:15" x14ac:dyDescent="0.25">
      <c r="A388">
        <f t="shared" si="37"/>
        <v>2003</v>
      </c>
      <c r="B388">
        <f t="shared" si="38"/>
        <v>4</v>
      </c>
      <c r="C388">
        <v>2003</v>
      </c>
      <c r="D388">
        <v>22</v>
      </c>
      <c r="E388">
        <v>1</v>
      </c>
      <c r="F388">
        <v>19.600000000000001</v>
      </c>
      <c r="G388">
        <v>19.600000000000001</v>
      </c>
      <c r="I388" s="1">
        <v>37643</v>
      </c>
      <c r="J388">
        <v>19.600000000000001</v>
      </c>
      <c r="K388">
        <f t="shared" si="39"/>
        <v>238</v>
      </c>
      <c r="L388" s="2">
        <f t="shared" si="40"/>
        <v>20.517241379310345</v>
      </c>
      <c r="M388">
        <f t="shared" si="36"/>
        <v>29.471428571428572</v>
      </c>
      <c r="N388">
        <f t="shared" si="41"/>
        <v>31.389600000000002</v>
      </c>
      <c r="O388">
        <f>IF((G388&gt;0),G388/WatershedCalcs!$F$19," ")</f>
        <v>2.2990845927249532</v>
      </c>
    </row>
    <row r="389" spans="1:15" x14ac:dyDescent="0.25">
      <c r="A389">
        <f t="shared" si="37"/>
        <v>2003</v>
      </c>
      <c r="B389">
        <f t="shared" si="38"/>
        <v>4</v>
      </c>
      <c r="C389">
        <v>2003</v>
      </c>
      <c r="D389">
        <v>23</v>
      </c>
      <c r="E389">
        <v>1</v>
      </c>
      <c r="F389">
        <v>13.8</v>
      </c>
      <c r="G389">
        <v>13.8</v>
      </c>
      <c r="I389" s="1">
        <v>37644</v>
      </c>
      <c r="J389">
        <v>13.8</v>
      </c>
      <c r="K389">
        <f t="shared" si="39"/>
        <v>442</v>
      </c>
      <c r="L389" s="2">
        <f t="shared" si="40"/>
        <v>38.103448275862064</v>
      </c>
      <c r="M389">
        <f t="shared" si="36"/>
        <v>33.757142857142853</v>
      </c>
      <c r="N389">
        <f t="shared" si="41"/>
        <v>32.337599999999995</v>
      </c>
      <c r="O389">
        <f>IF((G389&gt;0),G389/WatershedCalcs!$F$19," ")</f>
        <v>1.6187432336532834</v>
      </c>
    </row>
    <row r="390" spans="1:15" x14ac:dyDescent="0.25">
      <c r="A390">
        <f t="shared" si="37"/>
        <v>2003</v>
      </c>
      <c r="B390">
        <f t="shared" si="38"/>
        <v>4</v>
      </c>
      <c r="C390">
        <v>2003</v>
      </c>
      <c r="D390">
        <v>24</v>
      </c>
      <c r="E390">
        <v>1</v>
      </c>
      <c r="F390">
        <v>20</v>
      </c>
      <c r="G390">
        <v>20</v>
      </c>
      <c r="I390" s="1">
        <v>37645</v>
      </c>
      <c r="J390">
        <v>20</v>
      </c>
      <c r="K390">
        <f t="shared" si="39"/>
        <v>230</v>
      </c>
      <c r="L390" s="2">
        <f t="shared" si="40"/>
        <v>19.827586206896552</v>
      </c>
      <c r="M390" t="str">
        <f t="shared" si="36"/>
        <v xml:space="preserve"> </v>
      </c>
      <c r="N390" t="str">
        <f t="shared" si="41"/>
        <v xml:space="preserve"> </v>
      </c>
      <c r="O390">
        <f>IF((G390&gt;0),G390/WatershedCalcs!$F$19," ")</f>
        <v>2.3460046864540338</v>
      </c>
    </row>
    <row r="391" spans="1:15" x14ac:dyDescent="0.25">
      <c r="A391">
        <f t="shared" si="37"/>
        <v>2003</v>
      </c>
      <c r="B391">
        <f t="shared" si="38"/>
        <v>4</v>
      </c>
      <c r="C391">
        <v>2003</v>
      </c>
      <c r="D391">
        <v>25</v>
      </c>
      <c r="E391">
        <v>1</v>
      </c>
      <c r="F391">
        <v>18.399999999999999</v>
      </c>
      <c r="G391">
        <v>18.399999999999999</v>
      </c>
      <c r="I391" s="1">
        <v>37646</v>
      </c>
      <c r="J391">
        <v>18.399999999999999</v>
      </c>
      <c r="K391">
        <f t="shared" si="39"/>
        <v>271</v>
      </c>
      <c r="L391" s="2">
        <f t="shared" si="40"/>
        <v>23.362068965517242</v>
      </c>
      <c r="M391" t="str">
        <f t="shared" si="36"/>
        <v xml:space="preserve"> </v>
      </c>
      <c r="N391" t="str">
        <f t="shared" si="41"/>
        <v xml:space="preserve"> </v>
      </c>
      <c r="O391">
        <f>IF((G391&gt;0),G391/WatershedCalcs!$F$19," ")</f>
        <v>2.1583243115377111</v>
      </c>
    </row>
    <row r="392" spans="1:15" x14ac:dyDescent="0.25">
      <c r="A392">
        <f t="shared" si="37"/>
        <v>2003</v>
      </c>
      <c r="B392">
        <f t="shared" si="38"/>
        <v>4</v>
      </c>
      <c r="C392">
        <v>2003</v>
      </c>
      <c r="D392">
        <v>26</v>
      </c>
      <c r="E392">
        <v>1</v>
      </c>
      <c r="F392">
        <v>49.4</v>
      </c>
      <c r="G392">
        <v>49.4</v>
      </c>
      <c r="I392" s="1">
        <v>37647</v>
      </c>
      <c r="J392">
        <v>49.4</v>
      </c>
      <c r="K392">
        <f t="shared" si="39"/>
        <v>29</v>
      </c>
      <c r="L392" s="2">
        <f t="shared" si="40"/>
        <v>2.5</v>
      </c>
      <c r="M392" t="str">
        <f t="shared" si="36"/>
        <v xml:space="preserve"> </v>
      </c>
      <c r="N392" t="str">
        <f t="shared" si="41"/>
        <v xml:space="preserve"> </v>
      </c>
      <c r="O392">
        <f>IF((G392&gt;0),G392/WatershedCalcs!$F$19," ")</f>
        <v>5.7946315755414632</v>
      </c>
    </row>
    <row r="393" spans="1:15" x14ac:dyDescent="0.25">
      <c r="A393">
        <f t="shared" si="37"/>
        <v>2003</v>
      </c>
      <c r="B393">
        <f t="shared" si="38"/>
        <v>4</v>
      </c>
      <c r="C393">
        <v>2003</v>
      </c>
      <c r="D393">
        <v>27</v>
      </c>
      <c r="E393">
        <v>1</v>
      </c>
      <c r="F393">
        <v>46.4</v>
      </c>
      <c r="G393">
        <v>46.4</v>
      </c>
      <c r="I393" s="1">
        <v>37648</v>
      </c>
      <c r="J393">
        <v>46.4</v>
      </c>
      <c r="K393">
        <f t="shared" si="39"/>
        <v>35</v>
      </c>
      <c r="L393" s="2">
        <f t="shared" si="40"/>
        <v>3.0172413793103448</v>
      </c>
      <c r="M393" t="str">
        <f t="shared" si="36"/>
        <v xml:space="preserve"> </v>
      </c>
      <c r="N393" t="str">
        <f t="shared" si="41"/>
        <v xml:space="preserve"> </v>
      </c>
      <c r="O393">
        <f>IF((G393&gt;0),G393/WatershedCalcs!$F$19," ")</f>
        <v>5.4427308725733585</v>
      </c>
    </row>
    <row r="394" spans="1:15" x14ac:dyDescent="0.25">
      <c r="A394">
        <f t="shared" si="37"/>
        <v>2003</v>
      </c>
      <c r="B394">
        <f t="shared" si="38"/>
        <v>4</v>
      </c>
      <c r="C394">
        <v>2003</v>
      </c>
      <c r="D394">
        <v>28</v>
      </c>
      <c r="E394">
        <v>1</v>
      </c>
      <c r="F394">
        <v>38.700000000000003</v>
      </c>
      <c r="G394">
        <v>38.700000000000003</v>
      </c>
      <c r="I394" s="1">
        <v>37649</v>
      </c>
      <c r="J394">
        <v>38.700000000000003</v>
      </c>
      <c r="K394">
        <f t="shared" si="39"/>
        <v>79</v>
      </c>
      <c r="L394" s="2">
        <f t="shared" si="40"/>
        <v>6.8103448275862064</v>
      </c>
      <c r="M394" t="str">
        <f t="shared" si="36"/>
        <v xml:space="preserve"> </v>
      </c>
      <c r="N394" t="str">
        <f t="shared" si="41"/>
        <v xml:space="preserve"> </v>
      </c>
      <c r="O394">
        <f>IF((G394&gt;0),G394/WatershedCalcs!$F$19," ")</f>
        <v>4.5395190682885556</v>
      </c>
    </row>
    <row r="395" spans="1:15" x14ac:dyDescent="0.25">
      <c r="A395">
        <f t="shared" si="37"/>
        <v>2003</v>
      </c>
      <c r="B395">
        <f t="shared" si="38"/>
        <v>4</v>
      </c>
      <c r="C395">
        <v>2003</v>
      </c>
      <c r="D395">
        <v>29</v>
      </c>
      <c r="E395">
        <v>1</v>
      </c>
      <c r="F395" t="s">
        <v>8</v>
      </c>
      <c r="G395">
        <v>49.6</v>
      </c>
      <c r="H395" t="s">
        <v>7</v>
      </c>
      <c r="I395" s="1">
        <v>37650</v>
      </c>
      <c r="J395">
        <v>49.6</v>
      </c>
      <c r="K395">
        <f t="shared" si="39"/>
        <v>28</v>
      </c>
      <c r="L395" s="2">
        <f t="shared" si="40"/>
        <v>2.4137931034482758</v>
      </c>
      <c r="M395" t="str">
        <f t="shared" si="36"/>
        <v xml:space="preserve"> </v>
      </c>
      <c r="N395" t="str">
        <f t="shared" si="41"/>
        <v xml:space="preserve"> </v>
      </c>
      <c r="O395">
        <f>IF((G395&gt;0),G395/WatershedCalcs!$F$19," ")</f>
        <v>5.818091622406004</v>
      </c>
    </row>
    <row r="396" spans="1:15" x14ac:dyDescent="0.25">
      <c r="A396">
        <f t="shared" si="37"/>
        <v>2003</v>
      </c>
      <c r="B396">
        <f t="shared" si="38"/>
        <v>4</v>
      </c>
      <c r="C396">
        <v>2003</v>
      </c>
      <c r="D396">
        <v>30</v>
      </c>
      <c r="E396">
        <v>1</v>
      </c>
      <c r="F396" t="s">
        <v>7</v>
      </c>
      <c r="H396" t="s">
        <v>7</v>
      </c>
      <c r="I396" s="1">
        <v>37651</v>
      </c>
      <c r="K396" t="e">
        <f t="shared" si="39"/>
        <v>#N/A</v>
      </c>
      <c r="L396" s="2" t="e">
        <f t="shared" si="40"/>
        <v>#N/A</v>
      </c>
      <c r="M396" t="str">
        <f t="shared" si="36"/>
        <v xml:space="preserve"> </v>
      </c>
      <c r="N396" t="str">
        <f t="shared" si="41"/>
        <v xml:space="preserve"> </v>
      </c>
      <c r="O396" t="str">
        <f>IF((G396&gt;0),G396/WatershedCalcs!$F$19," ")</f>
        <v xml:space="preserve"> </v>
      </c>
    </row>
    <row r="397" spans="1:15" x14ac:dyDescent="0.25">
      <c r="A397">
        <f t="shared" si="37"/>
        <v>2003</v>
      </c>
      <c r="B397">
        <f t="shared" si="38"/>
        <v>4</v>
      </c>
      <c r="C397">
        <v>2003</v>
      </c>
      <c r="D397">
        <v>31</v>
      </c>
      <c r="E397">
        <v>1</v>
      </c>
      <c r="F397" t="s">
        <v>7</v>
      </c>
      <c r="H397" t="s">
        <v>7</v>
      </c>
      <c r="I397" s="1">
        <v>37652</v>
      </c>
      <c r="K397" t="e">
        <f t="shared" si="39"/>
        <v>#N/A</v>
      </c>
      <c r="L397" s="2" t="e">
        <f t="shared" si="40"/>
        <v>#N/A</v>
      </c>
      <c r="M397" t="str">
        <f t="shared" si="36"/>
        <v xml:space="preserve"> </v>
      </c>
      <c r="N397" t="str">
        <f t="shared" si="41"/>
        <v xml:space="preserve"> </v>
      </c>
      <c r="O397" t="str">
        <f>IF((G397&gt;0),G397/WatershedCalcs!$F$19," ")</f>
        <v xml:space="preserve"> </v>
      </c>
    </row>
    <row r="398" spans="1:15" x14ac:dyDescent="0.25">
      <c r="A398">
        <f t="shared" si="37"/>
        <v>2003</v>
      </c>
      <c r="B398">
        <f t="shared" si="38"/>
        <v>5</v>
      </c>
      <c r="C398">
        <v>2003</v>
      </c>
      <c r="D398">
        <v>1</v>
      </c>
      <c r="E398">
        <v>2</v>
      </c>
      <c r="F398" t="s">
        <v>7</v>
      </c>
      <c r="H398" t="s">
        <v>7</v>
      </c>
      <c r="I398" s="1">
        <v>37653</v>
      </c>
      <c r="K398" t="e">
        <f t="shared" si="39"/>
        <v>#N/A</v>
      </c>
      <c r="L398" s="2" t="e">
        <f t="shared" si="40"/>
        <v>#N/A</v>
      </c>
      <c r="M398" t="str">
        <f t="shared" si="36"/>
        <v xml:space="preserve"> </v>
      </c>
      <c r="N398" t="str">
        <f t="shared" si="41"/>
        <v xml:space="preserve"> </v>
      </c>
      <c r="O398" t="str">
        <f>IF((G398&gt;0),G398/WatershedCalcs!$F$19," ")</f>
        <v xml:space="preserve"> </v>
      </c>
    </row>
    <row r="399" spans="1:15" x14ac:dyDescent="0.25">
      <c r="A399">
        <f t="shared" si="37"/>
        <v>2003</v>
      </c>
      <c r="B399">
        <f t="shared" si="38"/>
        <v>5</v>
      </c>
      <c r="C399">
        <v>2003</v>
      </c>
      <c r="D399">
        <v>2</v>
      </c>
      <c r="E399">
        <v>2</v>
      </c>
      <c r="F399" t="s">
        <v>7</v>
      </c>
      <c r="H399" t="s">
        <v>7</v>
      </c>
      <c r="I399" s="1">
        <v>37654</v>
      </c>
      <c r="K399" t="e">
        <f t="shared" si="39"/>
        <v>#N/A</v>
      </c>
      <c r="L399" s="2" t="e">
        <f t="shared" si="40"/>
        <v>#N/A</v>
      </c>
      <c r="M399" t="str">
        <f t="shared" si="36"/>
        <v xml:space="preserve"> </v>
      </c>
      <c r="N399" t="str">
        <f t="shared" si="41"/>
        <v xml:space="preserve"> </v>
      </c>
      <c r="O399" t="str">
        <f>IF((G399&gt;0),G399/WatershedCalcs!$F$19," ")</f>
        <v xml:space="preserve"> </v>
      </c>
    </row>
    <row r="400" spans="1:15" x14ac:dyDescent="0.25">
      <c r="A400">
        <f t="shared" si="37"/>
        <v>2003</v>
      </c>
      <c r="B400">
        <f t="shared" si="38"/>
        <v>5</v>
      </c>
      <c r="C400">
        <v>2003</v>
      </c>
      <c r="D400">
        <v>3</v>
      </c>
      <c r="E400">
        <v>2</v>
      </c>
      <c r="F400" t="s">
        <v>23</v>
      </c>
      <c r="G400">
        <v>63.1</v>
      </c>
      <c r="H400" t="s">
        <v>7</v>
      </c>
      <c r="I400" s="1">
        <v>37655</v>
      </c>
      <c r="J400">
        <v>63.1</v>
      </c>
      <c r="K400">
        <f t="shared" si="39"/>
        <v>8</v>
      </c>
      <c r="L400" s="2">
        <f t="shared" si="40"/>
        <v>0.68965517241379315</v>
      </c>
      <c r="M400">
        <f t="shared" si="36"/>
        <v>36.642857142857146</v>
      </c>
      <c r="N400">
        <f t="shared" si="41"/>
        <v>26.732413793103447</v>
      </c>
      <c r="O400">
        <f>IF((G400&gt;0),G400/WatershedCalcs!$F$19," ")</f>
        <v>7.4016447857624765</v>
      </c>
    </row>
    <row r="401" spans="1:15" x14ac:dyDescent="0.25">
      <c r="A401">
        <f t="shared" si="37"/>
        <v>2003</v>
      </c>
      <c r="B401">
        <f t="shared" si="38"/>
        <v>5</v>
      </c>
      <c r="C401">
        <v>2003</v>
      </c>
      <c r="D401">
        <v>4</v>
      </c>
      <c r="E401">
        <v>2</v>
      </c>
      <c r="F401">
        <v>51.9</v>
      </c>
      <c r="G401">
        <v>51.9</v>
      </c>
      <c r="I401" s="1">
        <v>37656</v>
      </c>
      <c r="J401">
        <v>51.9</v>
      </c>
      <c r="K401">
        <f t="shared" si="39"/>
        <v>22</v>
      </c>
      <c r="L401" s="2">
        <f t="shared" si="40"/>
        <v>1.896551724137931</v>
      </c>
      <c r="M401">
        <f t="shared" si="36"/>
        <v>29.842857142857138</v>
      </c>
      <c r="N401">
        <f t="shared" si="41"/>
        <v>24.847586206896555</v>
      </c>
      <c r="O401">
        <f>IF((G401&gt;0),G401/WatershedCalcs!$F$19," ")</f>
        <v>6.0878821613482179</v>
      </c>
    </row>
    <row r="402" spans="1:15" x14ac:dyDescent="0.25">
      <c r="A402">
        <f t="shared" si="37"/>
        <v>2003</v>
      </c>
      <c r="B402">
        <f t="shared" si="38"/>
        <v>5</v>
      </c>
      <c r="C402">
        <v>2003</v>
      </c>
      <c r="D402">
        <v>5</v>
      </c>
      <c r="E402">
        <v>2</v>
      </c>
      <c r="F402">
        <v>41.4</v>
      </c>
      <c r="G402">
        <v>41.4</v>
      </c>
      <c r="I402" s="1">
        <v>37657</v>
      </c>
      <c r="J402">
        <v>41.4</v>
      </c>
      <c r="K402">
        <f t="shared" si="39"/>
        <v>66</v>
      </c>
      <c r="L402" s="2">
        <f t="shared" si="40"/>
        <v>5.6896551724137936</v>
      </c>
      <c r="M402">
        <f t="shared" si="36"/>
        <v>24.328571428571429</v>
      </c>
      <c r="N402">
        <f t="shared" si="41"/>
        <v>23.444137931034486</v>
      </c>
      <c r="O402">
        <f>IF((G402&gt;0),G402/WatershedCalcs!$F$19," ")</f>
        <v>4.8562297009598501</v>
      </c>
    </row>
    <row r="403" spans="1:15" x14ac:dyDescent="0.25">
      <c r="A403">
        <f t="shared" si="37"/>
        <v>2003</v>
      </c>
      <c r="B403">
        <f t="shared" si="38"/>
        <v>5</v>
      </c>
      <c r="C403">
        <v>2003</v>
      </c>
      <c r="D403">
        <v>6</v>
      </c>
      <c r="E403">
        <v>2</v>
      </c>
      <c r="F403">
        <v>32.799999999999997</v>
      </c>
      <c r="G403">
        <v>32.799999999999997</v>
      </c>
      <c r="I403" s="1">
        <v>37658</v>
      </c>
      <c r="J403">
        <v>32.799999999999997</v>
      </c>
      <c r="K403">
        <f t="shared" si="39"/>
        <v>98</v>
      </c>
      <c r="L403" s="2">
        <f t="shared" si="40"/>
        <v>8.4482758620689662</v>
      </c>
      <c r="M403">
        <f t="shared" si="36"/>
        <v>20.085714285714285</v>
      </c>
      <c r="N403">
        <f t="shared" si="41"/>
        <v>22.802857142857146</v>
      </c>
      <c r="O403">
        <f>IF((G403&gt;0),G403/WatershedCalcs!$F$19," ")</f>
        <v>3.8474476857846152</v>
      </c>
    </row>
    <row r="404" spans="1:15" x14ac:dyDescent="0.25">
      <c r="A404">
        <f t="shared" si="37"/>
        <v>2003</v>
      </c>
      <c r="B404">
        <f t="shared" si="38"/>
        <v>5</v>
      </c>
      <c r="C404">
        <v>2003</v>
      </c>
      <c r="D404">
        <v>7</v>
      </c>
      <c r="E404">
        <v>2</v>
      </c>
      <c r="F404">
        <v>26.6</v>
      </c>
      <c r="G404">
        <v>26.6</v>
      </c>
      <c r="I404" s="1">
        <v>37659</v>
      </c>
      <c r="J404">
        <v>26.6</v>
      </c>
      <c r="K404">
        <f t="shared" si="39"/>
        <v>130</v>
      </c>
      <c r="L404" s="2">
        <f t="shared" si="40"/>
        <v>11.206896551724139</v>
      </c>
      <c r="M404">
        <f t="shared" si="36"/>
        <v>16.914285714285715</v>
      </c>
      <c r="N404">
        <f t="shared" si="41"/>
        <v>23.899285714285721</v>
      </c>
      <c r="O404">
        <f>IF((G404&gt;0),G404/WatershedCalcs!$F$19," ")</f>
        <v>3.120186232983865</v>
      </c>
    </row>
    <row r="405" spans="1:15" x14ac:dyDescent="0.25">
      <c r="A405">
        <f t="shared" si="37"/>
        <v>2003</v>
      </c>
      <c r="B405">
        <f t="shared" si="38"/>
        <v>5</v>
      </c>
      <c r="C405">
        <v>2003</v>
      </c>
      <c r="D405">
        <v>8</v>
      </c>
      <c r="E405">
        <v>2</v>
      </c>
      <c r="F405">
        <v>22.2</v>
      </c>
      <c r="G405">
        <v>22.2</v>
      </c>
      <c r="I405" s="1">
        <v>37660</v>
      </c>
      <c r="J405">
        <v>22.2</v>
      </c>
      <c r="K405">
        <f t="shared" si="39"/>
        <v>180</v>
      </c>
      <c r="L405" s="2">
        <f t="shared" si="40"/>
        <v>15.517241379310345</v>
      </c>
      <c r="M405">
        <f t="shared" ref="M405:M468" si="42">IF(((COUNT(J405:J411))&gt;6),AVERAGE(J405:J411)," ")</f>
        <v>14.448571428571428</v>
      </c>
      <c r="N405">
        <f t="shared" si="41"/>
        <v>23.799259259259269</v>
      </c>
      <c r="O405">
        <f>IF((G405&gt;0),G405/WatershedCalcs!$F$19," ")</f>
        <v>2.6040652019639774</v>
      </c>
    </row>
    <row r="406" spans="1:15" x14ac:dyDescent="0.25">
      <c r="A406">
        <f t="shared" si="37"/>
        <v>2003</v>
      </c>
      <c r="B406">
        <f t="shared" si="38"/>
        <v>5</v>
      </c>
      <c r="C406">
        <v>2003</v>
      </c>
      <c r="D406">
        <v>9</v>
      </c>
      <c r="E406">
        <v>2</v>
      </c>
      <c r="F406">
        <v>18.5</v>
      </c>
      <c r="G406">
        <v>18.5</v>
      </c>
      <c r="I406" s="1">
        <v>37661</v>
      </c>
      <c r="J406">
        <v>18.5</v>
      </c>
      <c r="K406">
        <f t="shared" si="39"/>
        <v>266</v>
      </c>
      <c r="L406" s="2">
        <f t="shared" si="40"/>
        <v>22.931034482758619</v>
      </c>
      <c r="M406">
        <f t="shared" si="42"/>
        <v>13.262857142857143</v>
      </c>
      <c r="N406">
        <f t="shared" si="41"/>
        <v>25.477037037037046</v>
      </c>
      <c r="O406">
        <f>IF((G406&gt;0),G406/WatershedCalcs!$F$19," ")</f>
        <v>2.1700543349699815</v>
      </c>
    </row>
    <row r="407" spans="1:15" x14ac:dyDescent="0.25">
      <c r="A407">
        <f t="shared" si="37"/>
        <v>2003</v>
      </c>
      <c r="B407">
        <f t="shared" si="38"/>
        <v>5</v>
      </c>
      <c r="C407">
        <v>2003</v>
      </c>
      <c r="D407">
        <v>10</v>
      </c>
      <c r="E407">
        <v>2</v>
      </c>
      <c r="F407">
        <v>15.5</v>
      </c>
      <c r="G407">
        <v>15.5</v>
      </c>
      <c r="I407" s="1">
        <v>37662</v>
      </c>
      <c r="J407">
        <v>15.5</v>
      </c>
      <c r="K407">
        <f t="shared" si="39"/>
        <v>358</v>
      </c>
      <c r="L407" s="2">
        <f t="shared" si="40"/>
        <v>30.862068965517242</v>
      </c>
      <c r="M407">
        <f t="shared" si="42"/>
        <v>13.777142857142858</v>
      </c>
      <c r="N407">
        <f t="shared" si="41"/>
        <v>26.869629629629639</v>
      </c>
      <c r="O407">
        <f>IF((G407&gt;0),G407/WatershedCalcs!$F$19," ")</f>
        <v>1.8181536320018763</v>
      </c>
    </row>
    <row r="408" spans="1:15" x14ac:dyDescent="0.25">
      <c r="A408">
        <f t="shared" si="37"/>
        <v>2003</v>
      </c>
      <c r="B408">
        <f t="shared" si="38"/>
        <v>5</v>
      </c>
      <c r="C408">
        <v>2003</v>
      </c>
      <c r="D408">
        <v>11</v>
      </c>
      <c r="E408">
        <v>2</v>
      </c>
      <c r="F408">
        <v>13.3</v>
      </c>
      <c r="G408">
        <v>13.3</v>
      </c>
      <c r="I408" s="1">
        <v>37663</v>
      </c>
      <c r="J408">
        <v>13.3</v>
      </c>
      <c r="K408">
        <f t="shared" si="39"/>
        <v>474</v>
      </c>
      <c r="L408" s="2">
        <f t="shared" si="40"/>
        <v>40.862068965517238</v>
      </c>
      <c r="M408">
        <f t="shared" si="42"/>
        <v>20.505714285714284</v>
      </c>
      <c r="N408">
        <f t="shared" si="41"/>
        <v>28.165925925925929</v>
      </c>
      <c r="O408">
        <f>IF((G408&gt;0),G408/WatershedCalcs!$F$19," ")</f>
        <v>1.5600931164919325</v>
      </c>
    </row>
    <row r="409" spans="1:15" x14ac:dyDescent="0.25">
      <c r="A409">
        <f t="shared" si="37"/>
        <v>2003</v>
      </c>
      <c r="B409">
        <f t="shared" si="38"/>
        <v>5</v>
      </c>
      <c r="C409">
        <v>2003</v>
      </c>
      <c r="D409">
        <v>12</v>
      </c>
      <c r="E409">
        <v>2</v>
      </c>
      <c r="F409">
        <v>11.7</v>
      </c>
      <c r="G409">
        <v>11.7</v>
      </c>
      <c r="I409" s="1">
        <v>37664</v>
      </c>
      <c r="J409">
        <v>11.7</v>
      </c>
      <c r="K409">
        <f t="shared" si="39"/>
        <v>523</v>
      </c>
      <c r="L409" s="2">
        <f t="shared" si="40"/>
        <v>45.086206896551722</v>
      </c>
      <c r="M409" t="str">
        <f t="shared" si="42"/>
        <v xml:space="preserve"> </v>
      </c>
      <c r="N409" t="str">
        <f t="shared" si="41"/>
        <v xml:space="preserve"> </v>
      </c>
      <c r="O409">
        <f>IF((G409&gt;0),G409/WatershedCalcs!$F$19," ")</f>
        <v>1.3724127415756098</v>
      </c>
    </row>
    <row r="410" spans="1:15" x14ac:dyDescent="0.25">
      <c r="A410">
        <f t="shared" si="37"/>
        <v>2003</v>
      </c>
      <c r="B410">
        <f t="shared" si="38"/>
        <v>5</v>
      </c>
      <c r="C410">
        <v>2003</v>
      </c>
      <c r="D410">
        <v>13</v>
      </c>
      <c r="E410">
        <v>2</v>
      </c>
      <c r="F410">
        <v>10.6</v>
      </c>
      <c r="G410">
        <v>10.6</v>
      </c>
      <c r="I410" s="1">
        <v>37665</v>
      </c>
      <c r="J410">
        <v>10.6</v>
      </c>
      <c r="K410">
        <f t="shared" si="39"/>
        <v>549</v>
      </c>
      <c r="L410" s="2">
        <f t="shared" si="40"/>
        <v>47.327586206896548</v>
      </c>
      <c r="M410" t="str">
        <f t="shared" si="42"/>
        <v xml:space="preserve"> </v>
      </c>
      <c r="N410" t="str">
        <f t="shared" si="41"/>
        <v xml:space="preserve"> </v>
      </c>
      <c r="O410">
        <f>IF((G410&gt;0),G410/WatershedCalcs!$F$19," ")</f>
        <v>1.2433824838206378</v>
      </c>
    </row>
    <row r="411" spans="1:15" x14ac:dyDescent="0.25">
      <c r="A411">
        <f t="shared" si="37"/>
        <v>2003</v>
      </c>
      <c r="B411">
        <f t="shared" si="38"/>
        <v>5</v>
      </c>
      <c r="C411">
        <v>2003</v>
      </c>
      <c r="D411">
        <v>14</v>
      </c>
      <c r="E411">
        <v>2</v>
      </c>
      <c r="F411">
        <v>9.34</v>
      </c>
      <c r="G411">
        <v>9.34</v>
      </c>
      <c r="I411" s="1">
        <v>37666</v>
      </c>
      <c r="J411">
        <v>9.34</v>
      </c>
      <c r="K411">
        <f t="shared" si="39"/>
        <v>592</v>
      </c>
      <c r="L411" s="2">
        <f t="shared" si="40"/>
        <v>51.03448275862069</v>
      </c>
      <c r="M411" t="str">
        <f t="shared" si="42"/>
        <v xml:space="preserve"> </v>
      </c>
      <c r="N411" t="str">
        <f t="shared" si="41"/>
        <v xml:space="preserve"> </v>
      </c>
      <c r="O411">
        <f>IF((G411&gt;0),G411/WatershedCalcs!$F$19," ")</f>
        <v>1.0955841885740338</v>
      </c>
    </row>
    <row r="412" spans="1:15" x14ac:dyDescent="0.25">
      <c r="A412">
        <f t="shared" si="37"/>
        <v>2003</v>
      </c>
      <c r="B412">
        <f t="shared" si="38"/>
        <v>5</v>
      </c>
      <c r="C412">
        <v>2003</v>
      </c>
      <c r="D412">
        <v>15</v>
      </c>
      <c r="E412">
        <v>2</v>
      </c>
      <c r="F412">
        <v>13.9</v>
      </c>
      <c r="G412">
        <v>13.9</v>
      </c>
      <c r="I412" s="1">
        <v>37667</v>
      </c>
      <c r="J412">
        <v>13.9</v>
      </c>
      <c r="K412">
        <f t="shared" si="39"/>
        <v>436</v>
      </c>
      <c r="L412" s="2">
        <f t="shared" si="40"/>
        <v>37.586206896551722</v>
      </c>
      <c r="M412" t="str">
        <f t="shared" si="42"/>
        <v xml:space="preserve"> </v>
      </c>
      <c r="N412" t="str">
        <f t="shared" si="41"/>
        <v xml:space="preserve"> </v>
      </c>
      <c r="O412">
        <f>IF((G412&gt;0),G412/WatershedCalcs!$F$19," ")</f>
        <v>1.6304732570855536</v>
      </c>
    </row>
    <row r="413" spans="1:15" x14ac:dyDescent="0.25">
      <c r="A413">
        <f t="shared" si="37"/>
        <v>2003</v>
      </c>
      <c r="B413">
        <f t="shared" si="38"/>
        <v>5</v>
      </c>
      <c r="C413">
        <v>2003</v>
      </c>
      <c r="D413">
        <v>16</v>
      </c>
      <c r="E413">
        <v>2</v>
      </c>
      <c r="F413">
        <v>22.1</v>
      </c>
      <c r="G413">
        <v>22.1</v>
      </c>
      <c r="I413" s="1">
        <v>37668</v>
      </c>
      <c r="J413">
        <v>22.1</v>
      </c>
      <c r="K413">
        <f t="shared" si="39"/>
        <v>181</v>
      </c>
      <c r="L413" s="2">
        <f t="shared" si="40"/>
        <v>15.603448275862069</v>
      </c>
      <c r="M413" t="str">
        <f t="shared" si="42"/>
        <v xml:space="preserve"> </v>
      </c>
      <c r="N413" t="str">
        <f t="shared" si="41"/>
        <v xml:space="preserve"> </v>
      </c>
      <c r="O413">
        <f>IF((G413&gt;0),G413/WatershedCalcs!$F$19," ")</f>
        <v>2.5923351785317075</v>
      </c>
    </row>
    <row r="414" spans="1:15" x14ac:dyDescent="0.25">
      <c r="A414">
        <f t="shared" si="37"/>
        <v>2003</v>
      </c>
      <c r="B414">
        <f t="shared" si="38"/>
        <v>5</v>
      </c>
      <c r="C414">
        <v>2003</v>
      </c>
      <c r="D414">
        <v>17</v>
      </c>
      <c r="E414">
        <v>2</v>
      </c>
      <c r="F414" t="s">
        <v>9</v>
      </c>
      <c r="G414">
        <v>62.6</v>
      </c>
      <c r="H414" t="s">
        <v>7</v>
      </c>
      <c r="I414" s="1">
        <v>37669</v>
      </c>
      <c r="J414">
        <v>62.6</v>
      </c>
      <c r="K414">
        <f t="shared" si="39"/>
        <v>10</v>
      </c>
      <c r="L414" s="2">
        <f t="shared" si="40"/>
        <v>0.86206896551724133</v>
      </c>
      <c r="M414" t="str">
        <f t="shared" si="42"/>
        <v xml:space="preserve"> </v>
      </c>
      <c r="N414" t="str">
        <f t="shared" si="41"/>
        <v xml:space="preserve"> </v>
      </c>
      <c r="O414">
        <f>IF((G414&gt;0),G414/WatershedCalcs!$F$19," ")</f>
        <v>7.3429946686011256</v>
      </c>
    </row>
    <row r="415" spans="1:15" x14ac:dyDescent="0.25">
      <c r="A415">
        <f t="shared" si="37"/>
        <v>2003</v>
      </c>
      <c r="B415">
        <f t="shared" si="38"/>
        <v>5</v>
      </c>
      <c r="C415">
        <v>2003</v>
      </c>
      <c r="D415">
        <v>18</v>
      </c>
      <c r="E415">
        <v>2</v>
      </c>
      <c r="F415" t="s">
        <v>7</v>
      </c>
      <c r="H415" t="s">
        <v>7</v>
      </c>
      <c r="I415" s="1">
        <v>37670</v>
      </c>
      <c r="K415" t="e">
        <f t="shared" si="39"/>
        <v>#N/A</v>
      </c>
      <c r="L415" s="2" t="e">
        <f t="shared" si="40"/>
        <v>#N/A</v>
      </c>
      <c r="M415" t="str">
        <f t="shared" si="42"/>
        <v xml:space="preserve"> </v>
      </c>
      <c r="N415" t="str">
        <f t="shared" si="41"/>
        <v xml:space="preserve"> </v>
      </c>
      <c r="O415" t="str">
        <f>IF((G415&gt;0),G415/WatershedCalcs!$F$19," ")</f>
        <v xml:space="preserve"> </v>
      </c>
    </row>
    <row r="416" spans="1:15" x14ac:dyDescent="0.25">
      <c r="A416">
        <f t="shared" si="37"/>
        <v>2003</v>
      </c>
      <c r="B416">
        <f t="shared" si="38"/>
        <v>5</v>
      </c>
      <c r="C416">
        <v>2003</v>
      </c>
      <c r="D416">
        <v>19</v>
      </c>
      <c r="E416">
        <v>2</v>
      </c>
      <c r="F416" t="s">
        <v>10</v>
      </c>
      <c r="G416">
        <v>62.8</v>
      </c>
      <c r="H416" t="s">
        <v>7</v>
      </c>
      <c r="I416" s="1">
        <v>37671</v>
      </c>
      <c r="J416">
        <v>62.8</v>
      </c>
      <c r="K416">
        <f t="shared" si="39"/>
        <v>9</v>
      </c>
      <c r="L416" s="2">
        <f t="shared" si="40"/>
        <v>0.77586206896551724</v>
      </c>
      <c r="M416">
        <f t="shared" si="42"/>
        <v>38.142857142857146</v>
      </c>
      <c r="N416">
        <f t="shared" si="41"/>
        <v>32.240714285714283</v>
      </c>
      <c r="O416">
        <f>IF((G416&gt;0),G416/WatershedCalcs!$F$19," ")</f>
        <v>7.3664547154656654</v>
      </c>
    </row>
    <row r="417" spans="1:15" x14ac:dyDescent="0.25">
      <c r="A417">
        <f t="shared" si="37"/>
        <v>2003</v>
      </c>
      <c r="B417">
        <f t="shared" si="38"/>
        <v>5</v>
      </c>
      <c r="C417">
        <v>2003</v>
      </c>
      <c r="D417">
        <v>20</v>
      </c>
      <c r="E417">
        <v>2</v>
      </c>
      <c r="F417">
        <v>50.5</v>
      </c>
      <c r="G417">
        <v>50.5</v>
      </c>
      <c r="I417" s="1">
        <v>37672</v>
      </c>
      <c r="J417">
        <v>50.5</v>
      </c>
      <c r="K417">
        <f t="shared" si="39"/>
        <v>25</v>
      </c>
      <c r="L417" s="2">
        <f t="shared" si="40"/>
        <v>2.1551724137931036</v>
      </c>
      <c r="M417">
        <f t="shared" si="42"/>
        <v>31.785714285714285</v>
      </c>
      <c r="N417">
        <f t="shared" si="41"/>
        <v>31.397857142857145</v>
      </c>
      <c r="O417">
        <f>IF((G417&gt;0),G417/WatershedCalcs!$F$19," ")</f>
        <v>5.9236618332964355</v>
      </c>
    </row>
    <row r="418" spans="1:15" x14ac:dyDescent="0.25">
      <c r="A418">
        <f t="shared" si="37"/>
        <v>2003</v>
      </c>
      <c r="B418">
        <f t="shared" si="38"/>
        <v>5</v>
      </c>
      <c r="C418">
        <v>2003</v>
      </c>
      <c r="D418">
        <v>21</v>
      </c>
      <c r="E418">
        <v>2</v>
      </c>
      <c r="F418">
        <v>43.3</v>
      </c>
      <c r="G418">
        <v>43.3</v>
      </c>
      <c r="I418" s="1">
        <v>37673</v>
      </c>
      <c r="J418">
        <v>43.3</v>
      </c>
      <c r="K418">
        <f t="shared" si="39"/>
        <v>49</v>
      </c>
      <c r="L418" s="2">
        <f t="shared" si="40"/>
        <v>4.2241379310344831</v>
      </c>
      <c r="M418">
        <f t="shared" si="42"/>
        <v>26.785714285714285</v>
      </c>
      <c r="N418">
        <f t="shared" si="41"/>
        <v>31.722857142857148</v>
      </c>
      <c r="O418">
        <f>IF((G418&gt;0),G418/WatershedCalcs!$F$19," ")</f>
        <v>5.0791001461729826</v>
      </c>
    </row>
    <row r="419" spans="1:15" x14ac:dyDescent="0.25">
      <c r="A419">
        <f t="shared" si="37"/>
        <v>2003</v>
      </c>
      <c r="B419">
        <f t="shared" si="38"/>
        <v>5</v>
      </c>
      <c r="C419">
        <v>2003</v>
      </c>
      <c r="D419">
        <v>22</v>
      </c>
      <c r="E419">
        <v>2</v>
      </c>
      <c r="F419">
        <v>35.1</v>
      </c>
      <c r="G419">
        <v>35.1</v>
      </c>
      <c r="I419" s="1">
        <v>37674</v>
      </c>
      <c r="J419">
        <v>35.1</v>
      </c>
      <c r="K419">
        <f t="shared" si="39"/>
        <v>89</v>
      </c>
      <c r="L419" s="2">
        <f t="shared" si="40"/>
        <v>7.6724137931034484</v>
      </c>
      <c r="M419">
        <f t="shared" si="42"/>
        <v>22.671428571428574</v>
      </c>
      <c r="N419">
        <f t="shared" si="41"/>
        <v>32.172857142857147</v>
      </c>
      <c r="O419">
        <f>IF((G419&gt;0),G419/WatershedCalcs!$F$19," ")</f>
        <v>4.1172382247268295</v>
      </c>
    </row>
    <row r="420" spans="1:15" x14ac:dyDescent="0.25">
      <c r="A420">
        <f t="shared" si="37"/>
        <v>2003</v>
      </c>
      <c r="B420">
        <f t="shared" si="38"/>
        <v>5</v>
      </c>
      <c r="C420">
        <v>2003</v>
      </c>
      <c r="D420">
        <v>23</v>
      </c>
      <c r="E420">
        <v>2</v>
      </c>
      <c r="F420">
        <v>29.1</v>
      </c>
      <c r="G420">
        <v>29.1</v>
      </c>
      <c r="I420" s="1">
        <v>37675</v>
      </c>
      <c r="J420">
        <v>29.1</v>
      </c>
      <c r="K420">
        <f t="shared" si="39"/>
        <v>108</v>
      </c>
      <c r="L420" s="2">
        <f t="shared" si="40"/>
        <v>9.3103448275862082</v>
      </c>
      <c r="M420">
        <f t="shared" si="42"/>
        <v>19.528571428571432</v>
      </c>
      <c r="N420">
        <f t="shared" si="41"/>
        <v>32.597857142857144</v>
      </c>
      <c r="O420">
        <f>IF((G420&gt;0),G420/WatershedCalcs!$F$19," ")</f>
        <v>3.4134368187906192</v>
      </c>
    </row>
    <row r="421" spans="1:15" x14ac:dyDescent="0.25">
      <c r="A421">
        <f t="shared" si="37"/>
        <v>2003</v>
      </c>
      <c r="B421">
        <f t="shared" si="38"/>
        <v>5</v>
      </c>
      <c r="C421">
        <v>2003</v>
      </c>
      <c r="D421">
        <v>24</v>
      </c>
      <c r="E421">
        <v>2</v>
      </c>
      <c r="F421">
        <v>25.1</v>
      </c>
      <c r="G421">
        <v>25.1</v>
      </c>
      <c r="I421" s="1">
        <v>37676</v>
      </c>
      <c r="J421">
        <v>25.1</v>
      </c>
      <c r="K421">
        <f t="shared" si="39"/>
        <v>148</v>
      </c>
      <c r="L421" s="2">
        <f t="shared" si="40"/>
        <v>12.758620689655173</v>
      </c>
      <c r="M421">
        <f t="shared" si="42"/>
        <v>16.914285714285715</v>
      </c>
      <c r="N421">
        <f t="shared" si="41"/>
        <v>32.990714285714283</v>
      </c>
      <c r="O421">
        <f>IF((G421&gt;0),G421/WatershedCalcs!$F$19," ")</f>
        <v>2.9442358814998126</v>
      </c>
    </row>
    <row r="422" spans="1:15" x14ac:dyDescent="0.25">
      <c r="A422">
        <f t="shared" si="37"/>
        <v>2003</v>
      </c>
      <c r="B422">
        <f t="shared" si="38"/>
        <v>5</v>
      </c>
      <c r="C422">
        <v>2003</v>
      </c>
      <c r="D422">
        <v>25</v>
      </c>
      <c r="E422">
        <v>2</v>
      </c>
      <c r="F422">
        <v>21.1</v>
      </c>
      <c r="G422">
        <v>21.1</v>
      </c>
      <c r="I422" s="1">
        <v>37677</v>
      </c>
      <c r="J422">
        <v>21.1</v>
      </c>
      <c r="K422">
        <f t="shared" si="39"/>
        <v>200</v>
      </c>
      <c r="L422" s="2">
        <f t="shared" si="40"/>
        <v>17.241379310344829</v>
      </c>
      <c r="M422">
        <f t="shared" si="42"/>
        <v>14.957142857142857</v>
      </c>
      <c r="N422">
        <f t="shared" si="41"/>
        <v>33.60857142857143</v>
      </c>
      <c r="O422">
        <f>IF((G422&gt;0),G422/WatershedCalcs!$F$19," ")</f>
        <v>2.4750349442090056</v>
      </c>
    </row>
    <row r="423" spans="1:15" x14ac:dyDescent="0.25">
      <c r="A423">
        <f t="shared" si="37"/>
        <v>2003</v>
      </c>
      <c r="B423">
        <f t="shared" si="38"/>
        <v>5</v>
      </c>
      <c r="C423">
        <v>2003</v>
      </c>
      <c r="D423">
        <v>26</v>
      </c>
      <c r="E423">
        <v>2</v>
      </c>
      <c r="F423">
        <v>18.3</v>
      </c>
      <c r="G423">
        <v>18.3</v>
      </c>
      <c r="I423" s="1">
        <v>37678</v>
      </c>
      <c r="J423">
        <v>18.3</v>
      </c>
      <c r="K423">
        <f t="shared" si="39"/>
        <v>274</v>
      </c>
      <c r="L423" s="2">
        <f t="shared" si="40"/>
        <v>23.620689655172413</v>
      </c>
      <c r="M423">
        <f t="shared" si="42"/>
        <v>13.242857142857144</v>
      </c>
      <c r="N423">
        <f t="shared" si="41"/>
        <v>33.93</v>
      </c>
      <c r="O423">
        <f>IF((G423&gt;0),G423/WatershedCalcs!$F$19," ")</f>
        <v>2.1465942881054412</v>
      </c>
    </row>
    <row r="424" spans="1:15" x14ac:dyDescent="0.25">
      <c r="A424">
        <f t="shared" si="37"/>
        <v>2003</v>
      </c>
      <c r="B424">
        <f t="shared" si="38"/>
        <v>5</v>
      </c>
      <c r="C424">
        <v>2003</v>
      </c>
      <c r="D424">
        <v>27</v>
      </c>
      <c r="E424">
        <v>2</v>
      </c>
      <c r="F424">
        <v>15.5</v>
      </c>
      <c r="G424">
        <v>15.5</v>
      </c>
      <c r="I424" s="1">
        <v>37679</v>
      </c>
      <c r="J424">
        <v>15.5</v>
      </c>
      <c r="K424">
        <f t="shared" si="39"/>
        <v>358</v>
      </c>
      <c r="L424" s="2">
        <f t="shared" si="40"/>
        <v>30.862068965517242</v>
      </c>
      <c r="M424">
        <f t="shared" si="42"/>
        <v>11.834285714285715</v>
      </c>
      <c r="N424">
        <f t="shared" si="41"/>
        <v>34.187142857142867</v>
      </c>
      <c r="O424">
        <f>IF((G424&gt;0),G424/WatershedCalcs!$F$19," ")</f>
        <v>1.8181536320018763</v>
      </c>
    </row>
    <row r="425" spans="1:15" x14ac:dyDescent="0.25">
      <c r="A425">
        <f t="shared" si="37"/>
        <v>2003</v>
      </c>
      <c r="B425">
        <f t="shared" si="38"/>
        <v>5</v>
      </c>
      <c r="C425">
        <v>2003</v>
      </c>
      <c r="D425">
        <v>28</v>
      </c>
      <c r="E425">
        <v>2</v>
      </c>
      <c r="F425">
        <v>14.5</v>
      </c>
      <c r="G425">
        <v>14.5</v>
      </c>
      <c r="I425" s="1">
        <v>37680</v>
      </c>
      <c r="J425">
        <v>14.5</v>
      </c>
      <c r="K425">
        <f t="shared" si="39"/>
        <v>406</v>
      </c>
      <c r="L425" s="2">
        <f t="shared" si="40"/>
        <v>35</v>
      </c>
      <c r="M425">
        <f t="shared" si="42"/>
        <v>11.22</v>
      </c>
      <c r="N425">
        <f t="shared" si="41"/>
        <v>34.415714285714294</v>
      </c>
      <c r="O425">
        <f>IF((G425&gt;0),G425/WatershedCalcs!$F$19," ")</f>
        <v>1.7008533976791744</v>
      </c>
    </row>
    <row r="426" spans="1:15" x14ac:dyDescent="0.25">
      <c r="A426">
        <f t="shared" si="37"/>
        <v>2003</v>
      </c>
      <c r="B426">
        <f t="shared" si="38"/>
        <v>6</v>
      </c>
      <c r="C426">
        <v>2003</v>
      </c>
      <c r="D426">
        <v>1</v>
      </c>
      <c r="E426">
        <v>3</v>
      </c>
      <c r="F426">
        <v>13.1</v>
      </c>
      <c r="G426">
        <v>13.1</v>
      </c>
      <c r="I426" s="1">
        <v>37681</v>
      </c>
      <c r="J426">
        <v>13.1</v>
      </c>
      <c r="K426">
        <f t="shared" si="39"/>
        <v>484</v>
      </c>
      <c r="L426" s="2">
        <f t="shared" si="40"/>
        <v>41.724137931034484</v>
      </c>
      <c r="M426" t="str">
        <f t="shared" si="42"/>
        <v xml:space="preserve"> </v>
      </c>
      <c r="N426" t="str">
        <f t="shared" si="41"/>
        <v xml:space="preserve"> </v>
      </c>
      <c r="O426">
        <f>IF((G426&gt;0),G426/WatershedCalcs!$F$19," ")</f>
        <v>1.536633069627392</v>
      </c>
    </row>
    <row r="427" spans="1:15" x14ac:dyDescent="0.25">
      <c r="A427">
        <f t="shared" si="37"/>
        <v>2003</v>
      </c>
      <c r="B427">
        <f t="shared" si="38"/>
        <v>6</v>
      </c>
      <c r="C427">
        <v>2003</v>
      </c>
      <c r="D427">
        <v>2</v>
      </c>
      <c r="E427">
        <v>3</v>
      </c>
      <c r="F427">
        <v>10.8</v>
      </c>
      <c r="G427">
        <v>10.8</v>
      </c>
      <c r="I427" s="1">
        <v>37682</v>
      </c>
      <c r="J427">
        <v>10.8</v>
      </c>
      <c r="K427">
        <f t="shared" si="39"/>
        <v>546</v>
      </c>
      <c r="L427" s="2">
        <f t="shared" si="40"/>
        <v>47.068965517241381</v>
      </c>
      <c r="M427" t="str">
        <f t="shared" si="42"/>
        <v xml:space="preserve"> </v>
      </c>
      <c r="N427" t="str">
        <f t="shared" si="41"/>
        <v xml:space="preserve"> </v>
      </c>
      <c r="O427">
        <f>IF((G427&gt;0),G427/WatershedCalcs!$F$19," ")</f>
        <v>1.2668425306851783</v>
      </c>
    </row>
    <row r="428" spans="1:15" x14ac:dyDescent="0.25">
      <c r="A428">
        <f t="shared" si="37"/>
        <v>2003</v>
      </c>
      <c r="B428">
        <f t="shared" si="38"/>
        <v>6</v>
      </c>
      <c r="C428">
        <v>2003</v>
      </c>
      <c r="D428">
        <v>3</v>
      </c>
      <c r="E428">
        <v>3</v>
      </c>
      <c r="F428">
        <v>11.4</v>
      </c>
      <c r="G428">
        <v>11.4</v>
      </c>
      <c r="I428" s="1">
        <v>37683</v>
      </c>
      <c r="J428">
        <v>11.4</v>
      </c>
      <c r="K428">
        <f t="shared" si="39"/>
        <v>531</v>
      </c>
      <c r="L428" s="2">
        <f t="shared" si="40"/>
        <v>45.775862068965516</v>
      </c>
      <c r="M428" t="str">
        <f t="shared" si="42"/>
        <v xml:space="preserve"> </v>
      </c>
      <c r="N428" t="str">
        <f t="shared" si="41"/>
        <v xml:space="preserve"> </v>
      </c>
      <c r="O428">
        <f>IF((G428&gt;0),G428/WatershedCalcs!$F$19," ")</f>
        <v>1.3372226712787993</v>
      </c>
    </row>
    <row r="429" spans="1:15" x14ac:dyDescent="0.25">
      <c r="A429">
        <f t="shared" si="37"/>
        <v>2003</v>
      </c>
      <c r="B429">
        <f t="shared" si="38"/>
        <v>6</v>
      </c>
      <c r="C429">
        <v>2003</v>
      </c>
      <c r="D429">
        <v>4</v>
      </c>
      <c r="E429">
        <v>3</v>
      </c>
      <c r="F429">
        <v>9.1</v>
      </c>
      <c r="G429">
        <v>9.1</v>
      </c>
      <c r="I429" s="1">
        <v>37684</v>
      </c>
      <c r="J429">
        <v>9.1</v>
      </c>
      <c r="K429">
        <f t="shared" si="39"/>
        <v>594</v>
      </c>
      <c r="L429" s="2">
        <f t="shared" si="40"/>
        <v>51.206896551724135</v>
      </c>
      <c r="M429" t="str">
        <f t="shared" si="42"/>
        <v xml:space="preserve"> </v>
      </c>
      <c r="N429" t="str">
        <f t="shared" si="41"/>
        <v xml:space="preserve"> </v>
      </c>
      <c r="O429">
        <f>IF((G429&gt;0),G429/WatershedCalcs!$F$19," ")</f>
        <v>1.0674321323365854</v>
      </c>
    </row>
    <row r="430" spans="1:15" x14ac:dyDescent="0.25">
      <c r="A430">
        <f t="shared" si="37"/>
        <v>2003</v>
      </c>
      <c r="B430">
        <f t="shared" si="38"/>
        <v>6</v>
      </c>
      <c r="C430">
        <v>2003</v>
      </c>
      <c r="D430">
        <v>5</v>
      </c>
      <c r="E430">
        <v>3</v>
      </c>
      <c r="F430">
        <v>8.44</v>
      </c>
      <c r="G430">
        <v>8.44</v>
      </c>
      <c r="I430" s="1">
        <v>37685</v>
      </c>
      <c r="J430">
        <v>8.44</v>
      </c>
      <c r="K430">
        <f t="shared" si="39"/>
        <v>620</v>
      </c>
      <c r="L430" s="2">
        <f t="shared" si="40"/>
        <v>53.448275862068961</v>
      </c>
      <c r="M430" t="str">
        <f t="shared" si="42"/>
        <v xml:space="preserve"> </v>
      </c>
      <c r="N430" t="str">
        <f t="shared" si="41"/>
        <v xml:space="preserve"> </v>
      </c>
      <c r="O430">
        <f>IF((G430&gt;0),G430/WatershedCalcs!$F$19," ")</f>
        <v>0.99001397768360222</v>
      </c>
    </row>
    <row r="431" spans="1:15" x14ac:dyDescent="0.25">
      <c r="A431">
        <f t="shared" si="37"/>
        <v>2003</v>
      </c>
      <c r="B431">
        <f t="shared" si="38"/>
        <v>6</v>
      </c>
      <c r="C431">
        <v>2003</v>
      </c>
      <c r="D431">
        <v>6</v>
      </c>
      <c r="E431">
        <v>3</v>
      </c>
      <c r="F431">
        <v>11.2</v>
      </c>
      <c r="G431">
        <v>11.2</v>
      </c>
      <c r="I431" s="1">
        <v>37686</v>
      </c>
      <c r="J431">
        <v>11.2</v>
      </c>
      <c r="K431">
        <f t="shared" si="39"/>
        <v>537</v>
      </c>
      <c r="L431" s="2">
        <f t="shared" si="40"/>
        <v>46.293103448275865</v>
      </c>
      <c r="M431" t="str">
        <f t="shared" si="42"/>
        <v xml:space="preserve"> </v>
      </c>
      <c r="N431" t="str">
        <f t="shared" si="41"/>
        <v xml:space="preserve"> </v>
      </c>
      <c r="O431">
        <f>IF((G431&gt;0),G431/WatershedCalcs!$F$19," ")</f>
        <v>1.3137626244142588</v>
      </c>
    </row>
    <row r="432" spans="1:15" x14ac:dyDescent="0.25">
      <c r="A432">
        <f t="shared" si="37"/>
        <v>2003</v>
      </c>
      <c r="B432">
        <f t="shared" si="38"/>
        <v>6</v>
      </c>
      <c r="C432">
        <v>2003</v>
      </c>
      <c r="D432">
        <v>7</v>
      </c>
      <c r="E432">
        <v>3</v>
      </c>
      <c r="F432" t="s">
        <v>7</v>
      </c>
      <c r="H432" t="s">
        <v>7</v>
      </c>
      <c r="I432" s="1">
        <v>37687</v>
      </c>
      <c r="K432" t="e">
        <f t="shared" si="39"/>
        <v>#N/A</v>
      </c>
      <c r="L432" s="2" t="e">
        <f t="shared" si="40"/>
        <v>#N/A</v>
      </c>
      <c r="M432" t="str">
        <f t="shared" si="42"/>
        <v xml:space="preserve"> </v>
      </c>
      <c r="N432" t="str">
        <f t="shared" si="41"/>
        <v xml:space="preserve"> </v>
      </c>
      <c r="O432" t="str">
        <f>IF((G432&gt;0),G432/WatershedCalcs!$F$19," ")</f>
        <v xml:space="preserve"> </v>
      </c>
    </row>
    <row r="433" spans="1:15" x14ac:dyDescent="0.25">
      <c r="A433">
        <f t="shared" si="37"/>
        <v>2003</v>
      </c>
      <c r="B433">
        <f t="shared" si="38"/>
        <v>6</v>
      </c>
      <c r="C433">
        <v>2003</v>
      </c>
      <c r="D433">
        <v>8</v>
      </c>
      <c r="E433">
        <v>3</v>
      </c>
      <c r="F433">
        <v>63.5</v>
      </c>
      <c r="G433">
        <v>63.5</v>
      </c>
      <c r="I433" s="1">
        <v>37688</v>
      </c>
      <c r="J433">
        <v>63.5</v>
      </c>
      <c r="K433">
        <f t="shared" si="39"/>
        <v>7</v>
      </c>
      <c r="L433" s="2">
        <f t="shared" si="40"/>
        <v>0.60344827586206895</v>
      </c>
      <c r="M433" t="str">
        <f t="shared" si="42"/>
        <v xml:space="preserve"> </v>
      </c>
      <c r="N433" t="str">
        <f t="shared" si="41"/>
        <v xml:space="preserve"> </v>
      </c>
      <c r="O433">
        <f>IF((G433&gt;0),G433/WatershedCalcs!$F$19," ")</f>
        <v>7.4485648794915571</v>
      </c>
    </row>
    <row r="434" spans="1:15" x14ac:dyDescent="0.25">
      <c r="A434">
        <f t="shared" si="37"/>
        <v>2003</v>
      </c>
      <c r="B434">
        <f t="shared" si="38"/>
        <v>6</v>
      </c>
      <c r="C434">
        <v>2003</v>
      </c>
      <c r="D434">
        <v>9</v>
      </c>
      <c r="E434">
        <v>3</v>
      </c>
      <c r="F434" t="s">
        <v>7</v>
      </c>
      <c r="H434" t="s">
        <v>7</v>
      </c>
      <c r="I434" s="1">
        <v>37689</v>
      </c>
      <c r="K434" t="e">
        <f t="shared" si="39"/>
        <v>#N/A</v>
      </c>
      <c r="L434" s="2" t="e">
        <f t="shared" si="40"/>
        <v>#N/A</v>
      </c>
      <c r="M434" t="str">
        <f t="shared" si="42"/>
        <v xml:space="preserve"> </v>
      </c>
      <c r="N434" t="str">
        <f t="shared" si="41"/>
        <v xml:space="preserve"> </v>
      </c>
      <c r="O434" t="str">
        <f>IF((G434&gt;0),G434/WatershedCalcs!$F$19," ")</f>
        <v xml:space="preserve"> </v>
      </c>
    </row>
    <row r="435" spans="1:15" x14ac:dyDescent="0.25">
      <c r="A435">
        <f t="shared" si="37"/>
        <v>2003</v>
      </c>
      <c r="B435">
        <f t="shared" si="38"/>
        <v>6</v>
      </c>
      <c r="C435">
        <v>2003</v>
      </c>
      <c r="D435">
        <v>10</v>
      </c>
      <c r="E435">
        <v>3</v>
      </c>
      <c r="F435" t="s">
        <v>24</v>
      </c>
      <c r="G435">
        <v>67.5</v>
      </c>
      <c r="H435" t="s">
        <v>7</v>
      </c>
      <c r="I435" s="1">
        <v>37690</v>
      </c>
      <c r="J435">
        <v>67.5</v>
      </c>
      <c r="K435">
        <f t="shared" si="39"/>
        <v>1</v>
      </c>
      <c r="L435" s="2">
        <f t="shared" si="40"/>
        <v>8.6206896551724144E-2</v>
      </c>
      <c r="M435">
        <f t="shared" si="42"/>
        <v>49.4</v>
      </c>
      <c r="N435">
        <f t="shared" si="41"/>
        <v>33.88666666666667</v>
      </c>
      <c r="O435">
        <f>IF((G435&gt;0),G435/WatershedCalcs!$F$19," ")</f>
        <v>7.9177658167823637</v>
      </c>
    </row>
    <row r="436" spans="1:15" x14ac:dyDescent="0.25">
      <c r="A436">
        <f t="shared" si="37"/>
        <v>2003</v>
      </c>
      <c r="B436">
        <f t="shared" si="38"/>
        <v>6</v>
      </c>
      <c r="C436">
        <v>2003</v>
      </c>
      <c r="D436">
        <v>11</v>
      </c>
      <c r="E436">
        <v>3</v>
      </c>
      <c r="F436">
        <v>56.1</v>
      </c>
      <c r="G436">
        <v>56.1</v>
      </c>
      <c r="I436" s="1">
        <v>37691</v>
      </c>
      <c r="J436">
        <v>56.1</v>
      </c>
      <c r="K436">
        <f t="shared" si="39"/>
        <v>17</v>
      </c>
      <c r="L436" s="2">
        <f t="shared" si="40"/>
        <v>1.4655172413793103</v>
      </c>
      <c r="M436">
        <f t="shared" si="42"/>
        <v>44.114285714285707</v>
      </c>
      <c r="N436">
        <f t="shared" si="41"/>
        <v>32.446666666666673</v>
      </c>
      <c r="O436">
        <f>IF((G436&gt;0),G436/WatershedCalcs!$F$19," ")</f>
        <v>6.5805431455035652</v>
      </c>
    </row>
    <row r="437" spans="1:15" x14ac:dyDescent="0.25">
      <c r="A437">
        <f t="shared" si="37"/>
        <v>2003</v>
      </c>
      <c r="B437">
        <f t="shared" si="38"/>
        <v>6</v>
      </c>
      <c r="C437">
        <v>2003</v>
      </c>
      <c r="D437">
        <v>12</v>
      </c>
      <c r="E437">
        <v>3</v>
      </c>
      <c r="F437">
        <v>50.5</v>
      </c>
      <c r="G437">
        <v>50.5</v>
      </c>
      <c r="I437" s="1">
        <v>37692</v>
      </c>
      <c r="J437">
        <v>50.5</v>
      </c>
      <c r="K437">
        <f t="shared" si="39"/>
        <v>25</v>
      </c>
      <c r="L437" s="2">
        <f t="shared" si="40"/>
        <v>2.1551724137931036</v>
      </c>
      <c r="M437">
        <f t="shared" si="42"/>
        <v>39.971428571428575</v>
      </c>
      <c r="N437">
        <f t="shared" si="41"/>
        <v>31.243333333333336</v>
      </c>
      <c r="O437">
        <f>IF((G437&gt;0),G437/WatershedCalcs!$F$19," ")</f>
        <v>5.9236618332964355</v>
      </c>
    </row>
    <row r="438" spans="1:15" x14ac:dyDescent="0.25">
      <c r="A438">
        <f t="shared" si="37"/>
        <v>2003</v>
      </c>
      <c r="B438">
        <f t="shared" si="38"/>
        <v>6</v>
      </c>
      <c r="C438">
        <v>2003</v>
      </c>
      <c r="D438">
        <v>13</v>
      </c>
      <c r="E438">
        <v>3</v>
      </c>
      <c r="F438">
        <v>46.5</v>
      </c>
      <c r="G438">
        <v>46.5</v>
      </c>
      <c r="I438" s="1">
        <v>37693</v>
      </c>
      <c r="J438">
        <v>46.5</v>
      </c>
      <c r="K438">
        <f t="shared" si="39"/>
        <v>34</v>
      </c>
      <c r="L438" s="2">
        <f t="shared" si="40"/>
        <v>2.9310344827586206</v>
      </c>
      <c r="M438">
        <f t="shared" si="42"/>
        <v>36.871428571428567</v>
      </c>
      <c r="N438">
        <f t="shared" si="41"/>
        <v>30.133333333333333</v>
      </c>
      <c r="O438">
        <f>IF((G438&gt;0),G438/WatershedCalcs!$F$19," ")</f>
        <v>5.4544608960056289</v>
      </c>
    </row>
    <row r="439" spans="1:15" x14ac:dyDescent="0.25">
      <c r="A439">
        <f t="shared" si="37"/>
        <v>2003</v>
      </c>
      <c r="B439">
        <f t="shared" si="38"/>
        <v>6</v>
      </c>
      <c r="C439">
        <v>2003</v>
      </c>
      <c r="D439">
        <v>14</v>
      </c>
      <c r="E439">
        <v>3</v>
      </c>
      <c r="F439">
        <v>46.8</v>
      </c>
      <c r="G439">
        <v>46.8</v>
      </c>
      <c r="I439" s="1">
        <v>37694</v>
      </c>
      <c r="J439">
        <v>46.8</v>
      </c>
      <c r="K439">
        <f t="shared" si="39"/>
        <v>32</v>
      </c>
      <c r="L439" s="2">
        <f t="shared" si="40"/>
        <v>2.7586206896551726</v>
      </c>
      <c r="M439">
        <f t="shared" si="42"/>
        <v>34.185714285714283</v>
      </c>
      <c r="N439">
        <f t="shared" si="41"/>
        <v>30.003333333333337</v>
      </c>
      <c r="O439">
        <f>IF((G439&gt;0),G439/WatershedCalcs!$F$19," ")</f>
        <v>5.4896509663024391</v>
      </c>
    </row>
    <row r="440" spans="1:15" x14ac:dyDescent="0.25">
      <c r="A440">
        <f t="shared" si="37"/>
        <v>2003</v>
      </c>
      <c r="B440">
        <f t="shared" si="38"/>
        <v>6</v>
      </c>
      <c r="C440">
        <v>2003</v>
      </c>
      <c r="D440">
        <v>15</v>
      </c>
      <c r="E440">
        <v>3</v>
      </c>
      <c r="F440">
        <v>40.6</v>
      </c>
      <c r="G440">
        <v>40.6</v>
      </c>
      <c r="I440" s="1">
        <v>37695</v>
      </c>
      <c r="J440">
        <v>40.6</v>
      </c>
      <c r="K440">
        <f t="shared" si="39"/>
        <v>72</v>
      </c>
      <c r="L440" s="2">
        <f t="shared" si="40"/>
        <v>6.2068965517241379</v>
      </c>
      <c r="M440">
        <f t="shared" si="42"/>
        <v>33.1</v>
      </c>
      <c r="N440">
        <f t="shared" si="41"/>
        <v>30.593333333333337</v>
      </c>
      <c r="O440">
        <f>IF((G440&gt;0),G440/WatershedCalcs!$F$19," ")</f>
        <v>4.7623895135016889</v>
      </c>
    </row>
    <row r="441" spans="1:15" x14ac:dyDescent="0.25">
      <c r="A441">
        <f t="shared" si="37"/>
        <v>2003</v>
      </c>
      <c r="B441">
        <f t="shared" si="38"/>
        <v>6</v>
      </c>
      <c r="C441">
        <v>2003</v>
      </c>
      <c r="D441">
        <v>16</v>
      </c>
      <c r="E441">
        <v>3</v>
      </c>
      <c r="F441">
        <v>37.799999999999997</v>
      </c>
      <c r="G441">
        <v>37.799999999999997</v>
      </c>
      <c r="I441" s="1">
        <v>37696</v>
      </c>
      <c r="J441">
        <v>37.799999999999997</v>
      </c>
      <c r="K441">
        <f t="shared" si="39"/>
        <v>81</v>
      </c>
      <c r="L441" s="2">
        <f t="shared" si="40"/>
        <v>6.9827586206896548</v>
      </c>
      <c r="M441">
        <f t="shared" si="42"/>
        <v>35.814285714285717</v>
      </c>
      <c r="N441">
        <f t="shared" si="41"/>
        <v>30.960000000000004</v>
      </c>
      <c r="O441">
        <f>IF((G441&gt;0),G441/WatershedCalcs!$F$19," ")</f>
        <v>4.4339488573981232</v>
      </c>
    </row>
    <row r="442" spans="1:15" x14ac:dyDescent="0.25">
      <c r="A442">
        <f t="shared" si="37"/>
        <v>2003</v>
      </c>
      <c r="B442">
        <f t="shared" si="38"/>
        <v>6</v>
      </c>
      <c r="C442">
        <v>2003</v>
      </c>
      <c r="D442">
        <v>17</v>
      </c>
      <c r="E442">
        <v>3</v>
      </c>
      <c r="F442">
        <v>30.5</v>
      </c>
      <c r="G442">
        <v>30.5</v>
      </c>
      <c r="I442" s="1">
        <v>37697</v>
      </c>
      <c r="J442">
        <v>30.5</v>
      </c>
      <c r="K442">
        <f t="shared" si="39"/>
        <v>104</v>
      </c>
      <c r="L442" s="2">
        <f t="shared" si="40"/>
        <v>8.9655172413793096</v>
      </c>
      <c r="M442">
        <f t="shared" si="42"/>
        <v>38.4</v>
      </c>
      <c r="N442">
        <f t="shared" si="41"/>
        <v>31.090000000000007</v>
      </c>
      <c r="O442">
        <f>IF((G442&gt;0),G442/WatershedCalcs!$F$19," ")</f>
        <v>3.5776571468424017</v>
      </c>
    </row>
    <row r="443" spans="1:15" x14ac:dyDescent="0.25">
      <c r="A443">
        <f t="shared" si="37"/>
        <v>2003</v>
      </c>
      <c r="B443">
        <f t="shared" si="38"/>
        <v>6</v>
      </c>
      <c r="C443">
        <v>2003</v>
      </c>
      <c r="D443">
        <v>18</v>
      </c>
      <c r="E443">
        <v>3</v>
      </c>
      <c r="F443">
        <v>27.1</v>
      </c>
      <c r="G443">
        <v>27.1</v>
      </c>
      <c r="I443" s="1">
        <v>37698</v>
      </c>
      <c r="J443">
        <v>27.1</v>
      </c>
      <c r="K443">
        <f t="shared" si="39"/>
        <v>126</v>
      </c>
      <c r="L443" s="2">
        <f t="shared" si="40"/>
        <v>10.86206896551724</v>
      </c>
      <c r="M443">
        <f t="shared" si="42"/>
        <v>40.75714285714286</v>
      </c>
      <c r="N443">
        <f t="shared" si="41"/>
        <v>31.170000000000005</v>
      </c>
      <c r="O443">
        <f>IF((G443&gt;0),G443/WatershedCalcs!$F$19," ")</f>
        <v>3.1788363501452159</v>
      </c>
    </row>
    <row r="444" spans="1:15" x14ac:dyDescent="0.25">
      <c r="A444">
        <f t="shared" si="37"/>
        <v>2003</v>
      </c>
      <c r="B444">
        <f t="shared" si="38"/>
        <v>6</v>
      </c>
      <c r="C444">
        <v>2003</v>
      </c>
      <c r="D444">
        <v>19</v>
      </c>
      <c r="E444">
        <v>3</v>
      </c>
      <c r="F444">
        <v>28.8</v>
      </c>
      <c r="G444">
        <v>28.8</v>
      </c>
      <c r="I444" s="1">
        <v>37699</v>
      </c>
      <c r="J444">
        <v>28.8</v>
      </c>
      <c r="K444">
        <f t="shared" si="39"/>
        <v>113</v>
      </c>
      <c r="L444" s="2">
        <f t="shared" si="40"/>
        <v>9.7413793103448274</v>
      </c>
      <c r="M444">
        <f t="shared" si="42"/>
        <v>42.614285714285721</v>
      </c>
      <c r="N444">
        <f t="shared" si="41"/>
        <v>31.236666666666668</v>
      </c>
      <c r="O444">
        <f>IF((G444&gt;0),G444/WatershedCalcs!$F$19," ")</f>
        <v>3.3782467484938086</v>
      </c>
    </row>
    <row r="445" spans="1:15" x14ac:dyDescent="0.25">
      <c r="A445">
        <f t="shared" si="37"/>
        <v>2003</v>
      </c>
      <c r="B445">
        <f t="shared" si="38"/>
        <v>6</v>
      </c>
      <c r="C445">
        <v>2003</v>
      </c>
      <c r="D445">
        <v>20</v>
      </c>
      <c r="E445">
        <v>3</v>
      </c>
      <c r="F445">
        <v>27.7</v>
      </c>
      <c r="G445">
        <v>27.7</v>
      </c>
      <c r="I445" s="1">
        <v>37700</v>
      </c>
      <c r="J445">
        <v>27.7</v>
      </c>
      <c r="K445">
        <f t="shared" si="39"/>
        <v>123</v>
      </c>
      <c r="L445" s="2">
        <f t="shared" si="40"/>
        <v>10.603448275862069</v>
      </c>
      <c r="M445">
        <f t="shared" si="42"/>
        <v>44.557142857142857</v>
      </c>
      <c r="N445">
        <f t="shared" si="41"/>
        <v>30.993333333333336</v>
      </c>
      <c r="O445">
        <f>IF((G445&gt;0),G445/WatershedCalcs!$F$19," ")</f>
        <v>3.2492164907388368</v>
      </c>
    </row>
    <row r="446" spans="1:15" x14ac:dyDescent="0.25">
      <c r="A446">
        <f t="shared" si="37"/>
        <v>2003</v>
      </c>
      <c r="B446">
        <f t="shared" si="38"/>
        <v>6</v>
      </c>
      <c r="C446">
        <v>2003</v>
      </c>
      <c r="D446">
        <v>21</v>
      </c>
      <c r="E446">
        <v>3</v>
      </c>
      <c r="F446">
        <v>39.200000000000003</v>
      </c>
      <c r="G446">
        <v>39.200000000000003</v>
      </c>
      <c r="I446" s="1">
        <v>37701</v>
      </c>
      <c r="J446">
        <v>39.200000000000003</v>
      </c>
      <c r="K446">
        <f t="shared" si="39"/>
        <v>77</v>
      </c>
      <c r="L446" s="2">
        <f t="shared" si="40"/>
        <v>6.637931034482758</v>
      </c>
      <c r="M446">
        <f t="shared" si="42"/>
        <v>44.9</v>
      </c>
      <c r="N446">
        <f t="shared" si="41"/>
        <v>30.626666666666669</v>
      </c>
      <c r="O446">
        <f>IF((G446&gt;0),G446/WatershedCalcs!$F$19," ")</f>
        <v>4.5981691854499065</v>
      </c>
    </row>
    <row r="447" spans="1:15" x14ac:dyDescent="0.25">
      <c r="A447">
        <f t="shared" si="37"/>
        <v>2003</v>
      </c>
      <c r="B447">
        <f t="shared" si="38"/>
        <v>6</v>
      </c>
      <c r="C447">
        <v>2003</v>
      </c>
      <c r="D447">
        <v>22</v>
      </c>
      <c r="E447">
        <v>3</v>
      </c>
      <c r="F447">
        <v>59.6</v>
      </c>
      <c r="G447">
        <v>59.6</v>
      </c>
      <c r="I447" s="1">
        <v>37702</v>
      </c>
      <c r="J447">
        <v>59.6</v>
      </c>
      <c r="K447">
        <f t="shared" si="39"/>
        <v>13</v>
      </c>
      <c r="L447" s="2">
        <f t="shared" si="40"/>
        <v>1.1206896551724137</v>
      </c>
      <c r="M447">
        <f t="shared" si="42"/>
        <v>42.942857142857143</v>
      </c>
      <c r="N447">
        <f t="shared" si="41"/>
        <v>29.79666666666667</v>
      </c>
      <c r="O447">
        <f>IF((G447&gt;0),G447/WatershedCalcs!$F$19," ")</f>
        <v>6.9910939656330209</v>
      </c>
    </row>
    <row r="448" spans="1:15" x14ac:dyDescent="0.25">
      <c r="A448">
        <f t="shared" si="37"/>
        <v>2003</v>
      </c>
      <c r="B448">
        <f t="shared" si="38"/>
        <v>6</v>
      </c>
      <c r="C448">
        <v>2003</v>
      </c>
      <c r="D448">
        <v>23</v>
      </c>
      <c r="E448">
        <v>3</v>
      </c>
      <c r="F448">
        <v>55.9</v>
      </c>
      <c r="G448">
        <v>55.9</v>
      </c>
      <c r="I448" s="1">
        <v>37703</v>
      </c>
      <c r="J448">
        <v>55.9</v>
      </c>
      <c r="K448">
        <f t="shared" si="39"/>
        <v>18</v>
      </c>
      <c r="L448" s="2">
        <f t="shared" si="40"/>
        <v>1.5517241379310345</v>
      </c>
      <c r="M448">
        <f t="shared" si="42"/>
        <v>37.557142857142857</v>
      </c>
      <c r="N448">
        <f t="shared" si="41"/>
        <v>28.486666666666668</v>
      </c>
      <c r="O448">
        <f>IF((G448&gt;0),G448/WatershedCalcs!$F$19," ")</f>
        <v>6.5570830986390245</v>
      </c>
    </row>
    <row r="449" spans="1:15" x14ac:dyDescent="0.25">
      <c r="A449">
        <f t="shared" si="37"/>
        <v>2003</v>
      </c>
      <c r="B449">
        <f t="shared" si="38"/>
        <v>6</v>
      </c>
      <c r="C449">
        <v>2003</v>
      </c>
      <c r="D449">
        <v>24</v>
      </c>
      <c r="E449">
        <v>3</v>
      </c>
      <c r="F449">
        <v>47</v>
      </c>
      <c r="G449">
        <v>47</v>
      </c>
      <c r="I449" s="1">
        <v>37704</v>
      </c>
      <c r="J449">
        <v>47</v>
      </c>
      <c r="K449">
        <f t="shared" si="39"/>
        <v>31</v>
      </c>
      <c r="L449" s="2">
        <f t="shared" si="40"/>
        <v>2.6724137931034484</v>
      </c>
      <c r="M449">
        <f t="shared" si="42"/>
        <v>32.271428571428572</v>
      </c>
      <c r="N449">
        <f t="shared" si="41"/>
        <v>27.063333333333336</v>
      </c>
      <c r="O449">
        <f>IF((G449&gt;0),G449/WatershedCalcs!$F$19," ")</f>
        <v>5.5131110131669798</v>
      </c>
    </row>
    <row r="450" spans="1:15" x14ac:dyDescent="0.25">
      <c r="A450">
        <f t="shared" si="37"/>
        <v>2003</v>
      </c>
      <c r="B450">
        <f t="shared" si="38"/>
        <v>6</v>
      </c>
      <c r="C450">
        <v>2003</v>
      </c>
      <c r="D450">
        <v>25</v>
      </c>
      <c r="E450">
        <v>3</v>
      </c>
      <c r="F450">
        <v>40.1</v>
      </c>
      <c r="G450">
        <v>40.1</v>
      </c>
      <c r="I450" s="1">
        <v>37705</v>
      </c>
      <c r="J450">
        <v>40.1</v>
      </c>
      <c r="K450">
        <f t="shared" si="39"/>
        <v>74</v>
      </c>
      <c r="L450" s="2">
        <f t="shared" si="40"/>
        <v>6.3793103448275863</v>
      </c>
      <c r="M450">
        <f t="shared" si="42"/>
        <v>28.014285714285712</v>
      </c>
      <c r="N450">
        <f t="shared" si="41"/>
        <v>26.283333333333339</v>
      </c>
      <c r="O450">
        <f>IF((G450&gt;0),G450/WatershedCalcs!$F$19," ")</f>
        <v>4.703739396340338</v>
      </c>
    </row>
    <row r="451" spans="1:15" x14ac:dyDescent="0.25">
      <c r="A451">
        <f t="shared" ref="A451:A514" si="43">IF(E451&gt;9,C451+1,C451)</f>
        <v>2003</v>
      </c>
      <c r="B451">
        <f t="shared" ref="B451:B514" si="44">IF(E451&gt;9,(E451-9),(E451+3))</f>
        <v>6</v>
      </c>
      <c r="C451">
        <v>2003</v>
      </c>
      <c r="D451">
        <v>26</v>
      </c>
      <c r="E451">
        <v>3</v>
      </c>
      <c r="F451">
        <v>42.4</v>
      </c>
      <c r="G451">
        <v>42.4</v>
      </c>
      <c r="I451" s="1">
        <v>37706</v>
      </c>
      <c r="J451">
        <v>42.4</v>
      </c>
      <c r="K451">
        <f t="shared" ref="K451:K514" si="45">RANK(J451,$J$2:$J$1462,0)</f>
        <v>56</v>
      </c>
      <c r="L451" s="2">
        <f t="shared" ref="L451:L514" si="46">100*(K451/(COUNT($K$2:$K$1462)+1))</f>
        <v>4.8275862068965516</v>
      </c>
      <c r="M451">
        <f t="shared" si="42"/>
        <v>24.585714285714285</v>
      </c>
      <c r="N451">
        <f t="shared" ref="N451:N514" si="47">IF(((COUNT(J451:J457))&gt;6),AVERAGE(J451:J480)," ")</f>
        <v>26.06666666666667</v>
      </c>
      <c r="O451">
        <f>IF((G451&gt;0),G451/WatershedCalcs!$F$19," ")</f>
        <v>4.9735299352825511</v>
      </c>
    </row>
    <row r="452" spans="1:15" x14ac:dyDescent="0.25">
      <c r="A452">
        <f t="shared" si="43"/>
        <v>2003</v>
      </c>
      <c r="B452">
        <f t="shared" si="44"/>
        <v>6</v>
      </c>
      <c r="C452">
        <v>2003</v>
      </c>
      <c r="D452">
        <v>27</v>
      </c>
      <c r="E452">
        <v>3</v>
      </c>
      <c r="F452">
        <v>30.1</v>
      </c>
      <c r="G452">
        <v>30.1</v>
      </c>
      <c r="I452" s="1">
        <v>37707</v>
      </c>
      <c r="J452">
        <v>30.1</v>
      </c>
      <c r="K452">
        <f t="shared" si="45"/>
        <v>105</v>
      </c>
      <c r="L452" s="2">
        <f t="shared" si="46"/>
        <v>9.0517241379310338</v>
      </c>
      <c r="M452">
        <f t="shared" si="42"/>
        <v>21.12857142857143</v>
      </c>
      <c r="N452">
        <f t="shared" si="47"/>
        <v>25.65333333333334</v>
      </c>
      <c r="O452">
        <f>IF((G452&gt;0),G452/WatershedCalcs!$F$19," ")</f>
        <v>3.5307370531133211</v>
      </c>
    </row>
    <row r="453" spans="1:15" x14ac:dyDescent="0.25">
      <c r="A453">
        <f t="shared" si="43"/>
        <v>2003</v>
      </c>
      <c r="B453">
        <f t="shared" si="44"/>
        <v>6</v>
      </c>
      <c r="C453">
        <v>2003</v>
      </c>
      <c r="D453">
        <v>28</v>
      </c>
      <c r="E453">
        <v>3</v>
      </c>
      <c r="F453">
        <v>25.5</v>
      </c>
      <c r="G453">
        <v>25.5</v>
      </c>
      <c r="I453" s="1">
        <v>37708</v>
      </c>
      <c r="J453">
        <v>25.5</v>
      </c>
      <c r="K453">
        <f t="shared" si="45"/>
        <v>138</v>
      </c>
      <c r="L453" s="2">
        <f t="shared" si="46"/>
        <v>11.896551724137931</v>
      </c>
      <c r="M453">
        <f t="shared" si="42"/>
        <v>19.714285714285715</v>
      </c>
      <c r="N453">
        <f t="shared" si="47"/>
        <v>25.853333333333339</v>
      </c>
      <c r="O453">
        <f>IF((G453&gt;0),G453/WatershedCalcs!$F$19," ")</f>
        <v>2.9911559752288932</v>
      </c>
    </row>
    <row r="454" spans="1:15" x14ac:dyDescent="0.25">
      <c r="A454">
        <f t="shared" si="43"/>
        <v>2003</v>
      </c>
      <c r="B454">
        <f t="shared" si="44"/>
        <v>6</v>
      </c>
      <c r="C454">
        <v>2003</v>
      </c>
      <c r="D454">
        <v>29</v>
      </c>
      <c r="E454">
        <v>3</v>
      </c>
      <c r="F454">
        <v>21.9</v>
      </c>
      <c r="G454">
        <v>21.9</v>
      </c>
      <c r="I454" s="1">
        <v>37709</v>
      </c>
      <c r="J454">
        <v>21.9</v>
      </c>
      <c r="K454">
        <f t="shared" si="45"/>
        <v>183</v>
      </c>
      <c r="L454" s="2">
        <f t="shared" si="46"/>
        <v>15.775862068965518</v>
      </c>
      <c r="M454">
        <f t="shared" si="42"/>
        <v>18.214285714285715</v>
      </c>
      <c r="N454">
        <f t="shared" si="47"/>
        <v>25.900000000000002</v>
      </c>
      <c r="O454">
        <f>IF((G454&gt;0),G454/WatershedCalcs!$F$19," ")</f>
        <v>2.5688751316671667</v>
      </c>
    </row>
    <row r="455" spans="1:15" x14ac:dyDescent="0.25">
      <c r="A455">
        <f t="shared" si="43"/>
        <v>2003</v>
      </c>
      <c r="B455">
        <f t="shared" si="44"/>
        <v>6</v>
      </c>
      <c r="C455">
        <v>2003</v>
      </c>
      <c r="D455">
        <v>30</v>
      </c>
      <c r="E455">
        <v>3</v>
      </c>
      <c r="F455">
        <v>18.899999999999999</v>
      </c>
      <c r="G455">
        <v>18.899999999999999</v>
      </c>
      <c r="I455" s="1">
        <v>37710</v>
      </c>
      <c r="J455">
        <v>18.899999999999999</v>
      </c>
      <c r="K455">
        <f t="shared" si="45"/>
        <v>255</v>
      </c>
      <c r="L455" s="2">
        <f t="shared" si="46"/>
        <v>21.982758620689655</v>
      </c>
      <c r="M455">
        <f t="shared" si="42"/>
        <v>17.271428571428569</v>
      </c>
      <c r="N455">
        <f t="shared" si="47"/>
        <v>25.94</v>
      </c>
      <c r="O455">
        <f>IF((G455&gt;0),G455/WatershedCalcs!$F$19," ")</f>
        <v>2.2169744286990616</v>
      </c>
    </row>
    <row r="456" spans="1:15" x14ac:dyDescent="0.25">
      <c r="A456">
        <f t="shared" si="43"/>
        <v>2003</v>
      </c>
      <c r="B456">
        <f t="shared" si="44"/>
        <v>6</v>
      </c>
      <c r="C456">
        <v>2003</v>
      </c>
      <c r="D456">
        <v>31</v>
      </c>
      <c r="E456">
        <v>3</v>
      </c>
      <c r="F456">
        <v>17.2</v>
      </c>
      <c r="G456">
        <v>17.2</v>
      </c>
      <c r="I456" s="1">
        <v>37711</v>
      </c>
      <c r="J456">
        <v>17.2</v>
      </c>
      <c r="K456">
        <f t="shared" si="45"/>
        <v>312</v>
      </c>
      <c r="L456" s="2">
        <f t="shared" si="46"/>
        <v>26.896551724137929</v>
      </c>
      <c r="M456">
        <f t="shared" si="42"/>
        <v>18.314285714285713</v>
      </c>
      <c r="N456">
        <f t="shared" si="47"/>
        <v>26.100000000000005</v>
      </c>
      <c r="O456">
        <f>IF((G456&gt;0),G456/WatershedCalcs!$F$19," ")</f>
        <v>2.0175640303504689</v>
      </c>
    </row>
    <row r="457" spans="1:15" x14ac:dyDescent="0.25">
      <c r="A457">
        <f t="shared" si="43"/>
        <v>2003</v>
      </c>
      <c r="B457">
        <f t="shared" si="44"/>
        <v>7</v>
      </c>
      <c r="C457">
        <v>2003</v>
      </c>
      <c r="D457">
        <v>1</v>
      </c>
      <c r="E457">
        <v>4</v>
      </c>
      <c r="F457">
        <v>16.100000000000001</v>
      </c>
      <c r="G457">
        <v>16.100000000000001</v>
      </c>
      <c r="I457" s="1">
        <v>37712</v>
      </c>
      <c r="J457">
        <v>16.100000000000001</v>
      </c>
      <c r="K457">
        <f t="shared" si="45"/>
        <v>343</v>
      </c>
      <c r="L457" s="2">
        <f t="shared" si="46"/>
        <v>29.568965517241381</v>
      </c>
      <c r="M457">
        <f t="shared" si="42"/>
        <v>19.400000000000002</v>
      </c>
      <c r="N457">
        <f t="shared" si="47"/>
        <v>26.173333333333336</v>
      </c>
      <c r="O457">
        <f>IF((G457&gt;0),G457/WatershedCalcs!$F$19," ")</f>
        <v>1.8885337725954974</v>
      </c>
    </row>
    <row r="458" spans="1:15" x14ac:dyDescent="0.25">
      <c r="A458">
        <f t="shared" si="43"/>
        <v>2003</v>
      </c>
      <c r="B458">
        <f t="shared" si="44"/>
        <v>7</v>
      </c>
      <c r="C458">
        <v>2003</v>
      </c>
      <c r="D458">
        <v>2</v>
      </c>
      <c r="E458">
        <v>4</v>
      </c>
      <c r="F458">
        <v>18.2</v>
      </c>
      <c r="G458">
        <v>18.2</v>
      </c>
      <c r="I458" s="1">
        <v>37713</v>
      </c>
      <c r="J458">
        <v>18.2</v>
      </c>
      <c r="K458">
        <f t="shared" si="45"/>
        <v>276</v>
      </c>
      <c r="L458" s="2">
        <f t="shared" si="46"/>
        <v>23.793103448275861</v>
      </c>
      <c r="M458">
        <f t="shared" si="42"/>
        <v>20.400000000000002</v>
      </c>
      <c r="N458">
        <f t="shared" si="47"/>
        <v>26.106666666666669</v>
      </c>
      <c r="O458">
        <f>IF((G458&gt;0),G458/WatershedCalcs!$F$19," ")</f>
        <v>2.1348642646731708</v>
      </c>
    </row>
    <row r="459" spans="1:15" x14ac:dyDescent="0.25">
      <c r="A459">
        <f t="shared" si="43"/>
        <v>2003</v>
      </c>
      <c r="B459">
        <f t="shared" si="44"/>
        <v>7</v>
      </c>
      <c r="C459">
        <v>2003</v>
      </c>
      <c r="D459">
        <v>3</v>
      </c>
      <c r="E459">
        <v>4</v>
      </c>
      <c r="F459">
        <v>20.2</v>
      </c>
      <c r="G459">
        <v>20.2</v>
      </c>
      <c r="I459" s="1">
        <v>37714</v>
      </c>
      <c r="J459">
        <v>20.2</v>
      </c>
      <c r="K459">
        <f t="shared" si="45"/>
        <v>222</v>
      </c>
      <c r="L459" s="2">
        <f t="shared" si="46"/>
        <v>19.137931034482758</v>
      </c>
      <c r="M459">
        <f t="shared" si="42"/>
        <v>21.271428571428572</v>
      </c>
      <c r="N459">
        <f t="shared" si="47"/>
        <v>25.893333333333334</v>
      </c>
      <c r="O459">
        <f>IF((G459&gt;0),G459/WatershedCalcs!$F$19," ")</f>
        <v>2.3694647333185741</v>
      </c>
    </row>
    <row r="460" spans="1:15" x14ac:dyDescent="0.25">
      <c r="A460">
        <f t="shared" si="43"/>
        <v>2003</v>
      </c>
      <c r="B460">
        <f t="shared" si="44"/>
        <v>7</v>
      </c>
      <c r="C460">
        <v>2003</v>
      </c>
      <c r="D460">
        <v>4</v>
      </c>
      <c r="E460">
        <v>4</v>
      </c>
      <c r="F460">
        <v>15</v>
      </c>
      <c r="G460">
        <v>15</v>
      </c>
      <c r="I460" s="1">
        <v>37715</v>
      </c>
      <c r="J460">
        <v>15</v>
      </c>
      <c r="K460">
        <f t="shared" si="45"/>
        <v>374</v>
      </c>
      <c r="L460" s="2">
        <f t="shared" si="46"/>
        <v>32.241379310344826</v>
      </c>
      <c r="M460">
        <f t="shared" si="42"/>
        <v>21.242857142857144</v>
      </c>
      <c r="N460">
        <f t="shared" si="47"/>
        <v>25.56666666666667</v>
      </c>
      <c r="O460">
        <f>IF((G460&gt;0),G460/WatershedCalcs!$F$19," ")</f>
        <v>1.7595035148405254</v>
      </c>
    </row>
    <row r="461" spans="1:15" x14ac:dyDescent="0.25">
      <c r="A461">
        <f t="shared" si="43"/>
        <v>2003</v>
      </c>
      <c r="B461">
        <f t="shared" si="44"/>
        <v>7</v>
      </c>
      <c r="C461">
        <v>2003</v>
      </c>
      <c r="D461">
        <v>5</v>
      </c>
      <c r="E461">
        <v>4</v>
      </c>
      <c r="F461">
        <v>15.3</v>
      </c>
      <c r="G461">
        <v>15.3</v>
      </c>
      <c r="I461" s="1">
        <v>37716</v>
      </c>
      <c r="J461">
        <v>15.3</v>
      </c>
      <c r="K461">
        <f t="shared" si="45"/>
        <v>363</v>
      </c>
      <c r="L461" s="2">
        <f t="shared" si="46"/>
        <v>31.293103448275861</v>
      </c>
      <c r="M461">
        <f t="shared" si="42"/>
        <v>21.557142857142853</v>
      </c>
      <c r="N461">
        <f t="shared" si="47"/>
        <v>25.496666666666666</v>
      </c>
      <c r="O461">
        <f>IF((G461&gt;0),G461/WatershedCalcs!$F$19," ")</f>
        <v>1.794693585137336</v>
      </c>
    </row>
    <row r="462" spans="1:15" x14ac:dyDescent="0.25">
      <c r="A462">
        <f t="shared" si="43"/>
        <v>2003</v>
      </c>
      <c r="B462">
        <f t="shared" si="44"/>
        <v>7</v>
      </c>
      <c r="C462">
        <v>2003</v>
      </c>
      <c r="D462">
        <v>6</v>
      </c>
      <c r="E462">
        <v>4</v>
      </c>
      <c r="F462">
        <v>26.2</v>
      </c>
      <c r="G462">
        <v>26.2</v>
      </c>
      <c r="I462" s="1">
        <v>37717</v>
      </c>
      <c r="J462">
        <v>26.2</v>
      </c>
      <c r="K462">
        <f t="shared" si="45"/>
        <v>133</v>
      </c>
      <c r="L462" s="2">
        <f t="shared" si="46"/>
        <v>11.46551724137931</v>
      </c>
      <c r="M462">
        <f t="shared" si="42"/>
        <v>25.457142857142856</v>
      </c>
      <c r="N462">
        <f t="shared" si="47"/>
        <v>25.280333333333331</v>
      </c>
      <c r="O462">
        <f>IF((G462&gt;0),G462/WatershedCalcs!$F$19," ")</f>
        <v>3.073266139254784</v>
      </c>
    </row>
    <row r="463" spans="1:15" x14ac:dyDescent="0.25">
      <c r="A463">
        <f t="shared" si="43"/>
        <v>2003</v>
      </c>
      <c r="B463">
        <f t="shared" si="44"/>
        <v>7</v>
      </c>
      <c r="C463">
        <v>2003</v>
      </c>
      <c r="D463">
        <v>7</v>
      </c>
      <c r="E463">
        <v>4</v>
      </c>
      <c r="F463">
        <v>24.8</v>
      </c>
      <c r="G463">
        <v>24.8</v>
      </c>
      <c r="I463" s="1">
        <v>37718</v>
      </c>
      <c r="J463">
        <v>24.8</v>
      </c>
      <c r="K463">
        <f t="shared" si="45"/>
        <v>151</v>
      </c>
      <c r="L463" s="2">
        <f t="shared" si="46"/>
        <v>13.017241379310345</v>
      </c>
      <c r="M463">
        <f t="shared" si="42"/>
        <v>30.928571428571427</v>
      </c>
      <c r="N463">
        <f t="shared" si="47"/>
        <v>24.644666666666662</v>
      </c>
      <c r="O463">
        <f>IF((G463&gt;0),G463/WatershedCalcs!$F$19," ")</f>
        <v>2.909045811203002</v>
      </c>
    </row>
    <row r="464" spans="1:15" x14ac:dyDescent="0.25">
      <c r="A464">
        <f t="shared" si="43"/>
        <v>2003</v>
      </c>
      <c r="B464">
        <f t="shared" si="44"/>
        <v>7</v>
      </c>
      <c r="C464">
        <v>2003</v>
      </c>
      <c r="D464">
        <v>8</v>
      </c>
      <c r="E464">
        <v>4</v>
      </c>
      <c r="F464">
        <v>23.1</v>
      </c>
      <c r="G464">
        <v>23.1</v>
      </c>
      <c r="I464" s="1">
        <v>37719</v>
      </c>
      <c r="J464">
        <v>23.1</v>
      </c>
      <c r="K464">
        <f t="shared" si="45"/>
        <v>171</v>
      </c>
      <c r="L464" s="2">
        <f t="shared" si="46"/>
        <v>14.741379310344826</v>
      </c>
      <c r="M464">
        <f t="shared" si="42"/>
        <v>34.75714285714286</v>
      </c>
      <c r="N464">
        <f t="shared" si="47"/>
        <v>24.019999999999996</v>
      </c>
      <c r="O464">
        <f>IF((G464&gt;0),G464/WatershedCalcs!$F$19," ")</f>
        <v>2.7096354128544093</v>
      </c>
    </row>
    <row r="465" spans="1:15" x14ac:dyDescent="0.25">
      <c r="A465">
        <f t="shared" si="43"/>
        <v>2003</v>
      </c>
      <c r="B465">
        <f t="shared" si="44"/>
        <v>7</v>
      </c>
      <c r="C465">
        <v>2003</v>
      </c>
      <c r="D465">
        <v>9</v>
      </c>
      <c r="E465">
        <v>4</v>
      </c>
      <c r="F465">
        <v>24.3</v>
      </c>
      <c r="G465">
        <v>24.3</v>
      </c>
      <c r="I465" s="1">
        <v>37720</v>
      </c>
      <c r="J465">
        <v>24.3</v>
      </c>
      <c r="K465">
        <f t="shared" si="45"/>
        <v>158</v>
      </c>
      <c r="L465" s="2">
        <f t="shared" si="46"/>
        <v>13.620689655172413</v>
      </c>
      <c r="M465">
        <f t="shared" si="42"/>
        <v>37.414285714285711</v>
      </c>
      <c r="N465">
        <f t="shared" si="47"/>
        <v>23.472999999999999</v>
      </c>
      <c r="O465">
        <f>IF((G465&gt;0),G465/WatershedCalcs!$F$19," ")</f>
        <v>2.8503956940416511</v>
      </c>
    </row>
    <row r="466" spans="1:15" x14ac:dyDescent="0.25">
      <c r="A466">
        <f t="shared" si="43"/>
        <v>2003</v>
      </c>
      <c r="B466">
        <f t="shared" si="44"/>
        <v>7</v>
      </c>
      <c r="C466">
        <v>2003</v>
      </c>
      <c r="D466">
        <v>10</v>
      </c>
      <c r="E466">
        <v>4</v>
      </c>
      <c r="F466">
        <v>20</v>
      </c>
      <c r="G466">
        <v>20</v>
      </c>
      <c r="I466" s="1">
        <v>37721</v>
      </c>
      <c r="J466">
        <v>20</v>
      </c>
      <c r="K466">
        <f t="shared" si="45"/>
        <v>230</v>
      </c>
      <c r="L466" s="2">
        <f t="shared" si="46"/>
        <v>19.827586206896552</v>
      </c>
      <c r="M466">
        <f t="shared" si="42"/>
        <v>38.642857142857146</v>
      </c>
      <c r="N466">
        <f t="shared" si="47"/>
        <v>22.831666666666663</v>
      </c>
      <c r="O466">
        <f>IF((G466&gt;0),G466/WatershedCalcs!$F$19," ")</f>
        <v>2.3460046864540338</v>
      </c>
    </row>
    <row r="467" spans="1:15" x14ac:dyDescent="0.25">
      <c r="A467">
        <f t="shared" si="43"/>
        <v>2003</v>
      </c>
      <c r="B467">
        <f t="shared" si="44"/>
        <v>7</v>
      </c>
      <c r="C467">
        <v>2003</v>
      </c>
      <c r="D467">
        <v>11</v>
      </c>
      <c r="E467">
        <v>4</v>
      </c>
      <c r="F467">
        <v>17.2</v>
      </c>
      <c r="G467">
        <v>17.2</v>
      </c>
      <c r="I467" s="1">
        <v>37722</v>
      </c>
      <c r="J467">
        <v>17.2</v>
      </c>
      <c r="K467">
        <f t="shared" si="45"/>
        <v>312</v>
      </c>
      <c r="L467" s="2">
        <f t="shared" si="46"/>
        <v>26.896551724137929</v>
      </c>
      <c r="M467">
        <f t="shared" si="42"/>
        <v>39.942857142857143</v>
      </c>
      <c r="N467">
        <f t="shared" si="47"/>
        <v>22.318999999999999</v>
      </c>
      <c r="O467">
        <f>IF((G467&gt;0),G467/WatershedCalcs!$F$19," ")</f>
        <v>2.0175640303504689</v>
      </c>
    </row>
    <row r="468" spans="1:15" x14ac:dyDescent="0.25">
      <c r="A468">
        <f t="shared" si="43"/>
        <v>2003</v>
      </c>
      <c r="B468">
        <f t="shared" si="44"/>
        <v>7</v>
      </c>
      <c r="C468">
        <v>2003</v>
      </c>
      <c r="D468">
        <v>12</v>
      </c>
      <c r="E468">
        <v>4</v>
      </c>
      <c r="F468">
        <v>42.6</v>
      </c>
      <c r="G468">
        <v>42.6</v>
      </c>
      <c r="I468" s="1">
        <v>37723</v>
      </c>
      <c r="J468">
        <v>42.6</v>
      </c>
      <c r="K468">
        <f t="shared" si="45"/>
        <v>55</v>
      </c>
      <c r="L468" s="2">
        <f t="shared" si="46"/>
        <v>4.7413793103448274</v>
      </c>
      <c r="M468">
        <f t="shared" si="42"/>
        <v>40.557142857142857</v>
      </c>
      <c r="N468">
        <f t="shared" si="47"/>
        <v>21.88933333333333</v>
      </c>
      <c r="O468">
        <f>IF((G468&gt;0),G468/WatershedCalcs!$F$19," ")</f>
        <v>4.9969899821470918</v>
      </c>
    </row>
    <row r="469" spans="1:15" x14ac:dyDescent="0.25">
      <c r="A469">
        <f t="shared" si="43"/>
        <v>2003</v>
      </c>
      <c r="B469">
        <f t="shared" si="44"/>
        <v>7</v>
      </c>
      <c r="C469">
        <v>2003</v>
      </c>
      <c r="D469">
        <v>13</v>
      </c>
      <c r="E469">
        <v>4</v>
      </c>
      <c r="F469" t="s">
        <v>25</v>
      </c>
      <c r="G469">
        <v>64.5</v>
      </c>
      <c r="H469" t="s">
        <v>7</v>
      </c>
      <c r="I469" s="1">
        <v>37724</v>
      </c>
      <c r="J469">
        <v>64.5</v>
      </c>
      <c r="K469">
        <f t="shared" si="45"/>
        <v>4</v>
      </c>
      <c r="L469" s="2">
        <f t="shared" si="46"/>
        <v>0.34482758620689657</v>
      </c>
      <c r="M469">
        <f t="shared" ref="M469:M532" si="48">IF(((COUNT(J469:J475))&gt;6),AVERAGE(J469:J475)," ")</f>
        <v>36.857142857142854</v>
      </c>
      <c r="N469">
        <f t="shared" si="47"/>
        <v>20.624333333333325</v>
      </c>
      <c r="O469">
        <f>IF((G469&gt;0),G469/WatershedCalcs!$F$19," ")</f>
        <v>7.565865113814259</v>
      </c>
    </row>
    <row r="470" spans="1:15" x14ac:dyDescent="0.25">
      <c r="A470">
        <f t="shared" si="43"/>
        <v>2003</v>
      </c>
      <c r="B470">
        <f t="shared" si="44"/>
        <v>7</v>
      </c>
      <c r="C470">
        <v>2003</v>
      </c>
      <c r="D470">
        <v>14</v>
      </c>
      <c r="E470">
        <v>4</v>
      </c>
      <c r="F470">
        <v>51.6</v>
      </c>
      <c r="G470">
        <v>51.6</v>
      </c>
      <c r="I470" s="1">
        <v>37725</v>
      </c>
      <c r="J470">
        <v>51.6</v>
      </c>
      <c r="K470">
        <f t="shared" si="45"/>
        <v>23</v>
      </c>
      <c r="L470" s="2">
        <f t="shared" si="46"/>
        <v>1.9827586206896552</v>
      </c>
      <c r="M470">
        <f t="shared" si="48"/>
        <v>29.685714285714287</v>
      </c>
      <c r="N470">
        <f t="shared" si="47"/>
        <v>18.612666666666662</v>
      </c>
      <c r="O470">
        <f>IF((G470&gt;0),G470/WatershedCalcs!$F$19," ")</f>
        <v>6.0526920910514077</v>
      </c>
    </row>
    <row r="471" spans="1:15" x14ac:dyDescent="0.25">
      <c r="A471">
        <f t="shared" si="43"/>
        <v>2003</v>
      </c>
      <c r="B471">
        <f t="shared" si="44"/>
        <v>7</v>
      </c>
      <c r="C471">
        <v>2003</v>
      </c>
      <c r="D471">
        <v>15</v>
      </c>
      <c r="E471">
        <v>4</v>
      </c>
      <c r="F471">
        <v>41.7</v>
      </c>
      <c r="G471">
        <v>41.7</v>
      </c>
      <c r="I471" s="1">
        <v>37726</v>
      </c>
      <c r="J471">
        <v>41.7</v>
      </c>
      <c r="K471">
        <f t="shared" si="45"/>
        <v>61</v>
      </c>
      <c r="L471" s="2">
        <f t="shared" si="46"/>
        <v>5.2586206896551726</v>
      </c>
      <c r="M471">
        <f t="shared" si="48"/>
        <v>25.214285714285715</v>
      </c>
      <c r="N471">
        <f t="shared" si="47"/>
        <v>17.030666666666665</v>
      </c>
      <c r="O471">
        <f>IF((G471&gt;0),G471/WatershedCalcs!$F$19," ")</f>
        <v>4.8914197712566612</v>
      </c>
    </row>
    <row r="472" spans="1:15" x14ac:dyDescent="0.25">
      <c r="A472">
        <f t="shared" si="43"/>
        <v>2003</v>
      </c>
      <c r="B472">
        <f t="shared" si="44"/>
        <v>7</v>
      </c>
      <c r="C472">
        <v>2003</v>
      </c>
      <c r="D472">
        <v>16</v>
      </c>
      <c r="E472">
        <v>4</v>
      </c>
      <c r="F472">
        <v>32.9</v>
      </c>
      <c r="G472">
        <v>32.9</v>
      </c>
      <c r="I472" s="1">
        <v>37727</v>
      </c>
      <c r="J472">
        <v>32.9</v>
      </c>
      <c r="K472">
        <f t="shared" si="45"/>
        <v>97</v>
      </c>
      <c r="L472" s="2">
        <f t="shared" si="46"/>
        <v>8.362068965517242</v>
      </c>
      <c r="M472">
        <f t="shared" si="48"/>
        <v>21.142857142857142</v>
      </c>
      <c r="N472">
        <f t="shared" si="47"/>
        <v>16.179999999999996</v>
      </c>
      <c r="O472">
        <f>IF((G472&gt;0),G472/WatershedCalcs!$F$19," ")</f>
        <v>3.8591777092168855</v>
      </c>
    </row>
    <row r="473" spans="1:15" x14ac:dyDescent="0.25">
      <c r="A473">
        <f t="shared" si="43"/>
        <v>2003</v>
      </c>
      <c r="B473">
        <f t="shared" si="44"/>
        <v>7</v>
      </c>
      <c r="C473">
        <v>2003</v>
      </c>
      <c r="D473">
        <v>17</v>
      </c>
      <c r="E473">
        <v>4</v>
      </c>
      <c r="F473">
        <v>29.1</v>
      </c>
      <c r="G473">
        <v>29.1</v>
      </c>
      <c r="I473" s="1">
        <v>37728</v>
      </c>
      <c r="J473">
        <v>29.1</v>
      </c>
      <c r="K473">
        <f t="shared" si="45"/>
        <v>108</v>
      </c>
      <c r="L473" s="2">
        <f t="shared" si="46"/>
        <v>9.3103448275862082</v>
      </c>
      <c r="M473">
        <f t="shared" si="48"/>
        <v>19.814285714285713</v>
      </c>
      <c r="N473">
        <f t="shared" si="47"/>
        <v>15.582857142857138</v>
      </c>
      <c r="O473">
        <f>IF((G473&gt;0),G473/WatershedCalcs!$F$19," ")</f>
        <v>3.4134368187906192</v>
      </c>
    </row>
    <row r="474" spans="1:15" x14ac:dyDescent="0.25">
      <c r="A474">
        <f t="shared" si="43"/>
        <v>2003</v>
      </c>
      <c r="B474">
        <f t="shared" si="44"/>
        <v>7</v>
      </c>
      <c r="C474">
        <v>2003</v>
      </c>
      <c r="D474">
        <v>18</v>
      </c>
      <c r="E474">
        <v>4</v>
      </c>
      <c r="F474">
        <v>21.5</v>
      </c>
      <c r="G474">
        <v>21.5</v>
      </c>
      <c r="I474" s="1">
        <v>37729</v>
      </c>
      <c r="J474">
        <v>21.5</v>
      </c>
      <c r="K474">
        <f t="shared" si="45"/>
        <v>193</v>
      </c>
      <c r="L474" s="2">
        <f t="shared" si="46"/>
        <v>16.637931034482758</v>
      </c>
      <c r="M474">
        <f t="shared" si="48"/>
        <v>20.457142857142856</v>
      </c>
      <c r="N474">
        <f t="shared" si="47"/>
        <v>15.082222222222219</v>
      </c>
      <c r="O474">
        <f>IF((G474&gt;0),G474/WatershedCalcs!$F$19," ")</f>
        <v>2.5219550379380862</v>
      </c>
    </row>
    <row r="475" spans="1:15" x14ac:dyDescent="0.25">
      <c r="A475">
        <f t="shared" si="43"/>
        <v>2003</v>
      </c>
      <c r="B475">
        <f t="shared" si="44"/>
        <v>7</v>
      </c>
      <c r="C475">
        <v>2003</v>
      </c>
      <c r="D475">
        <v>19</v>
      </c>
      <c r="E475">
        <v>4</v>
      </c>
      <c r="F475">
        <v>16.7</v>
      </c>
      <c r="G475">
        <v>16.7</v>
      </c>
      <c r="I475" s="1">
        <v>37730</v>
      </c>
      <c r="J475">
        <v>16.7</v>
      </c>
      <c r="K475">
        <f t="shared" si="45"/>
        <v>328</v>
      </c>
      <c r="L475" s="2">
        <f t="shared" si="46"/>
        <v>28.27586206896552</v>
      </c>
      <c r="M475">
        <f t="shared" si="48"/>
        <v>21.671428571428571</v>
      </c>
      <c r="N475">
        <f t="shared" si="47"/>
        <v>14.835384615384612</v>
      </c>
      <c r="O475">
        <f>IF((G475&gt;0),G475/WatershedCalcs!$F$19," ")</f>
        <v>1.9589139131891182</v>
      </c>
    </row>
    <row r="476" spans="1:15" x14ac:dyDescent="0.25">
      <c r="A476">
        <f t="shared" si="43"/>
        <v>2003</v>
      </c>
      <c r="B476">
        <f t="shared" si="44"/>
        <v>7</v>
      </c>
      <c r="C476">
        <v>2003</v>
      </c>
      <c r="D476">
        <v>20</v>
      </c>
      <c r="E476">
        <v>4</v>
      </c>
      <c r="F476">
        <v>14.3</v>
      </c>
      <c r="G476">
        <v>14.3</v>
      </c>
      <c r="I476" s="1">
        <v>37731</v>
      </c>
      <c r="J476">
        <v>14.3</v>
      </c>
      <c r="K476">
        <f t="shared" si="45"/>
        <v>412</v>
      </c>
      <c r="L476" s="2">
        <f t="shared" si="46"/>
        <v>35.517241379310342</v>
      </c>
      <c r="M476">
        <f t="shared" si="48"/>
        <v>24.442857142857143</v>
      </c>
      <c r="N476">
        <f t="shared" si="47"/>
        <v>14.760799999999996</v>
      </c>
      <c r="O476">
        <f>IF((G476&gt;0),G476/WatershedCalcs!$F$19," ")</f>
        <v>1.6773933508146341</v>
      </c>
    </row>
    <row r="477" spans="1:15" x14ac:dyDescent="0.25">
      <c r="A477">
        <f t="shared" si="43"/>
        <v>2003</v>
      </c>
      <c r="B477">
        <f t="shared" si="44"/>
        <v>7</v>
      </c>
      <c r="C477">
        <v>2003</v>
      </c>
      <c r="D477">
        <v>21</v>
      </c>
      <c r="E477">
        <v>4</v>
      </c>
      <c r="F477">
        <v>20.3</v>
      </c>
      <c r="G477">
        <v>20.3</v>
      </c>
      <c r="I477" s="1">
        <v>37732</v>
      </c>
      <c r="J477">
        <v>20.3</v>
      </c>
      <c r="K477">
        <f t="shared" si="45"/>
        <v>219</v>
      </c>
      <c r="L477" s="2">
        <f t="shared" si="46"/>
        <v>18.879310344827584</v>
      </c>
      <c r="M477">
        <f t="shared" si="48"/>
        <v>26.242857142857144</v>
      </c>
      <c r="N477">
        <f t="shared" si="47"/>
        <v>14.779999999999996</v>
      </c>
      <c r="O477">
        <f>IF((G477&gt;0),G477/WatershedCalcs!$F$19," ")</f>
        <v>2.3811947567508445</v>
      </c>
    </row>
    <row r="478" spans="1:15" x14ac:dyDescent="0.25">
      <c r="A478">
        <f t="shared" si="43"/>
        <v>2003</v>
      </c>
      <c r="B478">
        <f t="shared" si="44"/>
        <v>7</v>
      </c>
      <c r="C478">
        <v>2003</v>
      </c>
      <c r="D478">
        <v>22</v>
      </c>
      <c r="E478">
        <v>4</v>
      </c>
      <c r="F478">
        <v>13.2</v>
      </c>
      <c r="G478">
        <v>13.2</v>
      </c>
      <c r="I478" s="1">
        <v>37733</v>
      </c>
      <c r="J478">
        <v>13.2</v>
      </c>
      <c r="K478">
        <f t="shared" si="45"/>
        <v>479</v>
      </c>
      <c r="L478" s="2">
        <f t="shared" si="46"/>
        <v>41.293103448275865</v>
      </c>
      <c r="M478">
        <f t="shared" si="48"/>
        <v>26.642857142857142</v>
      </c>
      <c r="N478">
        <f t="shared" si="47"/>
        <v>14.539999999999996</v>
      </c>
      <c r="O478">
        <f>IF((G478&gt;0),G478/WatershedCalcs!$F$19," ")</f>
        <v>1.5483630930596621</v>
      </c>
    </row>
    <row r="479" spans="1:15" x14ac:dyDescent="0.25">
      <c r="A479">
        <f t="shared" si="43"/>
        <v>2003</v>
      </c>
      <c r="B479">
        <f t="shared" si="44"/>
        <v>7</v>
      </c>
      <c r="C479">
        <v>2003</v>
      </c>
      <c r="D479">
        <v>23</v>
      </c>
      <c r="E479">
        <v>4</v>
      </c>
      <c r="F479">
        <v>23.6</v>
      </c>
      <c r="G479">
        <v>23.6</v>
      </c>
      <c r="I479" s="1">
        <v>37734</v>
      </c>
      <c r="J479">
        <v>23.6</v>
      </c>
      <c r="K479">
        <f t="shared" si="45"/>
        <v>166</v>
      </c>
      <c r="L479" s="2">
        <f t="shared" si="46"/>
        <v>14.310344827586208</v>
      </c>
      <c r="M479">
        <f t="shared" si="48"/>
        <v>28.142857142857142</v>
      </c>
      <c r="N479">
        <f t="shared" si="47"/>
        <v>14.60090909090909</v>
      </c>
      <c r="O479">
        <f>IF((G479&gt;0),G479/WatershedCalcs!$F$19," ")</f>
        <v>2.7682855300157598</v>
      </c>
    </row>
    <row r="480" spans="1:15" x14ac:dyDescent="0.25">
      <c r="A480">
        <f t="shared" si="43"/>
        <v>2003</v>
      </c>
      <c r="B480">
        <f t="shared" si="44"/>
        <v>7</v>
      </c>
      <c r="C480">
        <v>2003</v>
      </c>
      <c r="D480">
        <v>24</v>
      </c>
      <c r="E480">
        <v>4</v>
      </c>
      <c r="F480">
        <v>33.6</v>
      </c>
      <c r="G480">
        <v>33.6</v>
      </c>
      <c r="I480" s="1">
        <v>37735</v>
      </c>
      <c r="J480">
        <v>33.6</v>
      </c>
      <c r="K480">
        <f t="shared" si="45"/>
        <v>93</v>
      </c>
      <c r="L480" s="2">
        <f t="shared" si="46"/>
        <v>8.0172413793103434</v>
      </c>
      <c r="M480">
        <f t="shared" si="48"/>
        <v>27.542857142857141</v>
      </c>
      <c r="N480">
        <f t="shared" si="47"/>
        <v>14.17238095238095</v>
      </c>
      <c r="O480">
        <f>IF((G480&gt;0),G480/WatershedCalcs!$F$19," ")</f>
        <v>3.9412878732427767</v>
      </c>
    </row>
    <row r="481" spans="1:15" x14ac:dyDescent="0.25">
      <c r="A481">
        <f t="shared" si="43"/>
        <v>2003</v>
      </c>
      <c r="B481">
        <f t="shared" si="44"/>
        <v>7</v>
      </c>
      <c r="C481">
        <v>2003</v>
      </c>
      <c r="D481">
        <v>25</v>
      </c>
      <c r="E481">
        <v>4</v>
      </c>
      <c r="F481">
        <v>30</v>
      </c>
      <c r="G481">
        <v>30</v>
      </c>
      <c r="I481" s="1">
        <v>37736</v>
      </c>
      <c r="J481">
        <v>30</v>
      </c>
      <c r="K481">
        <f t="shared" si="45"/>
        <v>106</v>
      </c>
      <c r="L481" s="2">
        <f t="shared" si="46"/>
        <v>9.137931034482758</v>
      </c>
      <c r="M481">
        <f t="shared" si="48"/>
        <v>24.757142857142856</v>
      </c>
      <c r="N481">
        <f t="shared" si="47"/>
        <v>13.200999999999999</v>
      </c>
      <c r="O481">
        <f>IF((G481&gt;0),G481/WatershedCalcs!$F$19," ")</f>
        <v>3.5190070296810507</v>
      </c>
    </row>
    <row r="482" spans="1:15" x14ac:dyDescent="0.25">
      <c r="A482">
        <f t="shared" si="43"/>
        <v>2003</v>
      </c>
      <c r="B482">
        <f t="shared" si="44"/>
        <v>7</v>
      </c>
      <c r="C482">
        <v>2003</v>
      </c>
      <c r="D482">
        <v>26</v>
      </c>
      <c r="E482">
        <v>4</v>
      </c>
      <c r="F482">
        <v>36.1</v>
      </c>
      <c r="G482">
        <v>36.1</v>
      </c>
      <c r="I482" s="1">
        <v>37737</v>
      </c>
      <c r="J482">
        <v>36.1</v>
      </c>
      <c r="K482">
        <f t="shared" si="45"/>
        <v>88</v>
      </c>
      <c r="L482" s="2">
        <f t="shared" si="46"/>
        <v>7.5862068965517242</v>
      </c>
      <c r="M482">
        <f t="shared" si="48"/>
        <v>22.157142857142855</v>
      </c>
      <c r="N482">
        <f t="shared" si="47"/>
        <v>12.316842105263158</v>
      </c>
      <c r="O482">
        <f>IF((G482&gt;0),G482/WatershedCalcs!$F$19," ")</f>
        <v>4.2345384590495314</v>
      </c>
    </row>
    <row r="483" spans="1:15" x14ac:dyDescent="0.25">
      <c r="A483">
        <f t="shared" si="43"/>
        <v>2003</v>
      </c>
      <c r="B483">
        <f t="shared" si="44"/>
        <v>7</v>
      </c>
      <c r="C483">
        <v>2003</v>
      </c>
      <c r="D483">
        <v>27</v>
      </c>
      <c r="E483">
        <v>4</v>
      </c>
      <c r="F483">
        <v>26.9</v>
      </c>
      <c r="G483">
        <v>26.9</v>
      </c>
      <c r="I483" s="1">
        <v>37738</v>
      </c>
      <c r="J483">
        <v>26.9</v>
      </c>
      <c r="K483">
        <f t="shared" si="45"/>
        <v>128</v>
      </c>
      <c r="L483" s="2">
        <f t="shared" si="46"/>
        <v>11.03448275862069</v>
      </c>
      <c r="M483">
        <f t="shared" si="48"/>
        <v>18.485714285714284</v>
      </c>
      <c r="N483">
        <f t="shared" si="47"/>
        <v>10.995555555555555</v>
      </c>
      <c r="O483">
        <f>IF((G483&gt;0),G483/WatershedCalcs!$F$19," ")</f>
        <v>3.1553763032806752</v>
      </c>
    </row>
    <row r="484" spans="1:15" x14ac:dyDescent="0.25">
      <c r="A484">
        <f t="shared" si="43"/>
        <v>2003</v>
      </c>
      <c r="B484">
        <f t="shared" si="44"/>
        <v>7</v>
      </c>
      <c r="C484">
        <v>2003</v>
      </c>
      <c r="D484">
        <v>28</v>
      </c>
      <c r="E484">
        <v>4</v>
      </c>
      <c r="F484">
        <v>23.1</v>
      </c>
      <c r="G484">
        <v>23.1</v>
      </c>
      <c r="I484" s="1">
        <v>37739</v>
      </c>
      <c r="J484">
        <v>23.1</v>
      </c>
      <c r="K484">
        <f t="shared" si="45"/>
        <v>171</v>
      </c>
      <c r="L484" s="2">
        <f t="shared" si="46"/>
        <v>14.741379310344826</v>
      </c>
      <c r="M484">
        <f t="shared" si="48"/>
        <v>16.485714285714284</v>
      </c>
      <c r="N484">
        <f t="shared" si="47"/>
        <v>10.06</v>
      </c>
      <c r="O484">
        <f>IF((G484&gt;0),G484/WatershedCalcs!$F$19," ")</f>
        <v>2.7096354128544093</v>
      </c>
    </row>
    <row r="485" spans="1:15" x14ac:dyDescent="0.25">
      <c r="A485">
        <f t="shared" si="43"/>
        <v>2003</v>
      </c>
      <c r="B485">
        <f t="shared" si="44"/>
        <v>7</v>
      </c>
      <c r="C485">
        <v>2003</v>
      </c>
      <c r="D485">
        <v>29</v>
      </c>
      <c r="E485">
        <v>4</v>
      </c>
      <c r="F485">
        <v>23.7</v>
      </c>
      <c r="G485">
        <v>23.7</v>
      </c>
      <c r="I485" s="1">
        <v>37740</v>
      </c>
      <c r="J485">
        <v>23.7</v>
      </c>
      <c r="K485">
        <f t="shared" si="45"/>
        <v>164</v>
      </c>
      <c r="L485" s="2">
        <f t="shared" si="46"/>
        <v>14.13793103448276</v>
      </c>
      <c r="M485">
        <f t="shared" si="48"/>
        <v>14.444285714285716</v>
      </c>
      <c r="N485">
        <f t="shared" si="47"/>
        <v>9.245000000000001</v>
      </c>
      <c r="O485">
        <f>IF((G485&gt;0),G485/WatershedCalcs!$F$19," ")</f>
        <v>2.7800155534480298</v>
      </c>
    </row>
    <row r="486" spans="1:15" x14ac:dyDescent="0.25">
      <c r="A486">
        <f t="shared" si="43"/>
        <v>2003</v>
      </c>
      <c r="B486">
        <f t="shared" si="44"/>
        <v>7</v>
      </c>
      <c r="C486">
        <v>2003</v>
      </c>
      <c r="D486">
        <v>30</v>
      </c>
      <c r="E486">
        <v>4</v>
      </c>
      <c r="F486">
        <v>19.399999999999999</v>
      </c>
      <c r="G486">
        <v>19.399999999999999</v>
      </c>
      <c r="I486" s="1">
        <v>37741</v>
      </c>
      <c r="J486">
        <v>19.399999999999999</v>
      </c>
      <c r="K486">
        <f t="shared" si="45"/>
        <v>242</v>
      </c>
      <c r="L486" s="2">
        <f t="shared" si="46"/>
        <v>20.862068965517242</v>
      </c>
      <c r="M486">
        <f t="shared" si="48"/>
        <v>12.077142857142857</v>
      </c>
      <c r="N486">
        <f t="shared" si="47"/>
        <v>8.2813333333333343</v>
      </c>
      <c r="O486">
        <f>IF((G486&gt;0),G486/WatershedCalcs!$F$19," ")</f>
        <v>2.2756245458604125</v>
      </c>
    </row>
    <row r="487" spans="1:15" x14ac:dyDescent="0.25">
      <c r="A487">
        <f t="shared" si="43"/>
        <v>2003</v>
      </c>
      <c r="B487">
        <f t="shared" si="44"/>
        <v>8</v>
      </c>
      <c r="C487">
        <v>2003</v>
      </c>
      <c r="D487">
        <v>1</v>
      </c>
      <c r="E487">
        <v>5</v>
      </c>
      <c r="F487">
        <v>14.1</v>
      </c>
      <c r="G487">
        <v>14.1</v>
      </c>
      <c r="I487" s="1">
        <v>37742</v>
      </c>
      <c r="J487">
        <v>14.1</v>
      </c>
      <c r="K487">
        <f t="shared" si="45"/>
        <v>427</v>
      </c>
      <c r="L487" s="2">
        <f t="shared" si="46"/>
        <v>36.810344827586206</v>
      </c>
      <c r="M487">
        <f t="shared" si="48"/>
        <v>10.171428571428573</v>
      </c>
      <c r="N487">
        <f t="shared" si="47"/>
        <v>7.4871428571428584</v>
      </c>
      <c r="O487">
        <f>IF((G487&gt;0),G487/WatershedCalcs!$F$19," ")</f>
        <v>1.6539333039500939</v>
      </c>
    </row>
    <row r="488" spans="1:15" x14ac:dyDescent="0.25">
      <c r="A488">
        <f t="shared" si="43"/>
        <v>2003</v>
      </c>
      <c r="B488">
        <f t="shared" si="44"/>
        <v>8</v>
      </c>
      <c r="C488">
        <v>2003</v>
      </c>
      <c r="D488">
        <v>2</v>
      </c>
      <c r="E488">
        <v>5</v>
      </c>
      <c r="F488">
        <v>11.8</v>
      </c>
      <c r="G488">
        <v>11.8</v>
      </c>
      <c r="I488" s="1">
        <v>37743</v>
      </c>
      <c r="J488">
        <v>11.8</v>
      </c>
      <c r="K488">
        <f t="shared" si="45"/>
        <v>517</v>
      </c>
      <c r="L488" s="2">
        <f t="shared" si="46"/>
        <v>44.568965517241374</v>
      </c>
      <c r="M488">
        <f t="shared" si="48"/>
        <v>9.112857142857143</v>
      </c>
      <c r="N488">
        <f t="shared" si="47"/>
        <v>6.9784615384615405</v>
      </c>
      <c r="O488">
        <f>IF((G488&gt;0),G488/WatershedCalcs!$F$19," ")</f>
        <v>1.3841427650078799</v>
      </c>
    </row>
    <row r="489" spans="1:15" x14ac:dyDescent="0.25">
      <c r="A489">
        <f t="shared" si="43"/>
        <v>2003</v>
      </c>
      <c r="B489">
        <f t="shared" si="44"/>
        <v>8</v>
      </c>
      <c r="C489">
        <v>2003</v>
      </c>
      <c r="D489">
        <v>3</v>
      </c>
      <c r="E489">
        <v>5</v>
      </c>
      <c r="F489">
        <v>10.4</v>
      </c>
      <c r="G489">
        <v>10.4</v>
      </c>
      <c r="I489" s="1">
        <v>37744</v>
      </c>
      <c r="J489">
        <v>10.4</v>
      </c>
      <c r="K489">
        <f t="shared" si="45"/>
        <v>557</v>
      </c>
      <c r="L489" s="2">
        <f t="shared" si="46"/>
        <v>48.017241379310342</v>
      </c>
      <c r="M489">
        <f t="shared" si="48"/>
        <v>8.15</v>
      </c>
      <c r="N489">
        <f t="shared" si="47"/>
        <v>6.576666666666668</v>
      </c>
      <c r="O489">
        <f>IF((G489&gt;0),G489/WatershedCalcs!$F$19," ")</f>
        <v>1.2199224369560977</v>
      </c>
    </row>
    <row r="490" spans="1:15" x14ac:dyDescent="0.25">
      <c r="A490">
        <f t="shared" si="43"/>
        <v>2003</v>
      </c>
      <c r="B490">
        <f t="shared" si="44"/>
        <v>8</v>
      </c>
      <c r="C490">
        <v>2003</v>
      </c>
      <c r="D490">
        <v>4</v>
      </c>
      <c r="E490">
        <v>5</v>
      </c>
      <c r="F490">
        <v>12.9</v>
      </c>
      <c r="G490">
        <v>12.9</v>
      </c>
      <c r="I490" s="1">
        <v>37745</v>
      </c>
      <c r="J490">
        <v>12.9</v>
      </c>
      <c r="K490">
        <f t="shared" si="45"/>
        <v>492</v>
      </c>
      <c r="L490" s="2">
        <f t="shared" si="46"/>
        <v>42.413793103448278</v>
      </c>
      <c r="M490">
        <f t="shared" si="48"/>
        <v>7.3242857142857138</v>
      </c>
      <c r="N490">
        <f t="shared" si="47"/>
        <v>6.2290909090909086</v>
      </c>
      <c r="O490">
        <f>IF((G490&gt;0),G490/WatershedCalcs!$F$19," ")</f>
        <v>1.5131730227628519</v>
      </c>
    </row>
    <row r="491" spans="1:15" x14ac:dyDescent="0.25">
      <c r="A491">
        <f t="shared" si="43"/>
        <v>2003</v>
      </c>
      <c r="B491">
        <f t="shared" si="44"/>
        <v>8</v>
      </c>
      <c r="C491">
        <v>2003</v>
      </c>
      <c r="D491">
        <v>5</v>
      </c>
      <c r="E491">
        <v>5</v>
      </c>
      <c r="F491">
        <v>8.81</v>
      </c>
      <c r="G491">
        <v>8.81</v>
      </c>
      <c r="I491" s="1">
        <v>37746</v>
      </c>
      <c r="J491">
        <v>8.81</v>
      </c>
      <c r="K491">
        <f t="shared" si="45"/>
        <v>608</v>
      </c>
      <c r="L491" s="2">
        <f t="shared" si="46"/>
        <v>52.413793103448278</v>
      </c>
      <c r="M491">
        <f t="shared" si="48"/>
        <v>6.097142857142857</v>
      </c>
      <c r="N491">
        <f t="shared" si="47"/>
        <v>5.5619999999999994</v>
      </c>
      <c r="O491">
        <f>IF((G491&gt;0),G491/WatershedCalcs!$F$19," ")</f>
        <v>1.033415064383002</v>
      </c>
    </row>
    <row r="492" spans="1:15" x14ac:dyDescent="0.25">
      <c r="A492">
        <f t="shared" si="43"/>
        <v>2003</v>
      </c>
      <c r="B492">
        <f t="shared" si="44"/>
        <v>8</v>
      </c>
      <c r="C492">
        <v>2003</v>
      </c>
      <c r="D492">
        <v>6</v>
      </c>
      <c r="E492">
        <v>5</v>
      </c>
      <c r="F492">
        <v>7.13</v>
      </c>
      <c r="G492">
        <v>7.13</v>
      </c>
      <c r="I492" s="1">
        <v>37747</v>
      </c>
      <c r="J492">
        <v>7.13</v>
      </c>
      <c r="K492">
        <f t="shared" si="45"/>
        <v>653</v>
      </c>
      <c r="L492" s="2">
        <f t="shared" si="46"/>
        <v>56.293103448275858</v>
      </c>
      <c r="M492">
        <f t="shared" si="48"/>
        <v>5.5028571428571427</v>
      </c>
      <c r="N492">
        <f t="shared" si="47"/>
        <v>5.2011111111111106</v>
      </c>
      <c r="O492">
        <f>IF((G492&gt;0),G492/WatershedCalcs!$F$19," ")</f>
        <v>0.836350670720863</v>
      </c>
    </row>
    <row r="493" spans="1:15" x14ac:dyDescent="0.25">
      <c r="A493">
        <f t="shared" si="43"/>
        <v>2003</v>
      </c>
      <c r="B493">
        <f t="shared" si="44"/>
        <v>8</v>
      </c>
      <c r="C493">
        <v>2003</v>
      </c>
      <c r="D493">
        <v>7</v>
      </c>
      <c r="E493">
        <v>5</v>
      </c>
      <c r="F493">
        <v>6.06</v>
      </c>
      <c r="G493">
        <v>6.06</v>
      </c>
      <c r="I493" s="1">
        <v>37748</v>
      </c>
      <c r="J493">
        <v>6.06</v>
      </c>
      <c r="K493">
        <f t="shared" si="45"/>
        <v>696</v>
      </c>
      <c r="L493" s="2">
        <f t="shared" si="46"/>
        <v>60</v>
      </c>
      <c r="M493">
        <f t="shared" si="48"/>
        <v>5.0771428571428574</v>
      </c>
      <c r="N493">
        <f t="shared" si="47"/>
        <v>4.96</v>
      </c>
      <c r="O493">
        <f>IF((G493&gt;0),G493/WatershedCalcs!$F$19," ")</f>
        <v>0.71083941999557221</v>
      </c>
    </row>
    <row r="494" spans="1:15" x14ac:dyDescent="0.25">
      <c r="A494">
        <f t="shared" si="43"/>
        <v>2003</v>
      </c>
      <c r="B494">
        <f t="shared" si="44"/>
        <v>8</v>
      </c>
      <c r="C494">
        <v>2003</v>
      </c>
      <c r="D494">
        <v>8</v>
      </c>
      <c r="E494">
        <v>5</v>
      </c>
      <c r="F494">
        <v>6.69</v>
      </c>
      <c r="G494">
        <v>6.69</v>
      </c>
      <c r="I494" s="1">
        <v>37749</v>
      </c>
      <c r="J494">
        <v>6.69</v>
      </c>
      <c r="K494">
        <f t="shared" si="45"/>
        <v>673</v>
      </c>
      <c r="L494" s="2">
        <f t="shared" si="46"/>
        <v>58.017241379310349</v>
      </c>
      <c r="M494">
        <f t="shared" si="48"/>
        <v>4.8028571428571425</v>
      </c>
      <c r="N494">
        <f t="shared" si="47"/>
        <v>4.8028571428571425</v>
      </c>
      <c r="O494">
        <f>IF((G494&gt;0),G494/WatershedCalcs!$F$19," ")</f>
        <v>0.78473856761887439</v>
      </c>
    </row>
    <row r="495" spans="1:15" x14ac:dyDescent="0.25">
      <c r="A495">
        <f t="shared" si="43"/>
        <v>2003</v>
      </c>
      <c r="B495">
        <f t="shared" si="44"/>
        <v>8</v>
      </c>
      <c r="C495">
        <v>2003</v>
      </c>
      <c r="D495">
        <v>9</v>
      </c>
      <c r="E495">
        <v>5</v>
      </c>
      <c r="F495">
        <v>5.0599999999999996</v>
      </c>
      <c r="G495">
        <v>5.0599999999999996</v>
      </c>
      <c r="I495" s="1">
        <v>37750</v>
      </c>
      <c r="J495">
        <v>5.0599999999999996</v>
      </c>
      <c r="K495">
        <f t="shared" si="45"/>
        <v>743</v>
      </c>
      <c r="L495" s="2">
        <f t="shared" si="46"/>
        <v>64.051724137931032</v>
      </c>
      <c r="M495" t="str">
        <f t="shared" si="48"/>
        <v xml:space="preserve"> </v>
      </c>
      <c r="N495" t="str">
        <f t="shared" si="47"/>
        <v xml:space="preserve"> </v>
      </c>
      <c r="O495">
        <f>IF((G495&gt;0),G495/WatershedCalcs!$F$19," ")</f>
        <v>0.59353918567287045</v>
      </c>
    </row>
    <row r="496" spans="1:15" x14ac:dyDescent="0.25">
      <c r="A496">
        <f t="shared" si="43"/>
        <v>2003</v>
      </c>
      <c r="B496">
        <f t="shared" si="44"/>
        <v>8</v>
      </c>
      <c r="C496">
        <v>2003</v>
      </c>
      <c r="D496">
        <v>10</v>
      </c>
      <c r="E496">
        <v>5</v>
      </c>
      <c r="F496">
        <v>4.62</v>
      </c>
      <c r="G496">
        <v>4.62</v>
      </c>
      <c r="I496" s="1">
        <v>37751</v>
      </c>
      <c r="J496">
        <v>4.62</v>
      </c>
      <c r="K496">
        <f t="shared" si="45"/>
        <v>756</v>
      </c>
      <c r="L496" s="2">
        <f t="shared" si="46"/>
        <v>65.172413793103445</v>
      </c>
      <c r="M496" t="str">
        <f t="shared" si="48"/>
        <v xml:space="preserve"> </v>
      </c>
      <c r="N496" t="str">
        <f t="shared" si="47"/>
        <v xml:space="preserve"> </v>
      </c>
      <c r="O496">
        <f>IF((G496&gt;0),G496/WatershedCalcs!$F$19," ")</f>
        <v>0.54192708257088185</v>
      </c>
    </row>
    <row r="497" spans="1:15" x14ac:dyDescent="0.25">
      <c r="A497">
        <f t="shared" si="43"/>
        <v>2003</v>
      </c>
      <c r="B497">
        <f t="shared" si="44"/>
        <v>8</v>
      </c>
      <c r="C497">
        <v>2003</v>
      </c>
      <c r="D497">
        <v>11</v>
      </c>
      <c r="E497">
        <v>5</v>
      </c>
      <c r="F497">
        <v>4.3099999999999996</v>
      </c>
      <c r="G497">
        <v>4.3099999999999996</v>
      </c>
      <c r="I497" s="1">
        <v>37752</v>
      </c>
      <c r="J497">
        <v>4.3099999999999996</v>
      </c>
      <c r="K497">
        <f t="shared" si="45"/>
        <v>773</v>
      </c>
      <c r="L497" s="2">
        <f t="shared" si="46"/>
        <v>66.637931034482762</v>
      </c>
      <c r="M497" t="str">
        <f t="shared" si="48"/>
        <v xml:space="preserve"> </v>
      </c>
      <c r="N497" t="str">
        <f t="shared" si="47"/>
        <v xml:space="preserve"> </v>
      </c>
      <c r="O497">
        <f>IF((G497&gt;0),G497/WatershedCalcs!$F$19," ")</f>
        <v>0.50556400993084427</v>
      </c>
    </row>
    <row r="498" spans="1:15" x14ac:dyDescent="0.25">
      <c r="A498">
        <f t="shared" si="43"/>
        <v>2003</v>
      </c>
      <c r="B498">
        <f t="shared" si="44"/>
        <v>8</v>
      </c>
      <c r="C498">
        <v>2003</v>
      </c>
      <c r="D498">
        <v>12</v>
      </c>
      <c r="E498">
        <v>5</v>
      </c>
      <c r="F498">
        <v>4.6500000000000004</v>
      </c>
      <c r="G498">
        <v>4.6500000000000004</v>
      </c>
      <c r="I498" s="1">
        <v>37753</v>
      </c>
      <c r="J498">
        <v>4.6500000000000004</v>
      </c>
      <c r="K498">
        <f t="shared" si="45"/>
        <v>753</v>
      </c>
      <c r="L498" s="2">
        <f t="shared" si="46"/>
        <v>64.913793103448285</v>
      </c>
      <c r="M498" t="str">
        <f t="shared" si="48"/>
        <v xml:space="preserve"> </v>
      </c>
      <c r="N498" t="str">
        <f t="shared" si="47"/>
        <v xml:space="preserve"> </v>
      </c>
      <c r="O498">
        <f>IF((G498&gt;0),G498/WatershedCalcs!$F$19," ")</f>
        <v>0.54544608960056284</v>
      </c>
    </row>
    <row r="499" spans="1:15" x14ac:dyDescent="0.25">
      <c r="A499">
        <f t="shared" si="43"/>
        <v>2003</v>
      </c>
      <c r="B499">
        <f t="shared" si="44"/>
        <v>8</v>
      </c>
      <c r="C499">
        <v>2003</v>
      </c>
      <c r="D499">
        <v>13</v>
      </c>
      <c r="E499">
        <v>5</v>
      </c>
      <c r="F499">
        <v>4.1500000000000004</v>
      </c>
      <c r="G499">
        <v>4.1500000000000004</v>
      </c>
      <c r="I499" s="1">
        <v>37754</v>
      </c>
      <c r="J499">
        <v>4.1500000000000004</v>
      </c>
      <c r="K499">
        <f t="shared" si="45"/>
        <v>779</v>
      </c>
      <c r="L499" s="2">
        <f t="shared" si="46"/>
        <v>67.15517241379311</v>
      </c>
      <c r="M499" t="str">
        <f t="shared" si="48"/>
        <v xml:space="preserve"> </v>
      </c>
      <c r="N499" t="str">
        <f t="shared" si="47"/>
        <v xml:space="preserve"> </v>
      </c>
      <c r="O499">
        <f>IF((G499&gt;0),G499/WatershedCalcs!$F$19," ")</f>
        <v>0.48679597243921208</v>
      </c>
    </row>
    <row r="500" spans="1:15" x14ac:dyDescent="0.25">
      <c r="A500">
        <f t="shared" si="43"/>
        <v>2003</v>
      </c>
      <c r="B500">
        <f t="shared" si="44"/>
        <v>8</v>
      </c>
      <c r="C500">
        <v>2003</v>
      </c>
      <c r="D500">
        <v>14</v>
      </c>
      <c r="E500">
        <v>5</v>
      </c>
      <c r="F500">
        <v>4.1399999999999997</v>
      </c>
      <c r="G500">
        <v>4.1399999999999997</v>
      </c>
      <c r="I500" s="1">
        <v>37755</v>
      </c>
      <c r="J500">
        <v>4.1399999999999997</v>
      </c>
      <c r="K500">
        <f t="shared" si="45"/>
        <v>781</v>
      </c>
      <c r="L500" s="2">
        <f t="shared" si="46"/>
        <v>67.327586206896555</v>
      </c>
      <c r="M500" t="str">
        <f t="shared" si="48"/>
        <v xml:space="preserve"> </v>
      </c>
      <c r="N500" t="str">
        <f t="shared" si="47"/>
        <v xml:space="preserve"> </v>
      </c>
      <c r="O500">
        <f>IF((G500&gt;0),G500/WatershedCalcs!$F$19," ")</f>
        <v>0.48562297009598498</v>
      </c>
    </row>
    <row r="501" spans="1:15" x14ac:dyDescent="0.25">
      <c r="A501">
        <f t="shared" si="43"/>
        <v>2003</v>
      </c>
      <c r="B501">
        <f t="shared" si="44"/>
        <v>8</v>
      </c>
      <c r="C501">
        <v>2003</v>
      </c>
      <c r="D501">
        <v>15</v>
      </c>
      <c r="E501">
        <v>5</v>
      </c>
      <c r="I501" s="1">
        <v>37756</v>
      </c>
      <c r="K501" t="e">
        <f t="shared" si="45"/>
        <v>#N/A</v>
      </c>
      <c r="L501" s="2" t="e">
        <f t="shared" si="46"/>
        <v>#N/A</v>
      </c>
      <c r="M501" t="str">
        <f t="shared" si="48"/>
        <v xml:space="preserve"> </v>
      </c>
      <c r="N501" t="str">
        <f t="shared" si="47"/>
        <v xml:space="preserve"> </v>
      </c>
      <c r="O501" t="str">
        <f>IF((G501&gt;0),G501/WatershedCalcs!$F$19," ")</f>
        <v xml:space="preserve"> </v>
      </c>
    </row>
    <row r="502" spans="1:15" x14ac:dyDescent="0.25">
      <c r="A502">
        <f t="shared" si="43"/>
        <v>2003</v>
      </c>
      <c r="B502">
        <f t="shared" si="44"/>
        <v>8</v>
      </c>
      <c r="C502">
        <v>2003</v>
      </c>
      <c r="D502">
        <v>16</v>
      </c>
      <c r="E502">
        <v>5</v>
      </c>
      <c r="I502" s="1">
        <v>37757</v>
      </c>
      <c r="K502" t="e">
        <f t="shared" si="45"/>
        <v>#N/A</v>
      </c>
      <c r="L502" s="2" t="e">
        <f t="shared" si="46"/>
        <v>#N/A</v>
      </c>
      <c r="M502" t="str">
        <f t="shared" si="48"/>
        <v xml:space="preserve"> </v>
      </c>
      <c r="N502" t="str">
        <f t="shared" si="47"/>
        <v xml:space="preserve"> </v>
      </c>
      <c r="O502" t="str">
        <f>IF((G502&gt;0),G502/WatershedCalcs!$F$19," ")</f>
        <v xml:space="preserve"> </v>
      </c>
    </row>
    <row r="503" spans="1:15" x14ac:dyDescent="0.25">
      <c r="A503">
        <f t="shared" si="43"/>
        <v>2003</v>
      </c>
      <c r="B503">
        <f t="shared" si="44"/>
        <v>8</v>
      </c>
      <c r="C503">
        <v>2003</v>
      </c>
      <c r="D503">
        <v>17</v>
      </c>
      <c r="E503">
        <v>5</v>
      </c>
      <c r="I503" s="1">
        <v>37758</v>
      </c>
      <c r="K503" t="e">
        <f t="shared" si="45"/>
        <v>#N/A</v>
      </c>
      <c r="L503" s="2" t="e">
        <f t="shared" si="46"/>
        <v>#N/A</v>
      </c>
      <c r="M503" t="str">
        <f t="shared" si="48"/>
        <v xml:space="preserve"> </v>
      </c>
      <c r="N503" t="str">
        <f t="shared" si="47"/>
        <v xml:space="preserve"> </v>
      </c>
      <c r="O503" t="str">
        <f>IF((G503&gt;0),G503/WatershedCalcs!$F$19," ")</f>
        <v xml:space="preserve"> </v>
      </c>
    </row>
    <row r="504" spans="1:15" x14ac:dyDescent="0.25">
      <c r="A504">
        <f t="shared" si="43"/>
        <v>2003</v>
      </c>
      <c r="B504">
        <f t="shared" si="44"/>
        <v>8</v>
      </c>
      <c r="C504">
        <v>2003</v>
      </c>
      <c r="D504">
        <v>18</v>
      </c>
      <c r="E504">
        <v>5</v>
      </c>
      <c r="I504" s="1">
        <v>37759</v>
      </c>
      <c r="K504" t="e">
        <f t="shared" si="45"/>
        <v>#N/A</v>
      </c>
      <c r="L504" s="2" t="e">
        <f t="shared" si="46"/>
        <v>#N/A</v>
      </c>
      <c r="M504" t="str">
        <f t="shared" si="48"/>
        <v xml:space="preserve"> </v>
      </c>
      <c r="N504" t="str">
        <f t="shared" si="47"/>
        <v xml:space="preserve"> </v>
      </c>
      <c r="O504" t="str">
        <f>IF((G504&gt;0),G504/WatershedCalcs!$F$19," ")</f>
        <v xml:space="preserve"> </v>
      </c>
    </row>
    <row r="505" spans="1:15" x14ac:dyDescent="0.25">
      <c r="A505">
        <f t="shared" si="43"/>
        <v>2003</v>
      </c>
      <c r="B505">
        <f t="shared" si="44"/>
        <v>8</v>
      </c>
      <c r="C505">
        <v>2003</v>
      </c>
      <c r="D505">
        <v>19</v>
      </c>
      <c r="E505">
        <v>5</v>
      </c>
      <c r="I505" s="1">
        <v>37760</v>
      </c>
      <c r="K505" t="e">
        <f t="shared" si="45"/>
        <v>#N/A</v>
      </c>
      <c r="L505" s="2" t="e">
        <f t="shared" si="46"/>
        <v>#N/A</v>
      </c>
      <c r="M505" t="str">
        <f t="shared" si="48"/>
        <v xml:space="preserve"> </v>
      </c>
      <c r="N505" t="str">
        <f t="shared" si="47"/>
        <v xml:space="preserve"> </v>
      </c>
      <c r="O505" t="str">
        <f>IF((G505&gt;0),G505/WatershedCalcs!$F$19," ")</f>
        <v xml:space="preserve"> </v>
      </c>
    </row>
    <row r="506" spans="1:15" x14ac:dyDescent="0.25">
      <c r="A506">
        <f t="shared" si="43"/>
        <v>2003</v>
      </c>
      <c r="B506">
        <f t="shared" si="44"/>
        <v>8</v>
      </c>
      <c r="C506">
        <v>2003</v>
      </c>
      <c r="D506">
        <v>20</v>
      </c>
      <c r="E506">
        <v>5</v>
      </c>
      <c r="I506" s="1">
        <v>37761</v>
      </c>
      <c r="K506" t="e">
        <f t="shared" si="45"/>
        <v>#N/A</v>
      </c>
      <c r="L506" s="2" t="e">
        <f t="shared" si="46"/>
        <v>#N/A</v>
      </c>
      <c r="M506" t="str">
        <f t="shared" si="48"/>
        <v xml:space="preserve"> </v>
      </c>
      <c r="N506" t="str">
        <f t="shared" si="47"/>
        <v xml:space="preserve"> </v>
      </c>
      <c r="O506" t="str">
        <f>IF((G506&gt;0),G506/WatershedCalcs!$F$19," ")</f>
        <v xml:space="preserve"> </v>
      </c>
    </row>
    <row r="507" spans="1:15" x14ac:dyDescent="0.25">
      <c r="A507">
        <f t="shared" si="43"/>
        <v>2003</v>
      </c>
      <c r="B507">
        <f t="shared" si="44"/>
        <v>8</v>
      </c>
      <c r="C507">
        <v>2003</v>
      </c>
      <c r="D507">
        <v>21</v>
      </c>
      <c r="E507">
        <v>5</v>
      </c>
      <c r="I507" s="1">
        <v>37762</v>
      </c>
      <c r="K507" t="e">
        <f t="shared" si="45"/>
        <v>#N/A</v>
      </c>
      <c r="L507" s="2" t="e">
        <f t="shared" si="46"/>
        <v>#N/A</v>
      </c>
      <c r="M507" t="str">
        <f t="shared" si="48"/>
        <v xml:space="preserve"> </v>
      </c>
      <c r="N507" t="str">
        <f t="shared" si="47"/>
        <v xml:space="preserve"> </v>
      </c>
      <c r="O507" t="str">
        <f>IF((G507&gt;0),G507/WatershedCalcs!$F$19," ")</f>
        <v xml:space="preserve"> </v>
      </c>
    </row>
    <row r="508" spans="1:15" x14ac:dyDescent="0.25">
      <c r="A508">
        <f t="shared" si="43"/>
        <v>2003</v>
      </c>
      <c r="B508">
        <f t="shared" si="44"/>
        <v>8</v>
      </c>
      <c r="C508">
        <v>2003</v>
      </c>
      <c r="D508">
        <v>22</v>
      </c>
      <c r="E508">
        <v>5</v>
      </c>
      <c r="I508" s="1">
        <v>37763</v>
      </c>
      <c r="K508" t="e">
        <f t="shared" si="45"/>
        <v>#N/A</v>
      </c>
      <c r="L508" s="2" t="e">
        <f t="shared" si="46"/>
        <v>#N/A</v>
      </c>
      <c r="M508" t="str">
        <f t="shared" si="48"/>
        <v xml:space="preserve"> </v>
      </c>
      <c r="N508" t="str">
        <f t="shared" si="47"/>
        <v xml:space="preserve"> </v>
      </c>
      <c r="O508" t="str">
        <f>IF((G508&gt;0),G508/WatershedCalcs!$F$19," ")</f>
        <v xml:space="preserve"> </v>
      </c>
    </row>
    <row r="509" spans="1:15" x14ac:dyDescent="0.25">
      <c r="A509">
        <f t="shared" si="43"/>
        <v>2003</v>
      </c>
      <c r="B509">
        <f t="shared" si="44"/>
        <v>8</v>
      </c>
      <c r="C509">
        <v>2003</v>
      </c>
      <c r="D509">
        <v>23</v>
      </c>
      <c r="E509">
        <v>5</v>
      </c>
      <c r="I509" s="1">
        <v>37764</v>
      </c>
      <c r="K509" t="e">
        <f t="shared" si="45"/>
        <v>#N/A</v>
      </c>
      <c r="L509" s="2" t="e">
        <f t="shared" si="46"/>
        <v>#N/A</v>
      </c>
      <c r="M509" t="str">
        <f t="shared" si="48"/>
        <v xml:space="preserve"> </v>
      </c>
      <c r="N509" t="str">
        <f t="shared" si="47"/>
        <v xml:space="preserve"> </v>
      </c>
      <c r="O509" t="str">
        <f>IF((G509&gt;0),G509/WatershedCalcs!$F$19," ")</f>
        <v xml:space="preserve"> </v>
      </c>
    </row>
    <row r="510" spans="1:15" x14ac:dyDescent="0.25">
      <c r="A510">
        <f t="shared" si="43"/>
        <v>2003</v>
      </c>
      <c r="B510">
        <f t="shared" si="44"/>
        <v>8</v>
      </c>
      <c r="C510">
        <v>2003</v>
      </c>
      <c r="D510">
        <v>24</v>
      </c>
      <c r="E510">
        <v>5</v>
      </c>
      <c r="I510" s="1">
        <v>37765</v>
      </c>
      <c r="K510" t="e">
        <f t="shared" si="45"/>
        <v>#N/A</v>
      </c>
      <c r="L510" s="2" t="e">
        <f t="shared" si="46"/>
        <v>#N/A</v>
      </c>
      <c r="M510" t="str">
        <f t="shared" si="48"/>
        <v xml:space="preserve"> </v>
      </c>
      <c r="N510" t="str">
        <f t="shared" si="47"/>
        <v xml:space="preserve"> </v>
      </c>
      <c r="O510" t="str">
        <f>IF((G510&gt;0),G510/WatershedCalcs!$F$19," ")</f>
        <v xml:space="preserve"> </v>
      </c>
    </row>
    <row r="511" spans="1:15" x14ac:dyDescent="0.25">
      <c r="A511">
        <f t="shared" si="43"/>
        <v>2003</v>
      </c>
      <c r="B511">
        <f t="shared" si="44"/>
        <v>8</v>
      </c>
      <c r="C511">
        <v>2003</v>
      </c>
      <c r="D511">
        <v>25</v>
      </c>
      <c r="E511">
        <v>5</v>
      </c>
      <c r="I511" s="1">
        <v>37766</v>
      </c>
      <c r="K511" t="e">
        <f t="shared" si="45"/>
        <v>#N/A</v>
      </c>
      <c r="L511" s="2" t="e">
        <f t="shared" si="46"/>
        <v>#N/A</v>
      </c>
      <c r="M511" t="str">
        <f t="shared" si="48"/>
        <v xml:space="preserve"> </v>
      </c>
      <c r="N511" t="str">
        <f t="shared" si="47"/>
        <v xml:space="preserve"> </v>
      </c>
      <c r="O511" t="str">
        <f>IF((G511&gt;0),G511/WatershedCalcs!$F$19," ")</f>
        <v xml:space="preserve"> </v>
      </c>
    </row>
    <row r="512" spans="1:15" x14ac:dyDescent="0.25">
      <c r="A512">
        <f t="shared" si="43"/>
        <v>2003</v>
      </c>
      <c r="B512">
        <f t="shared" si="44"/>
        <v>8</v>
      </c>
      <c r="C512">
        <v>2003</v>
      </c>
      <c r="D512">
        <v>26</v>
      </c>
      <c r="E512">
        <v>5</v>
      </c>
      <c r="I512" s="1">
        <v>37767</v>
      </c>
      <c r="K512" t="e">
        <f t="shared" si="45"/>
        <v>#N/A</v>
      </c>
      <c r="L512" s="2" t="e">
        <f t="shared" si="46"/>
        <v>#N/A</v>
      </c>
      <c r="M512" t="str">
        <f t="shared" si="48"/>
        <v xml:space="preserve"> </v>
      </c>
      <c r="N512" t="str">
        <f t="shared" si="47"/>
        <v xml:space="preserve"> </v>
      </c>
      <c r="O512" t="str">
        <f>IF((G512&gt;0),G512/WatershedCalcs!$F$19," ")</f>
        <v xml:space="preserve"> </v>
      </c>
    </row>
    <row r="513" spans="1:15" x14ac:dyDescent="0.25">
      <c r="A513">
        <f t="shared" si="43"/>
        <v>2003</v>
      </c>
      <c r="B513">
        <f t="shared" si="44"/>
        <v>8</v>
      </c>
      <c r="C513">
        <v>2003</v>
      </c>
      <c r="D513">
        <v>27</v>
      </c>
      <c r="E513">
        <v>5</v>
      </c>
      <c r="I513" s="1">
        <v>37768</v>
      </c>
      <c r="K513" t="e">
        <f t="shared" si="45"/>
        <v>#N/A</v>
      </c>
      <c r="L513" s="2" t="e">
        <f t="shared" si="46"/>
        <v>#N/A</v>
      </c>
      <c r="M513" t="str">
        <f t="shared" si="48"/>
        <v xml:space="preserve"> </v>
      </c>
      <c r="N513" t="str">
        <f t="shared" si="47"/>
        <v xml:space="preserve"> </v>
      </c>
      <c r="O513" t="str">
        <f>IF((G513&gt;0),G513/WatershedCalcs!$F$19," ")</f>
        <v xml:space="preserve"> </v>
      </c>
    </row>
    <row r="514" spans="1:15" x14ac:dyDescent="0.25">
      <c r="A514">
        <f t="shared" si="43"/>
        <v>2003</v>
      </c>
      <c r="B514">
        <f t="shared" si="44"/>
        <v>8</v>
      </c>
      <c r="C514">
        <v>2003</v>
      </c>
      <c r="D514">
        <v>28</v>
      </c>
      <c r="E514">
        <v>5</v>
      </c>
      <c r="I514" s="1">
        <v>37769</v>
      </c>
      <c r="K514" t="e">
        <f t="shared" si="45"/>
        <v>#N/A</v>
      </c>
      <c r="L514" s="2" t="e">
        <f t="shared" si="46"/>
        <v>#N/A</v>
      </c>
      <c r="M514" t="str">
        <f t="shared" si="48"/>
        <v xml:space="preserve"> </v>
      </c>
      <c r="N514" t="str">
        <f t="shared" si="47"/>
        <v xml:space="preserve"> </v>
      </c>
      <c r="O514" t="str">
        <f>IF((G514&gt;0),G514/WatershedCalcs!$F$19," ")</f>
        <v xml:space="preserve"> </v>
      </c>
    </row>
    <row r="515" spans="1:15" x14ac:dyDescent="0.25">
      <c r="A515">
        <f t="shared" ref="A515:A578" si="49">IF(E515&gt;9,C515+1,C515)</f>
        <v>2003</v>
      </c>
      <c r="B515">
        <f t="shared" ref="B515:B578" si="50">IF(E515&gt;9,(E515-9),(E515+3))</f>
        <v>8</v>
      </c>
      <c r="C515">
        <v>2003</v>
      </c>
      <c r="D515">
        <v>29</v>
      </c>
      <c r="E515">
        <v>5</v>
      </c>
      <c r="I515" s="1">
        <v>37770</v>
      </c>
      <c r="K515" t="e">
        <f t="shared" ref="K515:K578" si="51">RANK(J515,$J$2:$J$1462,0)</f>
        <v>#N/A</v>
      </c>
      <c r="L515" s="2" t="e">
        <f t="shared" ref="L515:L578" si="52">100*(K515/(COUNT($K$2:$K$1462)+1))</f>
        <v>#N/A</v>
      </c>
      <c r="M515" t="str">
        <f t="shared" si="48"/>
        <v xml:space="preserve"> </v>
      </c>
      <c r="N515" t="str">
        <f t="shared" ref="N515:N578" si="53">IF(((COUNT(J515:J521))&gt;6),AVERAGE(J515:J544)," ")</f>
        <v xml:space="preserve"> </v>
      </c>
      <c r="O515" t="str">
        <f>IF((G515&gt;0),G515/WatershedCalcs!$F$19," ")</f>
        <v xml:space="preserve"> </v>
      </c>
    </row>
    <row r="516" spans="1:15" x14ac:dyDescent="0.25">
      <c r="A516">
        <f t="shared" si="49"/>
        <v>2003</v>
      </c>
      <c r="B516">
        <f t="shared" si="50"/>
        <v>8</v>
      </c>
      <c r="C516">
        <v>2003</v>
      </c>
      <c r="D516">
        <v>30</v>
      </c>
      <c r="E516">
        <v>5</v>
      </c>
      <c r="I516" s="1">
        <v>37771</v>
      </c>
      <c r="K516" t="e">
        <f t="shared" si="51"/>
        <v>#N/A</v>
      </c>
      <c r="L516" s="2" t="e">
        <f t="shared" si="52"/>
        <v>#N/A</v>
      </c>
      <c r="M516" t="str">
        <f t="shared" si="48"/>
        <v xml:space="preserve"> </v>
      </c>
      <c r="N516" t="str">
        <f t="shared" si="53"/>
        <v xml:space="preserve"> </v>
      </c>
      <c r="O516" t="str">
        <f>IF((G516&gt;0),G516/WatershedCalcs!$F$19," ")</f>
        <v xml:space="preserve"> </v>
      </c>
    </row>
    <row r="517" spans="1:15" x14ac:dyDescent="0.25">
      <c r="A517">
        <f t="shared" si="49"/>
        <v>2003</v>
      </c>
      <c r="B517">
        <f t="shared" si="50"/>
        <v>8</v>
      </c>
      <c r="C517">
        <v>2003</v>
      </c>
      <c r="D517">
        <v>31</v>
      </c>
      <c r="E517">
        <v>5</v>
      </c>
      <c r="I517" s="1">
        <v>37772</v>
      </c>
      <c r="K517" t="e">
        <f t="shared" si="51"/>
        <v>#N/A</v>
      </c>
      <c r="L517" s="2" t="e">
        <f t="shared" si="52"/>
        <v>#N/A</v>
      </c>
      <c r="M517" t="str">
        <f t="shared" si="48"/>
        <v xml:space="preserve"> </v>
      </c>
      <c r="N517" t="str">
        <f t="shared" si="53"/>
        <v xml:space="preserve"> </v>
      </c>
      <c r="O517" t="str">
        <f>IF((G517&gt;0),G517/WatershedCalcs!$F$19," ")</f>
        <v xml:space="preserve"> </v>
      </c>
    </row>
    <row r="518" spans="1:15" x14ac:dyDescent="0.25">
      <c r="A518">
        <f t="shared" si="49"/>
        <v>2003</v>
      </c>
      <c r="B518">
        <f t="shared" si="50"/>
        <v>9</v>
      </c>
      <c r="C518">
        <v>2003</v>
      </c>
      <c r="D518">
        <v>1</v>
      </c>
      <c r="E518">
        <v>6</v>
      </c>
      <c r="I518" s="1">
        <v>37773</v>
      </c>
      <c r="K518" t="e">
        <f t="shared" si="51"/>
        <v>#N/A</v>
      </c>
      <c r="L518" s="2" t="e">
        <f t="shared" si="52"/>
        <v>#N/A</v>
      </c>
      <c r="M518" t="str">
        <f t="shared" si="48"/>
        <v xml:space="preserve"> </v>
      </c>
      <c r="N518" t="str">
        <f t="shared" si="53"/>
        <v xml:space="preserve"> </v>
      </c>
      <c r="O518" t="str">
        <f>IF((G518&gt;0),G518/WatershedCalcs!$F$19," ")</f>
        <v xml:space="preserve"> </v>
      </c>
    </row>
    <row r="519" spans="1:15" x14ac:dyDescent="0.25">
      <c r="A519">
        <f t="shared" si="49"/>
        <v>2003</v>
      </c>
      <c r="B519">
        <f t="shared" si="50"/>
        <v>9</v>
      </c>
      <c r="C519">
        <v>2003</v>
      </c>
      <c r="D519">
        <v>2</v>
      </c>
      <c r="E519">
        <v>6</v>
      </c>
      <c r="I519" s="1">
        <v>37774</v>
      </c>
      <c r="K519" t="e">
        <f t="shared" si="51"/>
        <v>#N/A</v>
      </c>
      <c r="L519" s="2" t="e">
        <f t="shared" si="52"/>
        <v>#N/A</v>
      </c>
      <c r="M519" t="str">
        <f t="shared" si="48"/>
        <v xml:space="preserve"> </v>
      </c>
      <c r="N519" t="str">
        <f t="shared" si="53"/>
        <v xml:space="preserve"> </v>
      </c>
      <c r="O519" t="str">
        <f>IF((G519&gt;0),G519/WatershedCalcs!$F$19," ")</f>
        <v xml:space="preserve"> </v>
      </c>
    </row>
    <row r="520" spans="1:15" x14ac:dyDescent="0.25">
      <c r="A520">
        <f t="shared" si="49"/>
        <v>2003</v>
      </c>
      <c r="B520">
        <f t="shared" si="50"/>
        <v>9</v>
      </c>
      <c r="C520">
        <v>2003</v>
      </c>
      <c r="D520">
        <v>3</v>
      </c>
      <c r="E520">
        <v>6</v>
      </c>
      <c r="I520" s="1">
        <v>37775</v>
      </c>
      <c r="K520" t="e">
        <f t="shared" si="51"/>
        <v>#N/A</v>
      </c>
      <c r="L520" s="2" t="e">
        <f t="shared" si="52"/>
        <v>#N/A</v>
      </c>
      <c r="M520" t="str">
        <f t="shared" si="48"/>
        <v xml:space="preserve"> </v>
      </c>
      <c r="N520" t="str">
        <f t="shared" si="53"/>
        <v xml:space="preserve"> </v>
      </c>
      <c r="O520" t="str">
        <f>IF((G520&gt;0),G520/WatershedCalcs!$F$19," ")</f>
        <v xml:space="preserve"> </v>
      </c>
    </row>
    <row r="521" spans="1:15" x14ac:dyDescent="0.25">
      <c r="A521">
        <f t="shared" si="49"/>
        <v>2003</v>
      </c>
      <c r="B521">
        <f t="shared" si="50"/>
        <v>9</v>
      </c>
      <c r="C521">
        <v>2003</v>
      </c>
      <c r="D521">
        <v>4</v>
      </c>
      <c r="E521">
        <v>6</v>
      </c>
      <c r="I521" s="1">
        <v>37776</v>
      </c>
      <c r="K521" t="e">
        <f t="shared" si="51"/>
        <v>#N/A</v>
      </c>
      <c r="L521" s="2" t="e">
        <f t="shared" si="52"/>
        <v>#N/A</v>
      </c>
      <c r="M521" t="str">
        <f t="shared" si="48"/>
        <v xml:space="preserve"> </v>
      </c>
      <c r="N521" t="str">
        <f t="shared" si="53"/>
        <v xml:space="preserve"> </v>
      </c>
      <c r="O521" t="str">
        <f>IF((G521&gt;0),G521/WatershedCalcs!$F$19," ")</f>
        <v xml:space="preserve"> </v>
      </c>
    </row>
    <row r="522" spans="1:15" x14ac:dyDescent="0.25">
      <c r="A522">
        <f t="shared" si="49"/>
        <v>2003</v>
      </c>
      <c r="B522">
        <f t="shared" si="50"/>
        <v>9</v>
      </c>
      <c r="C522">
        <v>2003</v>
      </c>
      <c r="D522">
        <v>5</v>
      </c>
      <c r="E522">
        <v>6</v>
      </c>
      <c r="I522" s="1">
        <v>37777</v>
      </c>
      <c r="K522" t="e">
        <f t="shared" si="51"/>
        <v>#N/A</v>
      </c>
      <c r="L522" s="2" t="e">
        <f t="shared" si="52"/>
        <v>#N/A</v>
      </c>
      <c r="M522" t="str">
        <f t="shared" si="48"/>
        <v xml:space="preserve"> </v>
      </c>
      <c r="N522" t="str">
        <f t="shared" si="53"/>
        <v xml:space="preserve"> </v>
      </c>
      <c r="O522" t="str">
        <f>IF((G522&gt;0),G522/WatershedCalcs!$F$19," ")</f>
        <v xml:space="preserve"> </v>
      </c>
    </row>
    <row r="523" spans="1:15" x14ac:dyDescent="0.25">
      <c r="A523">
        <f t="shared" si="49"/>
        <v>2003</v>
      </c>
      <c r="B523">
        <f t="shared" si="50"/>
        <v>9</v>
      </c>
      <c r="C523">
        <v>2003</v>
      </c>
      <c r="D523">
        <v>6</v>
      </c>
      <c r="E523">
        <v>6</v>
      </c>
      <c r="I523" s="1">
        <v>37778</v>
      </c>
      <c r="K523" t="e">
        <f t="shared" si="51"/>
        <v>#N/A</v>
      </c>
      <c r="L523" s="2" t="e">
        <f t="shared" si="52"/>
        <v>#N/A</v>
      </c>
      <c r="M523" t="str">
        <f t="shared" si="48"/>
        <v xml:space="preserve"> </v>
      </c>
      <c r="N523" t="str">
        <f t="shared" si="53"/>
        <v xml:space="preserve"> </v>
      </c>
      <c r="O523" t="str">
        <f>IF((G523&gt;0),G523/WatershedCalcs!$F$19," ")</f>
        <v xml:space="preserve"> </v>
      </c>
    </row>
    <row r="524" spans="1:15" x14ac:dyDescent="0.25">
      <c r="A524">
        <f t="shared" si="49"/>
        <v>2003</v>
      </c>
      <c r="B524">
        <f t="shared" si="50"/>
        <v>9</v>
      </c>
      <c r="C524">
        <v>2003</v>
      </c>
      <c r="D524">
        <v>7</v>
      </c>
      <c r="E524">
        <v>6</v>
      </c>
      <c r="I524" s="1">
        <v>37779</v>
      </c>
      <c r="K524" t="e">
        <f t="shared" si="51"/>
        <v>#N/A</v>
      </c>
      <c r="L524" s="2" t="e">
        <f t="shared" si="52"/>
        <v>#N/A</v>
      </c>
      <c r="M524" t="str">
        <f t="shared" si="48"/>
        <v xml:space="preserve"> </v>
      </c>
      <c r="N524" t="str">
        <f t="shared" si="53"/>
        <v xml:space="preserve"> </v>
      </c>
      <c r="O524" t="str">
        <f>IF((G524&gt;0),G524/WatershedCalcs!$F$19," ")</f>
        <v xml:space="preserve"> </v>
      </c>
    </row>
    <row r="525" spans="1:15" x14ac:dyDescent="0.25">
      <c r="A525">
        <f t="shared" si="49"/>
        <v>2003</v>
      </c>
      <c r="B525">
        <f t="shared" si="50"/>
        <v>9</v>
      </c>
      <c r="C525">
        <v>2003</v>
      </c>
      <c r="D525">
        <v>8</v>
      </c>
      <c r="E525">
        <v>6</v>
      </c>
      <c r="I525" s="1">
        <v>37780</v>
      </c>
      <c r="K525" t="e">
        <f t="shared" si="51"/>
        <v>#N/A</v>
      </c>
      <c r="L525" s="2" t="e">
        <f t="shared" si="52"/>
        <v>#N/A</v>
      </c>
      <c r="M525" t="str">
        <f t="shared" si="48"/>
        <v xml:space="preserve"> </v>
      </c>
      <c r="N525" t="str">
        <f t="shared" si="53"/>
        <v xml:space="preserve"> </v>
      </c>
      <c r="O525" t="str">
        <f>IF((G525&gt;0),G525/WatershedCalcs!$F$19," ")</f>
        <v xml:space="preserve"> </v>
      </c>
    </row>
    <row r="526" spans="1:15" x14ac:dyDescent="0.25">
      <c r="A526">
        <f t="shared" si="49"/>
        <v>2003</v>
      </c>
      <c r="B526">
        <f t="shared" si="50"/>
        <v>9</v>
      </c>
      <c r="C526">
        <v>2003</v>
      </c>
      <c r="D526">
        <v>9</v>
      </c>
      <c r="E526">
        <v>6</v>
      </c>
      <c r="I526" s="1">
        <v>37781</v>
      </c>
      <c r="K526" t="e">
        <f t="shared" si="51"/>
        <v>#N/A</v>
      </c>
      <c r="L526" s="2" t="e">
        <f t="shared" si="52"/>
        <v>#N/A</v>
      </c>
      <c r="M526" t="str">
        <f t="shared" si="48"/>
        <v xml:space="preserve"> </v>
      </c>
      <c r="N526" t="str">
        <f t="shared" si="53"/>
        <v xml:space="preserve"> </v>
      </c>
      <c r="O526" t="str">
        <f>IF((G526&gt;0),G526/WatershedCalcs!$F$19," ")</f>
        <v xml:space="preserve"> </v>
      </c>
    </row>
    <row r="527" spans="1:15" x14ac:dyDescent="0.25">
      <c r="A527">
        <f t="shared" si="49"/>
        <v>2003</v>
      </c>
      <c r="B527">
        <f t="shared" si="50"/>
        <v>9</v>
      </c>
      <c r="C527">
        <v>2003</v>
      </c>
      <c r="D527">
        <v>10</v>
      </c>
      <c r="E527">
        <v>6</v>
      </c>
      <c r="I527" s="1">
        <v>37782</v>
      </c>
      <c r="K527" t="e">
        <f t="shared" si="51"/>
        <v>#N/A</v>
      </c>
      <c r="L527" s="2" t="e">
        <f t="shared" si="52"/>
        <v>#N/A</v>
      </c>
      <c r="M527" t="str">
        <f t="shared" si="48"/>
        <v xml:space="preserve"> </v>
      </c>
      <c r="N527" t="str">
        <f t="shared" si="53"/>
        <v xml:space="preserve"> </v>
      </c>
      <c r="O527" t="str">
        <f>IF((G527&gt;0),G527/WatershedCalcs!$F$19," ")</f>
        <v xml:space="preserve"> </v>
      </c>
    </row>
    <row r="528" spans="1:15" x14ac:dyDescent="0.25">
      <c r="A528">
        <f t="shared" si="49"/>
        <v>2003</v>
      </c>
      <c r="B528">
        <f t="shared" si="50"/>
        <v>9</v>
      </c>
      <c r="C528">
        <v>2003</v>
      </c>
      <c r="D528">
        <v>11</v>
      </c>
      <c r="E528">
        <v>6</v>
      </c>
      <c r="I528" s="1">
        <v>37783</v>
      </c>
      <c r="K528" t="e">
        <f t="shared" si="51"/>
        <v>#N/A</v>
      </c>
      <c r="L528" s="2" t="e">
        <f t="shared" si="52"/>
        <v>#N/A</v>
      </c>
      <c r="M528" t="str">
        <f t="shared" si="48"/>
        <v xml:space="preserve"> </v>
      </c>
      <c r="N528" t="str">
        <f t="shared" si="53"/>
        <v xml:space="preserve"> </v>
      </c>
      <c r="O528" t="str">
        <f>IF((G528&gt;0),G528/WatershedCalcs!$F$19," ")</f>
        <v xml:space="preserve"> </v>
      </c>
    </row>
    <row r="529" spans="1:15" x14ac:dyDescent="0.25">
      <c r="A529">
        <f t="shared" si="49"/>
        <v>2003</v>
      </c>
      <c r="B529">
        <f t="shared" si="50"/>
        <v>9</v>
      </c>
      <c r="C529">
        <v>2003</v>
      </c>
      <c r="D529">
        <v>12</v>
      </c>
      <c r="E529">
        <v>6</v>
      </c>
      <c r="I529" s="1">
        <v>37784</v>
      </c>
      <c r="K529" t="e">
        <f t="shared" si="51"/>
        <v>#N/A</v>
      </c>
      <c r="L529" s="2" t="e">
        <f t="shared" si="52"/>
        <v>#N/A</v>
      </c>
      <c r="M529" t="str">
        <f t="shared" si="48"/>
        <v xml:space="preserve"> </v>
      </c>
      <c r="N529" t="str">
        <f t="shared" si="53"/>
        <v xml:space="preserve"> </v>
      </c>
      <c r="O529" t="str">
        <f>IF((G529&gt;0),G529/WatershedCalcs!$F$19," ")</f>
        <v xml:space="preserve"> </v>
      </c>
    </row>
    <row r="530" spans="1:15" x14ac:dyDescent="0.25">
      <c r="A530">
        <f t="shared" si="49"/>
        <v>2003</v>
      </c>
      <c r="B530">
        <f t="shared" si="50"/>
        <v>9</v>
      </c>
      <c r="C530">
        <v>2003</v>
      </c>
      <c r="D530">
        <v>13</v>
      </c>
      <c r="E530">
        <v>6</v>
      </c>
      <c r="I530" s="1">
        <v>37785</v>
      </c>
      <c r="K530" t="e">
        <f t="shared" si="51"/>
        <v>#N/A</v>
      </c>
      <c r="L530" s="2" t="e">
        <f t="shared" si="52"/>
        <v>#N/A</v>
      </c>
      <c r="M530" t="str">
        <f t="shared" si="48"/>
        <v xml:space="preserve"> </v>
      </c>
      <c r="N530" t="str">
        <f t="shared" si="53"/>
        <v xml:space="preserve"> </v>
      </c>
      <c r="O530" t="str">
        <f>IF((G530&gt;0),G530/WatershedCalcs!$F$19," ")</f>
        <v xml:space="preserve"> </v>
      </c>
    </row>
    <row r="531" spans="1:15" x14ac:dyDescent="0.25">
      <c r="A531">
        <f t="shared" si="49"/>
        <v>2003</v>
      </c>
      <c r="B531">
        <f t="shared" si="50"/>
        <v>9</v>
      </c>
      <c r="C531">
        <v>2003</v>
      </c>
      <c r="D531">
        <v>14</v>
      </c>
      <c r="E531">
        <v>6</v>
      </c>
      <c r="I531" s="1">
        <v>37786</v>
      </c>
      <c r="K531" t="e">
        <f t="shared" si="51"/>
        <v>#N/A</v>
      </c>
      <c r="L531" s="2" t="e">
        <f t="shared" si="52"/>
        <v>#N/A</v>
      </c>
      <c r="M531" t="str">
        <f t="shared" si="48"/>
        <v xml:space="preserve"> </v>
      </c>
      <c r="N531" t="str">
        <f t="shared" si="53"/>
        <v xml:space="preserve"> </v>
      </c>
      <c r="O531" t="str">
        <f>IF((G531&gt;0),G531/WatershedCalcs!$F$19," ")</f>
        <v xml:space="preserve"> </v>
      </c>
    </row>
    <row r="532" spans="1:15" x14ac:dyDescent="0.25">
      <c r="A532">
        <f t="shared" si="49"/>
        <v>2003</v>
      </c>
      <c r="B532">
        <f t="shared" si="50"/>
        <v>9</v>
      </c>
      <c r="C532">
        <v>2003</v>
      </c>
      <c r="D532">
        <v>15</v>
      </c>
      <c r="E532">
        <v>6</v>
      </c>
      <c r="I532" s="1">
        <v>37787</v>
      </c>
      <c r="K532" t="e">
        <f t="shared" si="51"/>
        <v>#N/A</v>
      </c>
      <c r="L532" s="2" t="e">
        <f t="shared" si="52"/>
        <v>#N/A</v>
      </c>
      <c r="M532" t="str">
        <f t="shared" si="48"/>
        <v xml:space="preserve"> </v>
      </c>
      <c r="N532" t="str">
        <f t="shared" si="53"/>
        <v xml:space="preserve"> </v>
      </c>
      <c r="O532" t="str">
        <f>IF((G532&gt;0),G532/WatershedCalcs!$F$19," ")</f>
        <v xml:space="preserve"> </v>
      </c>
    </row>
    <row r="533" spans="1:15" x14ac:dyDescent="0.25">
      <c r="A533">
        <f t="shared" si="49"/>
        <v>2003</v>
      </c>
      <c r="B533">
        <f t="shared" si="50"/>
        <v>9</v>
      </c>
      <c r="C533">
        <v>2003</v>
      </c>
      <c r="D533">
        <v>16</v>
      </c>
      <c r="E533">
        <v>6</v>
      </c>
      <c r="I533" s="1">
        <v>37788</v>
      </c>
      <c r="K533" t="e">
        <f t="shared" si="51"/>
        <v>#N/A</v>
      </c>
      <c r="L533" s="2" t="e">
        <f t="shared" si="52"/>
        <v>#N/A</v>
      </c>
      <c r="M533" t="str">
        <f t="shared" ref="M533:M596" si="54">IF(((COUNT(J533:J539))&gt;6),AVERAGE(J533:J539)," ")</f>
        <v xml:space="preserve"> </v>
      </c>
      <c r="N533" t="str">
        <f t="shared" si="53"/>
        <v xml:space="preserve"> </v>
      </c>
      <c r="O533" t="str">
        <f>IF((G533&gt;0),G533/WatershedCalcs!$F$19," ")</f>
        <v xml:space="preserve"> </v>
      </c>
    </row>
    <row r="534" spans="1:15" x14ac:dyDescent="0.25">
      <c r="A534">
        <f t="shared" si="49"/>
        <v>2003</v>
      </c>
      <c r="B534">
        <f t="shared" si="50"/>
        <v>9</v>
      </c>
      <c r="C534">
        <v>2003</v>
      </c>
      <c r="D534">
        <v>17</v>
      </c>
      <c r="E534">
        <v>6</v>
      </c>
      <c r="I534" s="1">
        <v>37789</v>
      </c>
      <c r="K534" t="e">
        <f t="shared" si="51"/>
        <v>#N/A</v>
      </c>
      <c r="L534" s="2" t="e">
        <f t="shared" si="52"/>
        <v>#N/A</v>
      </c>
      <c r="M534" t="str">
        <f t="shared" si="54"/>
        <v xml:space="preserve"> </v>
      </c>
      <c r="N534" t="str">
        <f t="shared" si="53"/>
        <v xml:space="preserve"> </v>
      </c>
      <c r="O534" t="str">
        <f>IF((G534&gt;0),G534/WatershedCalcs!$F$19," ")</f>
        <v xml:space="preserve"> </v>
      </c>
    </row>
    <row r="535" spans="1:15" x14ac:dyDescent="0.25">
      <c r="A535">
        <f t="shared" si="49"/>
        <v>2003</v>
      </c>
      <c r="B535">
        <f t="shared" si="50"/>
        <v>9</v>
      </c>
      <c r="C535">
        <v>2003</v>
      </c>
      <c r="D535">
        <v>18</v>
      </c>
      <c r="E535">
        <v>6</v>
      </c>
      <c r="I535" s="1">
        <v>37790</v>
      </c>
      <c r="K535" t="e">
        <f t="shared" si="51"/>
        <v>#N/A</v>
      </c>
      <c r="L535" s="2" t="e">
        <f t="shared" si="52"/>
        <v>#N/A</v>
      </c>
      <c r="M535" t="str">
        <f t="shared" si="54"/>
        <v xml:space="preserve"> </v>
      </c>
      <c r="N535" t="str">
        <f t="shared" si="53"/>
        <v xml:space="preserve"> </v>
      </c>
      <c r="O535" t="str">
        <f>IF((G535&gt;0),G535/WatershedCalcs!$F$19," ")</f>
        <v xml:space="preserve"> </v>
      </c>
    </row>
    <row r="536" spans="1:15" x14ac:dyDescent="0.25">
      <c r="A536">
        <f t="shared" si="49"/>
        <v>2003</v>
      </c>
      <c r="B536">
        <f t="shared" si="50"/>
        <v>9</v>
      </c>
      <c r="C536">
        <v>2003</v>
      </c>
      <c r="D536">
        <v>19</v>
      </c>
      <c r="E536">
        <v>6</v>
      </c>
      <c r="I536" s="1">
        <v>37791</v>
      </c>
      <c r="K536" t="e">
        <f t="shared" si="51"/>
        <v>#N/A</v>
      </c>
      <c r="L536" s="2" t="e">
        <f t="shared" si="52"/>
        <v>#N/A</v>
      </c>
      <c r="M536" t="str">
        <f t="shared" si="54"/>
        <v xml:space="preserve"> </v>
      </c>
      <c r="N536" t="str">
        <f t="shared" si="53"/>
        <v xml:space="preserve"> </v>
      </c>
      <c r="O536" t="str">
        <f>IF((G536&gt;0),G536/WatershedCalcs!$F$19," ")</f>
        <v xml:space="preserve"> </v>
      </c>
    </row>
    <row r="537" spans="1:15" x14ac:dyDescent="0.25">
      <c r="A537">
        <f t="shared" si="49"/>
        <v>2003</v>
      </c>
      <c r="B537">
        <f t="shared" si="50"/>
        <v>9</v>
      </c>
      <c r="C537">
        <v>2003</v>
      </c>
      <c r="D537">
        <v>20</v>
      </c>
      <c r="E537">
        <v>6</v>
      </c>
      <c r="I537" s="1">
        <v>37792</v>
      </c>
      <c r="K537" t="e">
        <f t="shared" si="51"/>
        <v>#N/A</v>
      </c>
      <c r="L537" s="2" t="e">
        <f t="shared" si="52"/>
        <v>#N/A</v>
      </c>
      <c r="M537" t="str">
        <f t="shared" si="54"/>
        <v xml:space="preserve"> </v>
      </c>
      <c r="N537" t="str">
        <f t="shared" si="53"/>
        <v xml:space="preserve"> </v>
      </c>
      <c r="O537" t="str">
        <f>IF((G537&gt;0),G537/WatershedCalcs!$F$19," ")</f>
        <v xml:space="preserve"> </v>
      </c>
    </row>
    <row r="538" spans="1:15" x14ac:dyDescent="0.25">
      <c r="A538">
        <f t="shared" si="49"/>
        <v>2003</v>
      </c>
      <c r="B538">
        <f t="shared" si="50"/>
        <v>9</v>
      </c>
      <c r="C538">
        <v>2003</v>
      </c>
      <c r="D538">
        <v>21</v>
      </c>
      <c r="E538">
        <v>6</v>
      </c>
      <c r="I538" s="1">
        <v>37793</v>
      </c>
      <c r="K538" t="e">
        <f t="shared" si="51"/>
        <v>#N/A</v>
      </c>
      <c r="L538" s="2" t="e">
        <f t="shared" si="52"/>
        <v>#N/A</v>
      </c>
      <c r="M538" t="str">
        <f t="shared" si="54"/>
        <v xml:space="preserve"> </v>
      </c>
      <c r="N538" t="str">
        <f t="shared" si="53"/>
        <v xml:space="preserve"> </v>
      </c>
      <c r="O538" t="str">
        <f>IF((G538&gt;0),G538/WatershedCalcs!$F$19," ")</f>
        <v xml:space="preserve"> </v>
      </c>
    </row>
    <row r="539" spans="1:15" x14ac:dyDescent="0.25">
      <c r="A539">
        <f t="shared" si="49"/>
        <v>2003</v>
      </c>
      <c r="B539">
        <f t="shared" si="50"/>
        <v>9</v>
      </c>
      <c r="C539">
        <v>2003</v>
      </c>
      <c r="D539">
        <v>22</v>
      </c>
      <c r="E539">
        <v>6</v>
      </c>
      <c r="I539" s="1">
        <v>37794</v>
      </c>
      <c r="K539" t="e">
        <f t="shared" si="51"/>
        <v>#N/A</v>
      </c>
      <c r="L539" s="2" t="e">
        <f t="shared" si="52"/>
        <v>#N/A</v>
      </c>
      <c r="M539" t="str">
        <f t="shared" si="54"/>
        <v xml:space="preserve"> </v>
      </c>
      <c r="N539" t="str">
        <f t="shared" si="53"/>
        <v xml:space="preserve"> </v>
      </c>
      <c r="O539" t="str">
        <f>IF((G539&gt;0),G539/WatershedCalcs!$F$19," ")</f>
        <v xml:space="preserve"> </v>
      </c>
    </row>
    <row r="540" spans="1:15" x14ac:dyDescent="0.25">
      <c r="A540">
        <f t="shared" si="49"/>
        <v>2003</v>
      </c>
      <c r="B540">
        <f t="shared" si="50"/>
        <v>9</v>
      </c>
      <c r="C540">
        <v>2003</v>
      </c>
      <c r="D540">
        <v>23</v>
      </c>
      <c r="E540">
        <v>6</v>
      </c>
      <c r="I540" s="1">
        <v>37795</v>
      </c>
      <c r="K540" t="e">
        <f t="shared" si="51"/>
        <v>#N/A</v>
      </c>
      <c r="L540" s="2" t="e">
        <f t="shared" si="52"/>
        <v>#N/A</v>
      </c>
      <c r="M540" t="str">
        <f t="shared" si="54"/>
        <v xml:space="preserve"> </v>
      </c>
      <c r="N540" t="str">
        <f t="shared" si="53"/>
        <v xml:space="preserve"> </v>
      </c>
      <c r="O540" t="str">
        <f>IF((G540&gt;0),G540/WatershedCalcs!$F$19," ")</f>
        <v xml:space="preserve"> </v>
      </c>
    </row>
    <row r="541" spans="1:15" x14ac:dyDescent="0.25">
      <c r="A541">
        <f t="shared" si="49"/>
        <v>2003</v>
      </c>
      <c r="B541">
        <f t="shared" si="50"/>
        <v>9</v>
      </c>
      <c r="C541">
        <v>2003</v>
      </c>
      <c r="D541">
        <v>24</v>
      </c>
      <c r="E541">
        <v>6</v>
      </c>
      <c r="I541" s="1">
        <v>37796</v>
      </c>
      <c r="K541" t="e">
        <f t="shared" si="51"/>
        <v>#N/A</v>
      </c>
      <c r="L541" s="2" t="e">
        <f t="shared" si="52"/>
        <v>#N/A</v>
      </c>
      <c r="M541" t="str">
        <f t="shared" si="54"/>
        <v xml:space="preserve"> </v>
      </c>
      <c r="N541" t="str">
        <f t="shared" si="53"/>
        <v xml:space="preserve"> </v>
      </c>
      <c r="O541" t="str">
        <f>IF((G541&gt;0),G541/WatershedCalcs!$F$19," ")</f>
        <v xml:space="preserve"> </v>
      </c>
    </row>
    <row r="542" spans="1:15" x14ac:dyDescent="0.25">
      <c r="A542">
        <f t="shared" si="49"/>
        <v>2003</v>
      </c>
      <c r="B542">
        <f t="shared" si="50"/>
        <v>9</v>
      </c>
      <c r="C542">
        <v>2003</v>
      </c>
      <c r="D542">
        <v>25</v>
      </c>
      <c r="E542">
        <v>6</v>
      </c>
      <c r="I542" s="1">
        <v>37797</v>
      </c>
      <c r="K542" t="e">
        <f t="shared" si="51"/>
        <v>#N/A</v>
      </c>
      <c r="L542" s="2" t="e">
        <f t="shared" si="52"/>
        <v>#N/A</v>
      </c>
      <c r="M542" t="str">
        <f t="shared" si="54"/>
        <v xml:space="preserve"> </v>
      </c>
      <c r="N542" t="str">
        <f t="shared" si="53"/>
        <v xml:space="preserve"> </v>
      </c>
      <c r="O542" t="str">
        <f>IF((G542&gt;0),G542/WatershedCalcs!$F$19," ")</f>
        <v xml:space="preserve"> </v>
      </c>
    </row>
    <row r="543" spans="1:15" x14ac:dyDescent="0.25">
      <c r="A543">
        <f t="shared" si="49"/>
        <v>2003</v>
      </c>
      <c r="B543">
        <f t="shared" si="50"/>
        <v>9</v>
      </c>
      <c r="C543">
        <v>2003</v>
      </c>
      <c r="D543">
        <v>26</v>
      </c>
      <c r="E543">
        <v>6</v>
      </c>
      <c r="I543" s="1">
        <v>37798</v>
      </c>
      <c r="K543" t="e">
        <f t="shared" si="51"/>
        <v>#N/A</v>
      </c>
      <c r="L543" s="2" t="e">
        <f t="shared" si="52"/>
        <v>#N/A</v>
      </c>
      <c r="M543" t="str">
        <f t="shared" si="54"/>
        <v xml:space="preserve"> </v>
      </c>
      <c r="N543" t="str">
        <f t="shared" si="53"/>
        <v xml:space="preserve"> </v>
      </c>
      <c r="O543" t="str">
        <f>IF((G543&gt;0),G543/WatershedCalcs!$F$19," ")</f>
        <v xml:space="preserve"> </v>
      </c>
    </row>
    <row r="544" spans="1:15" x14ac:dyDescent="0.25">
      <c r="A544">
        <f t="shared" si="49"/>
        <v>2003</v>
      </c>
      <c r="B544">
        <f t="shared" si="50"/>
        <v>9</v>
      </c>
      <c r="C544">
        <v>2003</v>
      </c>
      <c r="D544">
        <v>27</v>
      </c>
      <c r="E544">
        <v>6</v>
      </c>
      <c r="I544" s="1">
        <v>37799</v>
      </c>
      <c r="K544" t="e">
        <f t="shared" si="51"/>
        <v>#N/A</v>
      </c>
      <c r="L544" s="2" t="e">
        <f t="shared" si="52"/>
        <v>#N/A</v>
      </c>
      <c r="M544" t="str">
        <f t="shared" si="54"/>
        <v xml:space="preserve"> </v>
      </c>
      <c r="N544" t="str">
        <f t="shared" si="53"/>
        <v xml:space="preserve"> </v>
      </c>
      <c r="O544" t="str">
        <f>IF((G544&gt;0),G544/WatershedCalcs!$F$19," ")</f>
        <v xml:space="preserve"> </v>
      </c>
    </row>
    <row r="545" spans="1:15" x14ac:dyDescent="0.25">
      <c r="A545">
        <f t="shared" si="49"/>
        <v>2003</v>
      </c>
      <c r="B545">
        <f t="shared" si="50"/>
        <v>9</v>
      </c>
      <c r="C545">
        <v>2003</v>
      </c>
      <c r="D545">
        <v>28</v>
      </c>
      <c r="E545">
        <v>6</v>
      </c>
      <c r="I545" s="1">
        <v>37800</v>
      </c>
      <c r="K545" t="e">
        <f t="shared" si="51"/>
        <v>#N/A</v>
      </c>
      <c r="L545" s="2" t="e">
        <f t="shared" si="52"/>
        <v>#N/A</v>
      </c>
      <c r="M545" t="str">
        <f t="shared" si="54"/>
        <v xml:space="preserve"> </v>
      </c>
      <c r="N545" t="str">
        <f t="shared" si="53"/>
        <v xml:space="preserve"> </v>
      </c>
      <c r="O545" t="str">
        <f>IF((G545&gt;0),G545/WatershedCalcs!$F$19," ")</f>
        <v xml:space="preserve"> </v>
      </c>
    </row>
    <row r="546" spans="1:15" x14ac:dyDescent="0.25">
      <c r="A546">
        <f t="shared" si="49"/>
        <v>2003</v>
      </c>
      <c r="B546">
        <f t="shared" si="50"/>
        <v>9</v>
      </c>
      <c r="C546">
        <v>2003</v>
      </c>
      <c r="D546">
        <v>29</v>
      </c>
      <c r="E546">
        <v>6</v>
      </c>
      <c r="I546" s="1">
        <v>37801</v>
      </c>
      <c r="K546" t="e">
        <f t="shared" si="51"/>
        <v>#N/A</v>
      </c>
      <c r="L546" s="2" t="e">
        <f t="shared" si="52"/>
        <v>#N/A</v>
      </c>
      <c r="M546" t="str">
        <f t="shared" si="54"/>
        <v xml:space="preserve"> </v>
      </c>
      <c r="N546" t="str">
        <f t="shared" si="53"/>
        <v xml:space="preserve"> </v>
      </c>
      <c r="O546" t="str">
        <f>IF((G546&gt;0),G546/WatershedCalcs!$F$19," ")</f>
        <v xml:space="preserve"> </v>
      </c>
    </row>
    <row r="547" spans="1:15" x14ac:dyDescent="0.25">
      <c r="A547">
        <f t="shared" si="49"/>
        <v>2003</v>
      </c>
      <c r="B547">
        <f t="shared" si="50"/>
        <v>9</v>
      </c>
      <c r="C547">
        <v>2003</v>
      </c>
      <c r="D547">
        <v>30</v>
      </c>
      <c r="E547">
        <v>6</v>
      </c>
      <c r="I547" s="1">
        <v>37802</v>
      </c>
      <c r="K547" t="e">
        <f t="shared" si="51"/>
        <v>#N/A</v>
      </c>
      <c r="L547" s="2" t="e">
        <f t="shared" si="52"/>
        <v>#N/A</v>
      </c>
      <c r="M547" t="str">
        <f t="shared" si="54"/>
        <v xml:space="preserve"> </v>
      </c>
      <c r="N547" t="str">
        <f t="shared" si="53"/>
        <v xml:space="preserve"> </v>
      </c>
      <c r="O547" t="str">
        <f>IF((G547&gt;0),G547/WatershedCalcs!$F$19," ")</f>
        <v xml:space="preserve"> </v>
      </c>
    </row>
    <row r="548" spans="1:15" x14ac:dyDescent="0.25">
      <c r="A548">
        <f t="shared" si="49"/>
        <v>2003</v>
      </c>
      <c r="B548">
        <f t="shared" si="50"/>
        <v>10</v>
      </c>
      <c r="C548">
        <v>2003</v>
      </c>
      <c r="D548">
        <v>1</v>
      </c>
      <c r="E548">
        <v>7</v>
      </c>
      <c r="I548" s="1">
        <v>37803</v>
      </c>
      <c r="K548" t="e">
        <f t="shared" si="51"/>
        <v>#N/A</v>
      </c>
      <c r="L548" s="2" t="e">
        <f t="shared" si="52"/>
        <v>#N/A</v>
      </c>
      <c r="M548" t="str">
        <f t="shared" si="54"/>
        <v xml:space="preserve"> </v>
      </c>
      <c r="N548" t="str">
        <f t="shared" si="53"/>
        <v xml:space="preserve"> </v>
      </c>
      <c r="O548" t="str">
        <f>IF((G548&gt;0),G548/WatershedCalcs!$F$19," ")</f>
        <v xml:space="preserve"> </v>
      </c>
    </row>
    <row r="549" spans="1:15" x14ac:dyDescent="0.25">
      <c r="A549">
        <f t="shared" si="49"/>
        <v>2003</v>
      </c>
      <c r="B549">
        <f t="shared" si="50"/>
        <v>10</v>
      </c>
      <c r="C549">
        <v>2003</v>
      </c>
      <c r="D549">
        <v>2</v>
      </c>
      <c r="E549">
        <v>7</v>
      </c>
      <c r="I549" s="1">
        <v>37804</v>
      </c>
      <c r="K549" t="e">
        <f t="shared" si="51"/>
        <v>#N/A</v>
      </c>
      <c r="L549" s="2" t="e">
        <f t="shared" si="52"/>
        <v>#N/A</v>
      </c>
      <c r="M549" t="str">
        <f t="shared" si="54"/>
        <v xml:space="preserve"> </v>
      </c>
      <c r="N549" t="str">
        <f t="shared" si="53"/>
        <v xml:space="preserve"> </v>
      </c>
      <c r="O549" t="str">
        <f>IF((G549&gt;0),G549/WatershedCalcs!$F$19," ")</f>
        <v xml:space="preserve"> </v>
      </c>
    </row>
    <row r="550" spans="1:15" x14ac:dyDescent="0.25">
      <c r="A550">
        <f t="shared" si="49"/>
        <v>2003</v>
      </c>
      <c r="B550">
        <f t="shared" si="50"/>
        <v>10</v>
      </c>
      <c r="C550">
        <v>2003</v>
      </c>
      <c r="D550">
        <v>3</v>
      </c>
      <c r="E550">
        <v>7</v>
      </c>
      <c r="I550" s="1">
        <v>37805</v>
      </c>
      <c r="K550" t="e">
        <f t="shared" si="51"/>
        <v>#N/A</v>
      </c>
      <c r="L550" s="2" t="e">
        <f t="shared" si="52"/>
        <v>#N/A</v>
      </c>
      <c r="M550" t="str">
        <f t="shared" si="54"/>
        <v xml:space="preserve"> </v>
      </c>
      <c r="N550" t="str">
        <f t="shared" si="53"/>
        <v xml:space="preserve"> </v>
      </c>
      <c r="O550" t="str">
        <f>IF((G550&gt;0),G550/WatershedCalcs!$F$19," ")</f>
        <v xml:space="preserve"> </v>
      </c>
    </row>
    <row r="551" spans="1:15" x14ac:dyDescent="0.25">
      <c r="A551">
        <f t="shared" si="49"/>
        <v>2003</v>
      </c>
      <c r="B551">
        <f t="shared" si="50"/>
        <v>10</v>
      </c>
      <c r="C551">
        <v>2003</v>
      </c>
      <c r="D551">
        <v>4</v>
      </c>
      <c r="E551">
        <v>7</v>
      </c>
      <c r="I551" s="1">
        <v>37806</v>
      </c>
      <c r="K551" t="e">
        <f t="shared" si="51"/>
        <v>#N/A</v>
      </c>
      <c r="L551" s="2" t="e">
        <f t="shared" si="52"/>
        <v>#N/A</v>
      </c>
      <c r="M551" t="str">
        <f t="shared" si="54"/>
        <v xml:space="preserve"> </v>
      </c>
      <c r="N551" t="str">
        <f t="shared" si="53"/>
        <v xml:space="preserve"> </v>
      </c>
      <c r="O551" t="str">
        <f>IF((G551&gt;0),G551/WatershedCalcs!$F$19," ")</f>
        <v xml:space="preserve"> </v>
      </c>
    </row>
    <row r="552" spans="1:15" x14ac:dyDescent="0.25">
      <c r="A552">
        <f t="shared" si="49"/>
        <v>2003</v>
      </c>
      <c r="B552">
        <f t="shared" si="50"/>
        <v>10</v>
      </c>
      <c r="C552">
        <v>2003</v>
      </c>
      <c r="D552">
        <v>5</v>
      </c>
      <c r="E552">
        <v>7</v>
      </c>
      <c r="I552" s="1">
        <v>37807</v>
      </c>
      <c r="K552" t="e">
        <f t="shared" si="51"/>
        <v>#N/A</v>
      </c>
      <c r="L552" s="2" t="e">
        <f t="shared" si="52"/>
        <v>#N/A</v>
      </c>
      <c r="M552" t="str">
        <f t="shared" si="54"/>
        <v xml:space="preserve"> </v>
      </c>
      <c r="N552" t="str">
        <f t="shared" si="53"/>
        <v xml:space="preserve"> </v>
      </c>
      <c r="O552" t="str">
        <f>IF((G552&gt;0),G552/WatershedCalcs!$F$19," ")</f>
        <v xml:space="preserve"> </v>
      </c>
    </row>
    <row r="553" spans="1:15" x14ac:dyDescent="0.25">
      <c r="A553">
        <f t="shared" si="49"/>
        <v>2003</v>
      </c>
      <c r="B553">
        <f t="shared" si="50"/>
        <v>10</v>
      </c>
      <c r="C553">
        <v>2003</v>
      </c>
      <c r="D553">
        <v>6</v>
      </c>
      <c r="E553">
        <v>7</v>
      </c>
      <c r="I553" s="1">
        <v>37808</v>
      </c>
      <c r="K553" t="e">
        <f t="shared" si="51"/>
        <v>#N/A</v>
      </c>
      <c r="L553" s="2" t="e">
        <f t="shared" si="52"/>
        <v>#N/A</v>
      </c>
      <c r="M553" t="str">
        <f t="shared" si="54"/>
        <v xml:space="preserve"> </v>
      </c>
      <c r="N553" t="str">
        <f t="shared" si="53"/>
        <v xml:space="preserve"> </v>
      </c>
      <c r="O553" t="str">
        <f>IF((G553&gt;0),G553/WatershedCalcs!$F$19," ")</f>
        <v xml:space="preserve"> </v>
      </c>
    </row>
    <row r="554" spans="1:15" x14ac:dyDescent="0.25">
      <c r="A554">
        <f t="shared" si="49"/>
        <v>2003</v>
      </c>
      <c r="B554">
        <f t="shared" si="50"/>
        <v>10</v>
      </c>
      <c r="C554">
        <v>2003</v>
      </c>
      <c r="D554">
        <v>7</v>
      </c>
      <c r="E554">
        <v>7</v>
      </c>
      <c r="I554" s="1">
        <v>37809</v>
      </c>
      <c r="K554" t="e">
        <f t="shared" si="51"/>
        <v>#N/A</v>
      </c>
      <c r="L554" s="2" t="e">
        <f t="shared" si="52"/>
        <v>#N/A</v>
      </c>
      <c r="M554" t="str">
        <f t="shared" si="54"/>
        <v xml:space="preserve"> </v>
      </c>
      <c r="N554" t="str">
        <f t="shared" si="53"/>
        <v xml:space="preserve"> </v>
      </c>
      <c r="O554" t="str">
        <f>IF((G554&gt;0),G554/WatershedCalcs!$F$19," ")</f>
        <v xml:space="preserve"> </v>
      </c>
    </row>
    <row r="555" spans="1:15" x14ac:dyDescent="0.25">
      <c r="A555">
        <f t="shared" si="49"/>
        <v>2003</v>
      </c>
      <c r="B555">
        <f t="shared" si="50"/>
        <v>10</v>
      </c>
      <c r="C555">
        <v>2003</v>
      </c>
      <c r="D555">
        <v>8</v>
      </c>
      <c r="E555">
        <v>7</v>
      </c>
      <c r="I555" s="1">
        <v>37810</v>
      </c>
      <c r="K555" t="e">
        <f t="shared" si="51"/>
        <v>#N/A</v>
      </c>
      <c r="L555" s="2" t="e">
        <f t="shared" si="52"/>
        <v>#N/A</v>
      </c>
      <c r="M555" t="str">
        <f t="shared" si="54"/>
        <v xml:space="preserve"> </v>
      </c>
      <c r="N555" t="str">
        <f t="shared" si="53"/>
        <v xml:space="preserve"> </v>
      </c>
      <c r="O555" t="str">
        <f>IF((G555&gt;0),G555/WatershedCalcs!$F$19," ")</f>
        <v xml:space="preserve"> </v>
      </c>
    </row>
    <row r="556" spans="1:15" x14ac:dyDescent="0.25">
      <c r="A556">
        <f t="shared" si="49"/>
        <v>2003</v>
      </c>
      <c r="B556">
        <f t="shared" si="50"/>
        <v>10</v>
      </c>
      <c r="C556">
        <v>2003</v>
      </c>
      <c r="D556">
        <v>9</v>
      </c>
      <c r="E556">
        <v>7</v>
      </c>
      <c r="I556" s="1">
        <v>37811</v>
      </c>
      <c r="K556" t="e">
        <f t="shared" si="51"/>
        <v>#N/A</v>
      </c>
      <c r="L556" s="2" t="e">
        <f t="shared" si="52"/>
        <v>#N/A</v>
      </c>
      <c r="M556" t="str">
        <f t="shared" si="54"/>
        <v xml:space="preserve"> </v>
      </c>
      <c r="N556" t="str">
        <f t="shared" si="53"/>
        <v xml:space="preserve"> </v>
      </c>
      <c r="O556" t="str">
        <f>IF((G556&gt;0),G556/WatershedCalcs!$F$19," ")</f>
        <v xml:space="preserve"> </v>
      </c>
    </row>
    <row r="557" spans="1:15" x14ac:dyDescent="0.25">
      <c r="A557">
        <f t="shared" si="49"/>
        <v>2003</v>
      </c>
      <c r="B557">
        <f t="shared" si="50"/>
        <v>10</v>
      </c>
      <c r="C557">
        <v>2003</v>
      </c>
      <c r="D557">
        <v>10</v>
      </c>
      <c r="E557">
        <v>7</v>
      </c>
      <c r="I557" s="1">
        <v>37812</v>
      </c>
      <c r="K557" t="e">
        <f t="shared" si="51"/>
        <v>#N/A</v>
      </c>
      <c r="L557" s="2" t="e">
        <f t="shared" si="52"/>
        <v>#N/A</v>
      </c>
      <c r="M557" t="str">
        <f t="shared" si="54"/>
        <v xml:space="preserve"> </v>
      </c>
      <c r="N557" t="str">
        <f t="shared" si="53"/>
        <v xml:space="preserve"> </v>
      </c>
      <c r="O557" t="str">
        <f>IF((G557&gt;0),G557/WatershedCalcs!$F$19," ")</f>
        <v xml:space="preserve"> </v>
      </c>
    </row>
    <row r="558" spans="1:15" x14ac:dyDescent="0.25">
      <c r="A558">
        <f t="shared" si="49"/>
        <v>2003</v>
      </c>
      <c r="B558">
        <f t="shared" si="50"/>
        <v>10</v>
      </c>
      <c r="C558">
        <v>2003</v>
      </c>
      <c r="D558">
        <v>11</v>
      </c>
      <c r="E558">
        <v>7</v>
      </c>
      <c r="I558" s="1">
        <v>37813</v>
      </c>
      <c r="K558" t="e">
        <f t="shared" si="51"/>
        <v>#N/A</v>
      </c>
      <c r="L558" s="2" t="e">
        <f t="shared" si="52"/>
        <v>#N/A</v>
      </c>
      <c r="M558" t="str">
        <f t="shared" si="54"/>
        <v xml:space="preserve"> </v>
      </c>
      <c r="N558" t="str">
        <f t="shared" si="53"/>
        <v xml:space="preserve"> </v>
      </c>
      <c r="O558" t="str">
        <f>IF((G558&gt;0),G558/WatershedCalcs!$F$19," ")</f>
        <v xml:space="preserve"> </v>
      </c>
    </row>
    <row r="559" spans="1:15" x14ac:dyDescent="0.25">
      <c r="A559">
        <f t="shared" si="49"/>
        <v>2003</v>
      </c>
      <c r="B559">
        <f t="shared" si="50"/>
        <v>10</v>
      </c>
      <c r="C559">
        <v>2003</v>
      </c>
      <c r="D559">
        <v>12</v>
      </c>
      <c r="E559">
        <v>7</v>
      </c>
      <c r="I559" s="1">
        <v>37814</v>
      </c>
      <c r="K559" t="e">
        <f t="shared" si="51"/>
        <v>#N/A</v>
      </c>
      <c r="L559" s="2" t="e">
        <f t="shared" si="52"/>
        <v>#N/A</v>
      </c>
      <c r="M559" t="str">
        <f t="shared" si="54"/>
        <v xml:space="preserve"> </v>
      </c>
      <c r="N559" t="str">
        <f t="shared" si="53"/>
        <v xml:space="preserve"> </v>
      </c>
      <c r="O559" t="str">
        <f>IF((G559&gt;0),G559/WatershedCalcs!$F$19," ")</f>
        <v xml:space="preserve"> </v>
      </c>
    </row>
    <row r="560" spans="1:15" x14ac:dyDescent="0.25">
      <c r="A560">
        <f t="shared" si="49"/>
        <v>2003</v>
      </c>
      <c r="B560">
        <f t="shared" si="50"/>
        <v>10</v>
      </c>
      <c r="C560">
        <v>2003</v>
      </c>
      <c r="D560">
        <v>13</v>
      </c>
      <c r="E560">
        <v>7</v>
      </c>
      <c r="I560" s="1">
        <v>37815</v>
      </c>
      <c r="K560" t="e">
        <f t="shared" si="51"/>
        <v>#N/A</v>
      </c>
      <c r="L560" s="2" t="e">
        <f t="shared" si="52"/>
        <v>#N/A</v>
      </c>
      <c r="M560" t="str">
        <f t="shared" si="54"/>
        <v xml:space="preserve"> </v>
      </c>
      <c r="N560" t="str">
        <f t="shared" si="53"/>
        <v xml:space="preserve"> </v>
      </c>
      <c r="O560" t="str">
        <f>IF((G560&gt;0),G560/WatershedCalcs!$F$19," ")</f>
        <v xml:space="preserve"> </v>
      </c>
    </row>
    <row r="561" spans="1:15" x14ac:dyDescent="0.25">
      <c r="A561">
        <f t="shared" si="49"/>
        <v>2003</v>
      </c>
      <c r="B561">
        <f t="shared" si="50"/>
        <v>10</v>
      </c>
      <c r="C561">
        <v>2003</v>
      </c>
      <c r="D561">
        <v>14</v>
      </c>
      <c r="E561">
        <v>7</v>
      </c>
      <c r="I561" s="1">
        <v>37816</v>
      </c>
      <c r="K561" t="e">
        <f t="shared" si="51"/>
        <v>#N/A</v>
      </c>
      <c r="L561" s="2" t="e">
        <f t="shared" si="52"/>
        <v>#N/A</v>
      </c>
      <c r="M561" t="str">
        <f t="shared" si="54"/>
        <v xml:space="preserve"> </v>
      </c>
      <c r="N561" t="str">
        <f t="shared" si="53"/>
        <v xml:space="preserve"> </v>
      </c>
      <c r="O561" t="str">
        <f>IF((G561&gt;0),G561/WatershedCalcs!$F$19," ")</f>
        <v xml:space="preserve"> </v>
      </c>
    </row>
    <row r="562" spans="1:15" x14ac:dyDescent="0.25">
      <c r="A562">
        <f t="shared" si="49"/>
        <v>2003</v>
      </c>
      <c r="B562">
        <f t="shared" si="50"/>
        <v>10</v>
      </c>
      <c r="C562">
        <v>2003</v>
      </c>
      <c r="D562">
        <v>15</v>
      </c>
      <c r="E562">
        <v>7</v>
      </c>
      <c r="I562" s="1">
        <v>37817</v>
      </c>
      <c r="K562" t="e">
        <f t="shared" si="51"/>
        <v>#N/A</v>
      </c>
      <c r="L562" s="2" t="e">
        <f t="shared" si="52"/>
        <v>#N/A</v>
      </c>
      <c r="M562" t="str">
        <f t="shared" si="54"/>
        <v xml:space="preserve"> </v>
      </c>
      <c r="N562" t="str">
        <f t="shared" si="53"/>
        <v xml:space="preserve"> </v>
      </c>
      <c r="O562" t="str">
        <f>IF((G562&gt;0),G562/WatershedCalcs!$F$19," ")</f>
        <v xml:space="preserve"> </v>
      </c>
    </row>
    <row r="563" spans="1:15" x14ac:dyDescent="0.25">
      <c r="A563">
        <f t="shared" si="49"/>
        <v>2003</v>
      </c>
      <c r="B563">
        <f t="shared" si="50"/>
        <v>10</v>
      </c>
      <c r="C563">
        <v>2003</v>
      </c>
      <c r="D563">
        <v>16</v>
      </c>
      <c r="E563">
        <v>7</v>
      </c>
      <c r="I563" s="1">
        <v>37818</v>
      </c>
      <c r="K563" t="e">
        <f t="shared" si="51"/>
        <v>#N/A</v>
      </c>
      <c r="L563" s="2" t="e">
        <f t="shared" si="52"/>
        <v>#N/A</v>
      </c>
      <c r="M563" t="str">
        <f t="shared" si="54"/>
        <v xml:space="preserve"> </v>
      </c>
      <c r="N563" t="str">
        <f t="shared" si="53"/>
        <v xml:space="preserve"> </v>
      </c>
      <c r="O563" t="str">
        <f>IF((G563&gt;0),G563/WatershedCalcs!$F$19," ")</f>
        <v xml:space="preserve"> </v>
      </c>
    </row>
    <row r="564" spans="1:15" x14ac:dyDescent="0.25">
      <c r="A564">
        <f t="shared" si="49"/>
        <v>2003</v>
      </c>
      <c r="B564">
        <f t="shared" si="50"/>
        <v>10</v>
      </c>
      <c r="C564">
        <v>2003</v>
      </c>
      <c r="D564">
        <v>17</v>
      </c>
      <c r="E564">
        <v>7</v>
      </c>
      <c r="I564" s="1">
        <v>37819</v>
      </c>
      <c r="K564" t="e">
        <f t="shared" si="51"/>
        <v>#N/A</v>
      </c>
      <c r="L564" s="2" t="e">
        <f t="shared" si="52"/>
        <v>#N/A</v>
      </c>
      <c r="M564" t="str">
        <f t="shared" si="54"/>
        <v xml:space="preserve"> </v>
      </c>
      <c r="N564" t="str">
        <f t="shared" si="53"/>
        <v xml:space="preserve"> </v>
      </c>
      <c r="O564" t="str">
        <f>IF((G564&gt;0),G564/WatershedCalcs!$F$19," ")</f>
        <v xml:space="preserve"> </v>
      </c>
    </row>
    <row r="565" spans="1:15" x14ac:dyDescent="0.25">
      <c r="A565">
        <f t="shared" si="49"/>
        <v>2003</v>
      </c>
      <c r="B565">
        <f t="shared" si="50"/>
        <v>10</v>
      </c>
      <c r="C565">
        <v>2003</v>
      </c>
      <c r="D565">
        <v>18</v>
      </c>
      <c r="E565">
        <v>7</v>
      </c>
      <c r="I565" s="1">
        <v>37820</v>
      </c>
      <c r="K565" t="e">
        <f t="shared" si="51"/>
        <v>#N/A</v>
      </c>
      <c r="L565" s="2" t="e">
        <f t="shared" si="52"/>
        <v>#N/A</v>
      </c>
      <c r="M565" t="str">
        <f t="shared" si="54"/>
        <v xml:space="preserve"> </v>
      </c>
      <c r="N565" t="str">
        <f t="shared" si="53"/>
        <v xml:space="preserve"> </v>
      </c>
      <c r="O565" t="str">
        <f>IF((G565&gt;0),G565/WatershedCalcs!$F$19," ")</f>
        <v xml:space="preserve"> </v>
      </c>
    </row>
    <row r="566" spans="1:15" x14ac:dyDescent="0.25">
      <c r="A566">
        <f t="shared" si="49"/>
        <v>2003</v>
      </c>
      <c r="B566">
        <f t="shared" si="50"/>
        <v>10</v>
      </c>
      <c r="C566">
        <v>2003</v>
      </c>
      <c r="D566">
        <v>19</v>
      </c>
      <c r="E566">
        <v>7</v>
      </c>
      <c r="I566" s="1">
        <v>37821</v>
      </c>
      <c r="K566" t="e">
        <f t="shared" si="51"/>
        <v>#N/A</v>
      </c>
      <c r="L566" s="2" t="e">
        <f t="shared" si="52"/>
        <v>#N/A</v>
      </c>
      <c r="M566" t="str">
        <f t="shared" si="54"/>
        <v xml:space="preserve"> </v>
      </c>
      <c r="N566" t="str">
        <f t="shared" si="53"/>
        <v xml:space="preserve"> </v>
      </c>
      <c r="O566" t="str">
        <f>IF((G566&gt;0),G566/WatershedCalcs!$F$19," ")</f>
        <v xml:space="preserve"> </v>
      </c>
    </row>
    <row r="567" spans="1:15" x14ac:dyDescent="0.25">
      <c r="A567">
        <f t="shared" si="49"/>
        <v>2003</v>
      </c>
      <c r="B567">
        <f t="shared" si="50"/>
        <v>10</v>
      </c>
      <c r="C567">
        <v>2003</v>
      </c>
      <c r="D567">
        <v>20</v>
      </c>
      <c r="E567">
        <v>7</v>
      </c>
      <c r="I567" s="1">
        <v>37822</v>
      </c>
      <c r="K567" t="e">
        <f t="shared" si="51"/>
        <v>#N/A</v>
      </c>
      <c r="L567" s="2" t="e">
        <f t="shared" si="52"/>
        <v>#N/A</v>
      </c>
      <c r="M567" t="str">
        <f t="shared" si="54"/>
        <v xml:space="preserve"> </v>
      </c>
      <c r="N567" t="str">
        <f t="shared" si="53"/>
        <v xml:space="preserve"> </v>
      </c>
      <c r="O567" t="str">
        <f>IF((G567&gt;0),G567/WatershedCalcs!$F$19," ")</f>
        <v xml:space="preserve"> </v>
      </c>
    </row>
    <row r="568" spans="1:15" x14ac:dyDescent="0.25">
      <c r="A568">
        <f t="shared" si="49"/>
        <v>2003</v>
      </c>
      <c r="B568">
        <f t="shared" si="50"/>
        <v>10</v>
      </c>
      <c r="C568">
        <v>2003</v>
      </c>
      <c r="D568">
        <v>21</v>
      </c>
      <c r="E568">
        <v>7</v>
      </c>
      <c r="I568" s="1">
        <v>37823</v>
      </c>
      <c r="K568" t="e">
        <f t="shared" si="51"/>
        <v>#N/A</v>
      </c>
      <c r="L568" s="2" t="e">
        <f t="shared" si="52"/>
        <v>#N/A</v>
      </c>
      <c r="M568" t="str">
        <f t="shared" si="54"/>
        <v xml:space="preserve"> </v>
      </c>
      <c r="N568" t="str">
        <f t="shared" si="53"/>
        <v xml:space="preserve"> </v>
      </c>
      <c r="O568" t="str">
        <f>IF((G568&gt;0),G568/WatershedCalcs!$F$19," ")</f>
        <v xml:space="preserve"> </v>
      </c>
    </row>
    <row r="569" spans="1:15" x14ac:dyDescent="0.25">
      <c r="A569">
        <f t="shared" si="49"/>
        <v>2003</v>
      </c>
      <c r="B569">
        <f t="shared" si="50"/>
        <v>10</v>
      </c>
      <c r="C569">
        <v>2003</v>
      </c>
      <c r="D569">
        <v>22</v>
      </c>
      <c r="E569">
        <v>7</v>
      </c>
      <c r="I569" s="1">
        <v>37824</v>
      </c>
      <c r="K569" t="e">
        <f t="shared" si="51"/>
        <v>#N/A</v>
      </c>
      <c r="L569" s="2" t="e">
        <f t="shared" si="52"/>
        <v>#N/A</v>
      </c>
      <c r="M569" t="str">
        <f t="shared" si="54"/>
        <v xml:space="preserve"> </v>
      </c>
      <c r="N569" t="str">
        <f t="shared" si="53"/>
        <v xml:space="preserve"> </v>
      </c>
      <c r="O569" t="str">
        <f>IF((G569&gt;0),G569/WatershedCalcs!$F$19," ")</f>
        <v xml:space="preserve"> </v>
      </c>
    </row>
    <row r="570" spans="1:15" x14ac:dyDescent="0.25">
      <c r="A570">
        <f t="shared" si="49"/>
        <v>2003</v>
      </c>
      <c r="B570">
        <f t="shared" si="50"/>
        <v>10</v>
      </c>
      <c r="C570">
        <v>2003</v>
      </c>
      <c r="D570">
        <v>23</v>
      </c>
      <c r="E570">
        <v>7</v>
      </c>
      <c r="I570" s="1">
        <v>37825</v>
      </c>
      <c r="K570" t="e">
        <f t="shared" si="51"/>
        <v>#N/A</v>
      </c>
      <c r="L570" s="2" t="e">
        <f t="shared" si="52"/>
        <v>#N/A</v>
      </c>
      <c r="M570" t="str">
        <f t="shared" si="54"/>
        <v xml:space="preserve"> </v>
      </c>
      <c r="N570" t="str">
        <f t="shared" si="53"/>
        <v xml:space="preserve"> </v>
      </c>
      <c r="O570" t="str">
        <f>IF((G570&gt;0),G570/WatershedCalcs!$F$19," ")</f>
        <v xml:space="preserve"> </v>
      </c>
    </row>
    <row r="571" spans="1:15" x14ac:dyDescent="0.25">
      <c r="A571">
        <f t="shared" si="49"/>
        <v>2003</v>
      </c>
      <c r="B571">
        <f t="shared" si="50"/>
        <v>10</v>
      </c>
      <c r="C571">
        <v>2003</v>
      </c>
      <c r="D571">
        <v>24</v>
      </c>
      <c r="E571">
        <v>7</v>
      </c>
      <c r="I571" s="1">
        <v>37826</v>
      </c>
      <c r="K571" t="e">
        <f t="shared" si="51"/>
        <v>#N/A</v>
      </c>
      <c r="L571" s="2" t="e">
        <f t="shared" si="52"/>
        <v>#N/A</v>
      </c>
      <c r="M571" t="str">
        <f t="shared" si="54"/>
        <v xml:space="preserve"> </v>
      </c>
      <c r="N571" t="str">
        <f t="shared" si="53"/>
        <v xml:space="preserve"> </v>
      </c>
      <c r="O571" t="str">
        <f>IF((G571&gt;0),G571/WatershedCalcs!$F$19," ")</f>
        <v xml:space="preserve"> </v>
      </c>
    </row>
    <row r="572" spans="1:15" x14ac:dyDescent="0.25">
      <c r="A572">
        <f t="shared" si="49"/>
        <v>2003</v>
      </c>
      <c r="B572">
        <f t="shared" si="50"/>
        <v>10</v>
      </c>
      <c r="C572">
        <v>2003</v>
      </c>
      <c r="D572">
        <v>25</v>
      </c>
      <c r="E572">
        <v>7</v>
      </c>
      <c r="I572" s="1">
        <v>37827</v>
      </c>
      <c r="K572" t="e">
        <f t="shared" si="51"/>
        <v>#N/A</v>
      </c>
      <c r="L572" s="2" t="e">
        <f t="shared" si="52"/>
        <v>#N/A</v>
      </c>
      <c r="M572" t="str">
        <f t="shared" si="54"/>
        <v xml:space="preserve"> </v>
      </c>
      <c r="N572" t="str">
        <f t="shared" si="53"/>
        <v xml:space="preserve"> </v>
      </c>
      <c r="O572" t="str">
        <f>IF((G572&gt;0),G572/WatershedCalcs!$F$19," ")</f>
        <v xml:space="preserve"> </v>
      </c>
    </row>
    <row r="573" spans="1:15" x14ac:dyDescent="0.25">
      <c r="A573">
        <f t="shared" si="49"/>
        <v>2003</v>
      </c>
      <c r="B573">
        <f t="shared" si="50"/>
        <v>10</v>
      </c>
      <c r="C573">
        <v>2003</v>
      </c>
      <c r="D573">
        <v>26</v>
      </c>
      <c r="E573">
        <v>7</v>
      </c>
      <c r="I573" s="1">
        <v>37828</v>
      </c>
      <c r="K573" t="e">
        <f t="shared" si="51"/>
        <v>#N/A</v>
      </c>
      <c r="L573" s="2" t="e">
        <f t="shared" si="52"/>
        <v>#N/A</v>
      </c>
      <c r="M573" t="str">
        <f t="shared" si="54"/>
        <v xml:space="preserve"> </v>
      </c>
      <c r="N573" t="str">
        <f t="shared" si="53"/>
        <v xml:space="preserve"> </v>
      </c>
      <c r="O573" t="str">
        <f>IF((G573&gt;0),G573/WatershedCalcs!$F$19," ")</f>
        <v xml:space="preserve"> </v>
      </c>
    </row>
    <row r="574" spans="1:15" x14ac:dyDescent="0.25">
      <c r="A574">
        <f t="shared" si="49"/>
        <v>2003</v>
      </c>
      <c r="B574">
        <f t="shared" si="50"/>
        <v>10</v>
      </c>
      <c r="C574">
        <v>2003</v>
      </c>
      <c r="D574">
        <v>27</v>
      </c>
      <c r="E574">
        <v>7</v>
      </c>
      <c r="I574" s="1">
        <v>37829</v>
      </c>
      <c r="K574" t="e">
        <f t="shared" si="51"/>
        <v>#N/A</v>
      </c>
      <c r="L574" s="2" t="e">
        <f t="shared" si="52"/>
        <v>#N/A</v>
      </c>
      <c r="M574" t="str">
        <f t="shared" si="54"/>
        <v xml:space="preserve"> </v>
      </c>
      <c r="N574" t="str">
        <f t="shared" si="53"/>
        <v xml:space="preserve"> </v>
      </c>
      <c r="O574" t="str">
        <f>IF((G574&gt;0),G574/WatershedCalcs!$F$19," ")</f>
        <v xml:space="preserve"> </v>
      </c>
    </row>
    <row r="575" spans="1:15" x14ac:dyDescent="0.25">
      <c r="A575">
        <f t="shared" si="49"/>
        <v>2003</v>
      </c>
      <c r="B575">
        <f t="shared" si="50"/>
        <v>10</v>
      </c>
      <c r="C575">
        <v>2003</v>
      </c>
      <c r="D575">
        <v>28</v>
      </c>
      <c r="E575">
        <v>7</v>
      </c>
      <c r="I575" s="1">
        <v>37830</v>
      </c>
      <c r="K575" t="e">
        <f t="shared" si="51"/>
        <v>#N/A</v>
      </c>
      <c r="L575" s="2" t="e">
        <f t="shared" si="52"/>
        <v>#N/A</v>
      </c>
      <c r="M575" t="str">
        <f t="shared" si="54"/>
        <v xml:space="preserve"> </v>
      </c>
      <c r="N575" t="str">
        <f t="shared" si="53"/>
        <v xml:space="preserve"> </v>
      </c>
      <c r="O575" t="str">
        <f>IF((G575&gt;0),G575/WatershedCalcs!$F$19," ")</f>
        <v xml:space="preserve"> </v>
      </c>
    </row>
    <row r="576" spans="1:15" x14ac:dyDescent="0.25">
      <c r="A576">
        <f t="shared" si="49"/>
        <v>2003</v>
      </c>
      <c r="B576">
        <f t="shared" si="50"/>
        <v>10</v>
      </c>
      <c r="C576">
        <v>2003</v>
      </c>
      <c r="D576">
        <v>29</v>
      </c>
      <c r="E576">
        <v>7</v>
      </c>
      <c r="I576" s="1">
        <v>37831</v>
      </c>
      <c r="K576" t="e">
        <f t="shared" si="51"/>
        <v>#N/A</v>
      </c>
      <c r="L576" s="2" t="e">
        <f t="shared" si="52"/>
        <v>#N/A</v>
      </c>
      <c r="M576" t="str">
        <f t="shared" si="54"/>
        <v xml:space="preserve"> </v>
      </c>
      <c r="N576" t="str">
        <f t="shared" si="53"/>
        <v xml:space="preserve"> </v>
      </c>
      <c r="O576" t="str">
        <f>IF((G576&gt;0),G576/WatershedCalcs!$F$19," ")</f>
        <v xml:space="preserve"> </v>
      </c>
    </row>
    <row r="577" spans="1:15" x14ac:dyDescent="0.25">
      <c r="A577">
        <f t="shared" si="49"/>
        <v>2003</v>
      </c>
      <c r="B577">
        <f t="shared" si="50"/>
        <v>10</v>
      </c>
      <c r="C577">
        <v>2003</v>
      </c>
      <c r="D577">
        <v>30</v>
      </c>
      <c r="E577">
        <v>7</v>
      </c>
      <c r="I577" s="1">
        <v>37832</v>
      </c>
      <c r="K577" t="e">
        <f t="shared" si="51"/>
        <v>#N/A</v>
      </c>
      <c r="L577" s="2" t="e">
        <f t="shared" si="52"/>
        <v>#N/A</v>
      </c>
      <c r="M577" t="str">
        <f t="shared" si="54"/>
        <v xml:space="preserve"> </v>
      </c>
      <c r="N577" t="str">
        <f t="shared" si="53"/>
        <v xml:space="preserve"> </v>
      </c>
      <c r="O577" t="str">
        <f>IF((G577&gt;0),G577/WatershedCalcs!$F$19," ")</f>
        <v xml:space="preserve"> </v>
      </c>
    </row>
    <row r="578" spans="1:15" x14ac:dyDescent="0.25">
      <c r="A578">
        <f t="shared" si="49"/>
        <v>2003</v>
      </c>
      <c r="B578">
        <f t="shared" si="50"/>
        <v>10</v>
      </c>
      <c r="C578">
        <v>2003</v>
      </c>
      <c r="D578">
        <v>31</v>
      </c>
      <c r="E578">
        <v>7</v>
      </c>
      <c r="I578" s="1">
        <v>37833</v>
      </c>
      <c r="K578" t="e">
        <f t="shared" si="51"/>
        <v>#N/A</v>
      </c>
      <c r="L578" s="2" t="e">
        <f t="shared" si="52"/>
        <v>#N/A</v>
      </c>
      <c r="M578" t="str">
        <f t="shared" si="54"/>
        <v xml:space="preserve"> </v>
      </c>
      <c r="N578" t="str">
        <f t="shared" si="53"/>
        <v xml:space="preserve"> </v>
      </c>
      <c r="O578" t="str">
        <f>IF((G578&gt;0),G578/WatershedCalcs!$F$19," ")</f>
        <v xml:space="preserve"> </v>
      </c>
    </row>
    <row r="579" spans="1:15" x14ac:dyDescent="0.25">
      <c r="A579">
        <f t="shared" ref="A579:A642" si="55">IF(E579&gt;9,C579+1,C579)</f>
        <v>2003</v>
      </c>
      <c r="B579">
        <f t="shared" ref="B579:B642" si="56">IF(E579&gt;9,(E579-9),(E579+3))</f>
        <v>11</v>
      </c>
      <c r="C579">
        <v>2003</v>
      </c>
      <c r="D579">
        <v>1</v>
      </c>
      <c r="E579">
        <v>8</v>
      </c>
      <c r="I579" s="1">
        <v>37834</v>
      </c>
      <c r="K579" t="e">
        <f t="shared" ref="K579:K642" si="57">RANK(J579,$J$2:$J$1462,0)</f>
        <v>#N/A</v>
      </c>
      <c r="L579" s="2" t="e">
        <f t="shared" ref="L579:L642" si="58">100*(K579/(COUNT($K$2:$K$1462)+1))</f>
        <v>#N/A</v>
      </c>
      <c r="M579" t="str">
        <f t="shared" si="54"/>
        <v xml:space="preserve"> </v>
      </c>
      <c r="N579" t="str">
        <f t="shared" ref="N579:N642" si="59">IF(((COUNT(J579:J585))&gt;6),AVERAGE(J579:J608)," ")</f>
        <v xml:space="preserve"> </v>
      </c>
      <c r="O579" t="str">
        <f>IF((G579&gt;0),G579/WatershedCalcs!$F$19," ")</f>
        <v xml:space="preserve"> </v>
      </c>
    </row>
    <row r="580" spans="1:15" x14ac:dyDescent="0.25">
      <c r="A580">
        <f t="shared" si="55"/>
        <v>2003</v>
      </c>
      <c r="B580">
        <f t="shared" si="56"/>
        <v>11</v>
      </c>
      <c r="C580">
        <v>2003</v>
      </c>
      <c r="D580">
        <v>2</v>
      </c>
      <c r="E580">
        <v>8</v>
      </c>
      <c r="I580" s="1">
        <v>37835</v>
      </c>
      <c r="K580" t="e">
        <f t="shared" si="57"/>
        <v>#N/A</v>
      </c>
      <c r="L580" s="2" t="e">
        <f t="shared" si="58"/>
        <v>#N/A</v>
      </c>
      <c r="M580" t="str">
        <f t="shared" si="54"/>
        <v xml:space="preserve"> </v>
      </c>
      <c r="N580" t="str">
        <f t="shared" si="59"/>
        <v xml:space="preserve"> </v>
      </c>
      <c r="O580" t="str">
        <f>IF((G580&gt;0),G580/WatershedCalcs!$F$19," ")</f>
        <v xml:space="preserve"> </v>
      </c>
    </row>
    <row r="581" spans="1:15" x14ac:dyDescent="0.25">
      <c r="A581">
        <f t="shared" si="55"/>
        <v>2003</v>
      </c>
      <c r="B581">
        <f t="shared" si="56"/>
        <v>11</v>
      </c>
      <c r="C581">
        <v>2003</v>
      </c>
      <c r="D581">
        <v>3</v>
      </c>
      <c r="E581">
        <v>8</v>
      </c>
      <c r="I581" s="1">
        <v>37836</v>
      </c>
      <c r="K581" t="e">
        <f t="shared" si="57"/>
        <v>#N/A</v>
      </c>
      <c r="L581" s="2" t="e">
        <f t="shared" si="58"/>
        <v>#N/A</v>
      </c>
      <c r="M581" t="str">
        <f t="shared" si="54"/>
        <v xml:space="preserve"> </v>
      </c>
      <c r="N581" t="str">
        <f t="shared" si="59"/>
        <v xml:space="preserve"> </v>
      </c>
      <c r="O581" t="str">
        <f>IF((G581&gt;0),G581/WatershedCalcs!$F$19," ")</f>
        <v xml:space="preserve"> </v>
      </c>
    </row>
    <row r="582" spans="1:15" x14ac:dyDescent="0.25">
      <c r="A582">
        <f t="shared" si="55"/>
        <v>2003</v>
      </c>
      <c r="B582">
        <f t="shared" si="56"/>
        <v>11</v>
      </c>
      <c r="C582">
        <v>2003</v>
      </c>
      <c r="D582">
        <v>4</v>
      </c>
      <c r="E582">
        <v>8</v>
      </c>
      <c r="I582" s="1">
        <v>37837</v>
      </c>
      <c r="K582" t="e">
        <f t="shared" si="57"/>
        <v>#N/A</v>
      </c>
      <c r="L582" s="2" t="e">
        <f t="shared" si="58"/>
        <v>#N/A</v>
      </c>
      <c r="M582" t="str">
        <f t="shared" si="54"/>
        <v xml:space="preserve"> </v>
      </c>
      <c r="N582" t="str">
        <f t="shared" si="59"/>
        <v xml:space="preserve"> </v>
      </c>
      <c r="O582" t="str">
        <f>IF((G582&gt;0),G582/WatershedCalcs!$F$19," ")</f>
        <v xml:space="preserve"> </v>
      </c>
    </row>
    <row r="583" spans="1:15" x14ac:dyDescent="0.25">
      <c r="A583">
        <f t="shared" si="55"/>
        <v>2003</v>
      </c>
      <c r="B583">
        <f t="shared" si="56"/>
        <v>11</v>
      </c>
      <c r="C583">
        <v>2003</v>
      </c>
      <c r="D583">
        <v>5</v>
      </c>
      <c r="E583">
        <v>8</v>
      </c>
      <c r="I583" s="1">
        <v>37838</v>
      </c>
      <c r="K583" t="e">
        <f t="shared" si="57"/>
        <v>#N/A</v>
      </c>
      <c r="L583" s="2" t="e">
        <f t="shared" si="58"/>
        <v>#N/A</v>
      </c>
      <c r="M583" t="str">
        <f t="shared" si="54"/>
        <v xml:space="preserve"> </v>
      </c>
      <c r="N583" t="str">
        <f t="shared" si="59"/>
        <v xml:space="preserve"> </v>
      </c>
      <c r="O583" t="str">
        <f>IF((G583&gt;0),G583/WatershedCalcs!$F$19," ")</f>
        <v xml:space="preserve"> </v>
      </c>
    </row>
    <row r="584" spans="1:15" x14ac:dyDescent="0.25">
      <c r="A584">
        <f t="shared" si="55"/>
        <v>2003</v>
      </c>
      <c r="B584">
        <f t="shared" si="56"/>
        <v>11</v>
      </c>
      <c r="C584">
        <v>2003</v>
      </c>
      <c r="D584">
        <v>6</v>
      </c>
      <c r="E584">
        <v>8</v>
      </c>
      <c r="I584" s="1">
        <v>37839</v>
      </c>
      <c r="K584" t="e">
        <f t="shared" si="57"/>
        <v>#N/A</v>
      </c>
      <c r="L584" s="2" t="e">
        <f t="shared" si="58"/>
        <v>#N/A</v>
      </c>
      <c r="M584" t="str">
        <f t="shared" si="54"/>
        <v xml:space="preserve"> </v>
      </c>
      <c r="N584" t="str">
        <f t="shared" si="59"/>
        <v xml:space="preserve"> </v>
      </c>
      <c r="O584" t="str">
        <f>IF((G584&gt;0),G584/WatershedCalcs!$F$19," ")</f>
        <v xml:space="preserve"> </v>
      </c>
    </row>
    <row r="585" spans="1:15" x14ac:dyDescent="0.25">
      <c r="A585">
        <f t="shared" si="55"/>
        <v>2003</v>
      </c>
      <c r="B585">
        <f t="shared" si="56"/>
        <v>11</v>
      </c>
      <c r="C585">
        <v>2003</v>
      </c>
      <c r="D585">
        <v>7</v>
      </c>
      <c r="E585">
        <v>8</v>
      </c>
      <c r="I585" s="1">
        <v>37840</v>
      </c>
      <c r="K585" t="e">
        <f t="shared" si="57"/>
        <v>#N/A</v>
      </c>
      <c r="L585" s="2" t="e">
        <f t="shared" si="58"/>
        <v>#N/A</v>
      </c>
      <c r="M585" t="str">
        <f t="shared" si="54"/>
        <v xml:space="preserve"> </v>
      </c>
      <c r="N585" t="str">
        <f t="shared" si="59"/>
        <v xml:space="preserve"> </v>
      </c>
      <c r="O585" t="str">
        <f>IF((G585&gt;0),G585/WatershedCalcs!$F$19," ")</f>
        <v xml:space="preserve"> </v>
      </c>
    </row>
    <row r="586" spans="1:15" x14ac:dyDescent="0.25">
      <c r="A586">
        <f t="shared" si="55"/>
        <v>2003</v>
      </c>
      <c r="B586">
        <f t="shared" si="56"/>
        <v>11</v>
      </c>
      <c r="C586">
        <v>2003</v>
      </c>
      <c r="D586">
        <v>8</v>
      </c>
      <c r="E586">
        <v>8</v>
      </c>
      <c r="I586" s="1">
        <v>37841</v>
      </c>
      <c r="K586" t="e">
        <f t="shared" si="57"/>
        <v>#N/A</v>
      </c>
      <c r="L586" s="2" t="e">
        <f t="shared" si="58"/>
        <v>#N/A</v>
      </c>
      <c r="M586" t="str">
        <f t="shared" si="54"/>
        <v xml:space="preserve"> </v>
      </c>
      <c r="N586" t="str">
        <f t="shared" si="59"/>
        <v xml:space="preserve"> </v>
      </c>
      <c r="O586" t="str">
        <f>IF((G586&gt;0),G586/WatershedCalcs!$F$19," ")</f>
        <v xml:space="preserve"> </v>
      </c>
    </row>
    <row r="587" spans="1:15" x14ac:dyDescent="0.25">
      <c r="A587">
        <f t="shared" si="55"/>
        <v>2003</v>
      </c>
      <c r="B587">
        <f t="shared" si="56"/>
        <v>11</v>
      </c>
      <c r="C587">
        <v>2003</v>
      </c>
      <c r="D587">
        <v>9</v>
      </c>
      <c r="E587">
        <v>8</v>
      </c>
      <c r="I587" s="1">
        <v>37842</v>
      </c>
      <c r="K587" t="e">
        <f t="shared" si="57"/>
        <v>#N/A</v>
      </c>
      <c r="L587" s="2" t="e">
        <f t="shared" si="58"/>
        <v>#N/A</v>
      </c>
      <c r="M587" t="str">
        <f t="shared" si="54"/>
        <v xml:space="preserve"> </v>
      </c>
      <c r="N587" t="str">
        <f t="shared" si="59"/>
        <v xml:space="preserve"> </v>
      </c>
      <c r="O587" t="str">
        <f>IF((G587&gt;0),G587/WatershedCalcs!$F$19," ")</f>
        <v xml:space="preserve"> </v>
      </c>
    </row>
    <row r="588" spans="1:15" x14ac:dyDescent="0.25">
      <c r="A588">
        <f t="shared" si="55"/>
        <v>2003</v>
      </c>
      <c r="B588">
        <f t="shared" si="56"/>
        <v>11</v>
      </c>
      <c r="C588">
        <v>2003</v>
      </c>
      <c r="D588">
        <v>10</v>
      </c>
      <c r="E588">
        <v>8</v>
      </c>
      <c r="I588" s="1">
        <v>37843</v>
      </c>
      <c r="K588" t="e">
        <f t="shared" si="57"/>
        <v>#N/A</v>
      </c>
      <c r="L588" s="2" t="e">
        <f t="shared" si="58"/>
        <v>#N/A</v>
      </c>
      <c r="M588" t="str">
        <f t="shared" si="54"/>
        <v xml:space="preserve"> </v>
      </c>
      <c r="N588" t="str">
        <f t="shared" si="59"/>
        <v xml:space="preserve"> </v>
      </c>
      <c r="O588" t="str">
        <f>IF((G588&gt;0),G588/WatershedCalcs!$F$19," ")</f>
        <v xml:space="preserve"> </v>
      </c>
    </row>
    <row r="589" spans="1:15" x14ac:dyDescent="0.25">
      <c r="A589">
        <f t="shared" si="55"/>
        <v>2003</v>
      </c>
      <c r="B589">
        <f t="shared" si="56"/>
        <v>11</v>
      </c>
      <c r="C589">
        <v>2003</v>
      </c>
      <c r="D589">
        <v>11</v>
      </c>
      <c r="E589">
        <v>8</v>
      </c>
      <c r="I589" s="1">
        <v>37844</v>
      </c>
      <c r="K589" t="e">
        <f t="shared" si="57"/>
        <v>#N/A</v>
      </c>
      <c r="L589" s="2" t="e">
        <f t="shared" si="58"/>
        <v>#N/A</v>
      </c>
      <c r="M589" t="str">
        <f t="shared" si="54"/>
        <v xml:space="preserve"> </v>
      </c>
      <c r="N589" t="str">
        <f t="shared" si="59"/>
        <v xml:space="preserve"> </v>
      </c>
      <c r="O589" t="str">
        <f>IF((G589&gt;0),G589/WatershedCalcs!$F$19," ")</f>
        <v xml:space="preserve"> </v>
      </c>
    </row>
    <row r="590" spans="1:15" x14ac:dyDescent="0.25">
      <c r="A590">
        <f t="shared" si="55"/>
        <v>2003</v>
      </c>
      <c r="B590">
        <f t="shared" si="56"/>
        <v>11</v>
      </c>
      <c r="C590">
        <v>2003</v>
      </c>
      <c r="D590">
        <v>12</v>
      </c>
      <c r="E590">
        <v>8</v>
      </c>
      <c r="I590" s="1">
        <v>37845</v>
      </c>
      <c r="K590" t="e">
        <f t="shared" si="57"/>
        <v>#N/A</v>
      </c>
      <c r="L590" s="2" t="e">
        <f t="shared" si="58"/>
        <v>#N/A</v>
      </c>
      <c r="M590" t="str">
        <f t="shared" si="54"/>
        <v xml:space="preserve"> </v>
      </c>
      <c r="N590" t="str">
        <f t="shared" si="59"/>
        <v xml:space="preserve"> </v>
      </c>
      <c r="O590" t="str">
        <f>IF((G590&gt;0),G590/WatershedCalcs!$F$19," ")</f>
        <v xml:space="preserve"> </v>
      </c>
    </row>
    <row r="591" spans="1:15" x14ac:dyDescent="0.25">
      <c r="A591">
        <f t="shared" si="55"/>
        <v>2003</v>
      </c>
      <c r="B591">
        <f t="shared" si="56"/>
        <v>11</v>
      </c>
      <c r="C591">
        <v>2003</v>
      </c>
      <c r="D591">
        <v>13</v>
      </c>
      <c r="E591">
        <v>8</v>
      </c>
      <c r="I591" s="1">
        <v>37846</v>
      </c>
      <c r="K591" t="e">
        <f t="shared" si="57"/>
        <v>#N/A</v>
      </c>
      <c r="L591" s="2" t="e">
        <f t="shared" si="58"/>
        <v>#N/A</v>
      </c>
      <c r="M591" t="str">
        <f t="shared" si="54"/>
        <v xml:space="preserve"> </v>
      </c>
      <c r="N591" t="str">
        <f t="shared" si="59"/>
        <v xml:space="preserve"> </v>
      </c>
      <c r="O591" t="str">
        <f>IF((G591&gt;0),G591/WatershedCalcs!$F$19," ")</f>
        <v xml:space="preserve"> </v>
      </c>
    </row>
    <row r="592" spans="1:15" x14ac:dyDescent="0.25">
      <c r="A592">
        <f t="shared" si="55"/>
        <v>2003</v>
      </c>
      <c r="B592">
        <f t="shared" si="56"/>
        <v>11</v>
      </c>
      <c r="C592">
        <v>2003</v>
      </c>
      <c r="D592">
        <v>14</v>
      </c>
      <c r="E592">
        <v>8</v>
      </c>
      <c r="I592" s="1">
        <v>37847</v>
      </c>
      <c r="K592" t="e">
        <f t="shared" si="57"/>
        <v>#N/A</v>
      </c>
      <c r="L592" s="2" t="e">
        <f t="shared" si="58"/>
        <v>#N/A</v>
      </c>
      <c r="M592" t="str">
        <f t="shared" si="54"/>
        <v xml:space="preserve"> </v>
      </c>
      <c r="N592" t="str">
        <f t="shared" si="59"/>
        <v xml:space="preserve"> </v>
      </c>
      <c r="O592" t="str">
        <f>IF((G592&gt;0),G592/WatershedCalcs!$F$19," ")</f>
        <v xml:space="preserve"> </v>
      </c>
    </row>
    <row r="593" spans="1:15" x14ac:dyDescent="0.25">
      <c r="A593">
        <f t="shared" si="55"/>
        <v>2003</v>
      </c>
      <c r="B593">
        <f t="shared" si="56"/>
        <v>11</v>
      </c>
      <c r="C593">
        <v>2003</v>
      </c>
      <c r="D593">
        <v>15</v>
      </c>
      <c r="E593">
        <v>8</v>
      </c>
      <c r="I593" s="1">
        <v>37848</v>
      </c>
      <c r="K593" t="e">
        <f t="shared" si="57"/>
        <v>#N/A</v>
      </c>
      <c r="L593" s="2" t="e">
        <f t="shared" si="58"/>
        <v>#N/A</v>
      </c>
      <c r="M593" t="str">
        <f t="shared" si="54"/>
        <v xml:space="preserve"> </v>
      </c>
      <c r="N593" t="str">
        <f t="shared" si="59"/>
        <v xml:space="preserve"> </v>
      </c>
      <c r="O593" t="str">
        <f>IF((G593&gt;0),G593/WatershedCalcs!$F$19," ")</f>
        <v xml:space="preserve"> </v>
      </c>
    </row>
    <row r="594" spans="1:15" x14ac:dyDescent="0.25">
      <c r="A594">
        <f t="shared" si="55"/>
        <v>2003</v>
      </c>
      <c r="B594">
        <f t="shared" si="56"/>
        <v>11</v>
      </c>
      <c r="C594">
        <v>2003</v>
      </c>
      <c r="D594">
        <v>16</v>
      </c>
      <c r="E594">
        <v>8</v>
      </c>
      <c r="I594" s="1">
        <v>37849</v>
      </c>
      <c r="K594" t="e">
        <f t="shared" si="57"/>
        <v>#N/A</v>
      </c>
      <c r="L594" s="2" t="e">
        <f t="shared" si="58"/>
        <v>#N/A</v>
      </c>
      <c r="M594" t="str">
        <f t="shared" si="54"/>
        <v xml:space="preserve"> </v>
      </c>
      <c r="N594" t="str">
        <f t="shared" si="59"/>
        <v xml:space="preserve"> </v>
      </c>
      <c r="O594" t="str">
        <f>IF((G594&gt;0),G594/WatershedCalcs!$F$19," ")</f>
        <v xml:space="preserve"> </v>
      </c>
    </row>
    <row r="595" spans="1:15" x14ac:dyDescent="0.25">
      <c r="A595">
        <f t="shared" si="55"/>
        <v>2003</v>
      </c>
      <c r="B595">
        <f t="shared" si="56"/>
        <v>11</v>
      </c>
      <c r="C595">
        <v>2003</v>
      </c>
      <c r="D595">
        <v>17</v>
      </c>
      <c r="E595">
        <v>8</v>
      </c>
      <c r="I595" s="1">
        <v>37850</v>
      </c>
      <c r="K595" t="e">
        <f t="shared" si="57"/>
        <v>#N/A</v>
      </c>
      <c r="L595" s="2" t="e">
        <f t="shared" si="58"/>
        <v>#N/A</v>
      </c>
      <c r="M595" t="str">
        <f t="shared" si="54"/>
        <v xml:space="preserve"> </v>
      </c>
      <c r="N595" t="str">
        <f t="shared" si="59"/>
        <v xml:space="preserve"> </v>
      </c>
      <c r="O595" t="str">
        <f>IF((G595&gt;0),G595/WatershedCalcs!$F$19," ")</f>
        <v xml:space="preserve"> </v>
      </c>
    </row>
    <row r="596" spans="1:15" x14ac:dyDescent="0.25">
      <c r="A596">
        <f t="shared" si="55"/>
        <v>2003</v>
      </c>
      <c r="B596">
        <f t="shared" si="56"/>
        <v>11</v>
      </c>
      <c r="C596">
        <v>2003</v>
      </c>
      <c r="D596">
        <v>18</v>
      </c>
      <c r="E596">
        <v>8</v>
      </c>
      <c r="I596" s="1">
        <v>37851</v>
      </c>
      <c r="K596" t="e">
        <f t="shared" si="57"/>
        <v>#N/A</v>
      </c>
      <c r="L596" s="2" t="e">
        <f t="shared" si="58"/>
        <v>#N/A</v>
      </c>
      <c r="M596" t="str">
        <f t="shared" si="54"/>
        <v xml:space="preserve"> </v>
      </c>
      <c r="N596" t="str">
        <f t="shared" si="59"/>
        <v xml:space="preserve"> </v>
      </c>
      <c r="O596" t="str">
        <f>IF((G596&gt;0),G596/WatershedCalcs!$F$19," ")</f>
        <v xml:space="preserve"> </v>
      </c>
    </row>
    <row r="597" spans="1:15" x14ac:dyDescent="0.25">
      <c r="A597">
        <f t="shared" si="55"/>
        <v>2003</v>
      </c>
      <c r="B597">
        <f t="shared" si="56"/>
        <v>11</v>
      </c>
      <c r="C597">
        <v>2003</v>
      </c>
      <c r="D597">
        <v>19</v>
      </c>
      <c r="E597">
        <v>8</v>
      </c>
      <c r="I597" s="1">
        <v>37852</v>
      </c>
      <c r="K597" t="e">
        <f t="shared" si="57"/>
        <v>#N/A</v>
      </c>
      <c r="L597" s="2" t="e">
        <f t="shared" si="58"/>
        <v>#N/A</v>
      </c>
      <c r="M597" t="str">
        <f t="shared" ref="M597:M660" si="60">IF(((COUNT(J597:J603))&gt;6),AVERAGE(J597:J603)," ")</f>
        <v xml:space="preserve"> </v>
      </c>
      <c r="N597" t="str">
        <f t="shared" si="59"/>
        <v xml:space="preserve"> </v>
      </c>
      <c r="O597" t="str">
        <f>IF((G597&gt;0),G597/WatershedCalcs!$F$19," ")</f>
        <v xml:space="preserve"> </v>
      </c>
    </row>
    <row r="598" spans="1:15" x14ac:dyDescent="0.25">
      <c r="A598">
        <f t="shared" si="55"/>
        <v>2003</v>
      </c>
      <c r="B598">
        <f t="shared" si="56"/>
        <v>11</v>
      </c>
      <c r="C598">
        <v>2003</v>
      </c>
      <c r="D598">
        <v>20</v>
      </c>
      <c r="E598">
        <v>8</v>
      </c>
      <c r="I598" s="1">
        <v>37853</v>
      </c>
      <c r="K598" t="e">
        <f t="shared" si="57"/>
        <v>#N/A</v>
      </c>
      <c r="L598" s="2" t="e">
        <f t="shared" si="58"/>
        <v>#N/A</v>
      </c>
      <c r="M598" t="str">
        <f t="shared" si="60"/>
        <v xml:space="preserve"> </v>
      </c>
      <c r="N598" t="str">
        <f t="shared" si="59"/>
        <v xml:space="preserve"> </v>
      </c>
      <c r="O598" t="str">
        <f>IF((G598&gt;0),G598/WatershedCalcs!$F$19," ")</f>
        <v xml:space="preserve"> </v>
      </c>
    </row>
    <row r="599" spans="1:15" x14ac:dyDescent="0.25">
      <c r="A599">
        <f t="shared" si="55"/>
        <v>2003</v>
      </c>
      <c r="B599">
        <f t="shared" si="56"/>
        <v>11</v>
      </c>
      <c r="C599">
        <v>2003</v>
      </c>
      <c r="D599">
        <v>21</v>
      </c>
      <c r="E599">
        <v>8</v>
      </c>
      <c r="I599" s="1">
        <v>37854</v>
      </c>
      <c r="K599" t="e">
        <f t="shared" si="57"/>
        <v>#N/A</v>
      </c>
      <c r="L599" s="2" t="e">
        <f t="shared" si="58"/>
        <v>#N/A</v>
      </c>
      <c r="M599" t="str">
        <f t="shared" si="60"/>
        <v xml:space="preserve"> </v>
      </c>
      <c r="N599" t="str">
        <f t="shared" si="59"/>
        <v xml:space="preserve"> </v>
      </c>
      <c r="O599" t="str">
        <f>IF((G599&gt;0),G599/WatershedCalcs!$F$19," ")</f>
        <v xml:space="preserve"> </v>
      </c>
    </row>
    <row r="600" spans="1:15" x14ac:dyDescent="0.25">
      <c r="A600">
        <f t="shared" si="55"/>
        <v>2003</v>
      </c>
      <c r="B600">
        <f t="shared" si="56"/>
        <v>11</v>
      </c>
      <c r="C600">
        <v>2003</v>
      </c>
      <c r="D600">
        <v>22</v>
      </c>
      <c r="E600">
        <v>8</v>
      </c>
      <c r="I600" s="1">
        <v>37855</v>
      </c>
      <c r="K600" t="e">
        <f t="shared" si="57"/>
        <v>#N/A</v>
      </c>
      <c r="L600" s="2" t="e">
        <f t="shared" si="58"/>
        <v>#N/A</v>
      </c>
      <c r="M600" t="str">
        <f t="shared" si="60"/>
        <v xml:space="preserve"> </v>
      </c>
      <c r="N600" t="str">
        <f t="shared" si="59"/>
        <v xml:space="preserve"> </v>
      </c>
      <c r="O600" t="str">
        <f>IF((G600&gt;0),G600/WatershedCalcs!$F$19," ")</f>
        <v xml:space="preserve"> </v>
      </c>
    </row>
    <row r="601" spans="1:15" x14ac:dyDescent="0.25">
      <c r="A601">
        <f t="shared" si="55"/>
        <v>2003</v>
      </c>
      <c r="B601">
        <f t="shared" si="56"/>
        <v>11</v>
      </c>
      <c r="C601">
        <v>2003</v>
      </c>
      <c r="D601">
        <v>23</v>
      </c>
      <c r="E601">
        <v>8</v>
      </c>
      <c r="I601" s="1">
        <v>37856</v>
      </c>
      <c r="K601" t="e">
        <f t="shared" si="57"/>
        <v>#N/A</v>
      </c>
      <c r="L601" s="2" t="e">
        <f t="shared" si="58"/>
        <v>#N/A</v>
      </c>
      <c r="M601" t="str">
        <f t="shared" si="60"/>
        <v xml:space="preserve"> </v>
      </c>
      <c r="N601" t="str">
        <f t="shared" si="59"/>
        <v xml:space="preserve"> </v>
      </c>
      <c r="O601" t="str">
        <f>IF((G601&gt;0),G601/WatershedCalcs!$F$19," ")</f>
        <v xml:space="preserve"> </v>
      </c>
    </row>
    <row r="602" spans="1:15" x14ac:dyDescent="0.25">
      <c r="A602">
        <f t="shared" si="55"/>
        <v>2003</v>
      </c>
      <c r="B602">
        <f t="shared" si="56"/>
        <v>11</v>
      </c>
      <c r="C602">
        <v>2003</v>
      </c>
      <c r="D602">
        <v>24</v>
      </c>
      <c r="E602">
        <v>8</v>
      </c>
      <c r="I602" s="1">
        <v>37857</v>
      </c>
      <c r="K602" t="e">
        <f t="shared" si="57"/>
        <v>#N/A</v>
      </c>
      <c r="L602" s="2" t="e">
        <f t="shared" si="58"/>
        <v>#N/A</v>
      </c>
      <c r="M602" t="str">
        <f t="shared" si="60"/>
        <v xml:space="preserve"> </v>
      </c>
      <c r="N602" t="str">
        <f t="shared" si="59"/>
        <v xml:space="preserve"> </v>
      </c>
      <c r="O602" t="str">
        <f>IF((G602&gt;0),G602/WatershedCalcs!$F$19," ")</f>
        <v xml:space="preserve"> </v>
      </c>
    </row>
    <row r="603" spans="1:15" x14ac:dyDescent="0.25">
      <c r="A603">
        <f t="shared" si="55"/>
        <v>2003</v>
      </c>
      <c r="B603">
        <f t="shared" si="56"/>
        <v>11</v>
      </c>
      <c r="C603">
        <v>2003</v>
      </c>
      <c r="D603">
        <v>25</v>
      </c>
      <c r="E603">
        <v>8</v>
      </c>
      <c r="I603" s="1">
        <v>37858</v>
      </c>
      <c r="K603" t="e">
        <f t="shared" si="57"/>
        <v>#N/A</v>
      </c>
      <c r="L603" s="2" t="e">
        <f t="shared" si="58"/>
        <v>#N/A</v>
      </c>
      <c r="M603" t="str">
        <f t="shared" si="60"/>
        <v xml:space="preserve"> </v>
      </c>
      <c r="N603" t="str">
        <f t="shared" si="59"/>
        <v xml:space="preserve"> </v>
      </c>
      <c r="O603" t="str">
        <f>IF((G603&gt;0),G603/WatershedCalcs!$F$19," ")</f>
        <v xml:space="preserve"> </v>
      </c>
    </row>
    <row r="604" spans="1:15" x14ac:dyDescent="0.25">
      <c r="A604">
        <f t="shared" si="55"/>
        <v>2003</v>
      </c>
      <c r="B604">
        <f t="shared" si="56"/>
        <v>11</v>
      </c>
      <c r="C604">
        <v>2003</v>
      </c>
      <c r="D604">
        <v>26</v>
      </c>
      <c r="E604">
        <v>8</v>
      </c>
      <c r="I604" s="1">
        <v>37859</v>
      </c>
      <c r="K604" t="e">
        <f t="shared" si="57"/>
        <v>#N/A</v>
      </c>
      <c r="L604" s="2" t="e">
        <f t="shared" si="58"/>
        <v>#N/A</v>
      </c>
      <c r="M604" t="str">
        <f t="shared" si="60"/>
        <v xml:space="preserve"> </v>
      </c>
      <c r="N604" t="str">
        <f t="shared" si="59"/>
        <v xml:space="preserve"> </v>
      </c>
      <c r="O604" t="str">
        <f>IF((G604&gt;0),G604/WatershedCalcs!$F$19," ")</f>
        <v xml:space="preserve"> </v>
      </c>
    </row>
    <row r="605" spans="1:15" x14ac:dyDescent="0.25">
      <c r="A605">
        <f t="shared" si="55"/>
        <v>2003</v>
      </c>
      <c r="B605">
        <f t="shared" si="56"/>
        <v>11</v>
      </c>
      <c r="C605">
        <v>2003</v>
      </c>
      <c r="D605">
        <v>27</v>
      </c>
      <c r="E605">
        <v>8</v>
      </c>
      <c r="I605" s="1">
        <v>37860</v>
      </c>
      <c r="K605" t="e">
        <f t="shared" si="57"/>
        <v>#N/A</v>
      </c>
      <c r="L605" s="2" t="e">
        <f t="shared" si="58"/>
        <v>#N/A</v>
      </c>
      <c r="M605" t="str">
        <f t="shared" si="60"/>
        <v xml:space="preserve"> </v>
      </c>
      <c r="N605" t="str">
        <f t="shared" si="59"/>
        <v xml:space="preserve"> </v>
      </c>
      <c r="O605" t="str">
        <f>IF((G605&gt;0),G605/WatershedCalcs!$F$19," ")</f>
        <v xml:space="preserve"> </v>
      </c>
    </row>
    <row r="606" spans="1:15" x14ac:dyDescent="0.25">
      <c r="A606">
        <f t="shared" si="55"/>
        <v>2003</v>
      </c>
      <c r="B606">
        <f t="shared" si="56"/>
        <v>11</v>
      </c>
      <c r="C606">
        <v>2003</v>
      </c>
      <c r="D606">
        <v>28</v>
      </c>
      <c r="E606">
        <v>8</v>
      </c>
      <c r="I606" s="1">
        <v>37861</v>
      </c>
      <c r="K606" t="e">
        <f t="shared" si="57"/>
        <v>#N/A</v>
      </c>
      <c r="L606" s="2" t="e">
        <f t="shared" si="58"/>
        <v>#N/A</v>
      </c>
      <c r="M606" t="str">
        <f t="shared" si="60"/>
        <v xml:space="preserve"> </v>
      </c>
      <c r="N606" t="str">
        <f t="shared" si="59"/>
        <v xml:space="preserve"> </v>
      </c>
      <c r="O606" t="str">
        <f>IF((G606&gt;0),G606/WatershedCalcs!$F$19," ")</f>
        <v xml:space="preserve"> </v>
      </c>
    </row>
    <row r="607" spans="1:15" x14ac:dyDescent="0.25">
      <c r="A607">
        <f t="shared" si="55"/>
        <v>2003</v>
      </c>
      <c r="B607">
        <f t="shared" si="56"/>
        <v>11</v>
      </c>
      <c r="C607">
        <v>2003</v>
      </c>
      <c r="D607">
        <v>29</v>
      </c>
      <c r="E607">
        <v>8</v>
      </c>
      <c r="I607" s="1">
        <v>37862</v>
      </c>
      <c r="K607" t="e">
        <f t="shared" si="57"/>
        <v>#N/A</v>
      </c>
      <c r="L607" s="2" t="e">
        <f t="shared" si="58"/>
        <v>#N/A</v>
      </c>
      <c r="M607" t="str">
        <f t="shared" si="60"/>
        <v xml:space="preserve"> </v>
      </c>
      <c r="N607" t="str">
        <f t="shared" si="59"/>
        <v xml:space="preserve"> </v>
      </c>
      <c r="O607" t="str">
        <f>IF((G607&gt;0),G607/WatershedCalcs!$F$19," ")</f>
        <v xml:space="preserve"> </v>
      </c>
    </row>
    <row r="608" spans="1:15" x14ac:dyDescent="0.25">
      <c r="A608">
        <f t="shared" si="55"/>
        <v>2003</v>
      </c>
      <c r="B608">
        <f t="shared" si="56"/>
        <v>11</v>
      </c>
      <c r="C608">
        <v>2003</v>
      </c>
      <c r="D608">
        <v>30</v>
      </c>
      <c r="E608">
        <v>8</v>
      </c>
      <c r="I608" s="1">
        <v>37863</v>
      </c>
      <c r="K608" t="e">
        <f t="shared" si="57"/>
        <v>#N/A</v>
      </c>
      <c r="L608" s="2" t="e">
        <f t="shared" si="58"/>
        <v>#N/A</v>
      </c>
      <c r="M608" t="str">
        <f t="shared" si="60"/>
        <v xml:space="preserve"> </v>
      </c>
      <c r="N608" t="str">
        <f t="shared" si="59"/>
        <v xml:space="preserve"> </v>
      </c>
      <c r="O608" t="str">
        <f>IF((G608&gt;0),G608/WatershedCalcs!$F$19," ")</f>
        <v xml:space="preserve"> </v>
      </c>
    </row>
    <row r="609" spans="1:15" x14ac:dyDescent="0.25">
      <c r="A609">
        <f t="shared" si="55"/>
        <v>2003</v>
      </c>
      <c r="B609">
        <f t="shared" si="56"/>
        <v>11</v>
      </c>
      <c r="C609">
        <v>2003</v>
      </c>
      <c r="D609">
        <v>31</v>
      </c>
      <c r="E609">
        <v>8</v>
      </c>
      <c r="I609" s="1">
        <v>37864</v>
      </c>
      <c r="K609" t="e">
        <f t="shared" si="57"/>
        <v>#N/A</v>
      </c>
      <c r="L609" s="2" t="e">
        <f t="shared" si="58"/>
        <v>#N/A</v>
      </c>
      <c r="M609" t="str">
        <f t="shared" si="60"/>
        <v xml:space="preserve"> </v>
      </c>
      <c r="N609" t="str">
        <f t="shared" si="59"/>
        <v xml:space="preserve"> </v>
      </c>
      <c r="O609" t="str">
        <f>IF((G609&gt;0),G609/WatershedCalcs!$F$19," ")</f>
        <v xml:space="preserve"> </v>
      </c>
    </row>
    <row r="610" spans="1:15" x14ac:dyDescent="0.25">
      <c r="A610">
        <f t="shared" si="55"/>
        <v>2003</v>
      </c>
      <c r="B610">
        <f t="shared" si="56"/>
        <v>12</v>
      </c>
      <c r="C610">
        <v>2003</v>
      </c>
      <c r="D610">
        <v>1</v>
      </c>
      <c r="E610">
        <v>9</v>
      </c>
      <c r="I610" s="1">
        <v>37865</v>
      </c>
      <c r="K610" t="e">
        <f t="shared" si="57"/>
        <v>#N/A</v>
      </c>
      <c r="L610" s="2" t="e">
        <f t="shared" si="58"/>
        <v>#N/A</v>
      </c>
      <c r="M610" t="str">
        <f t="shared" si="60"/>
        <v xml:space="preserve"> </v>
      </c>
      <c r="N610" t="str">
        <f t="shared" si="59"/>
        <v xml:space="preserve"> </v>
      </c>
      <c r="O610" t="str">
        <f>IF((G610&gt;0),G610/WatershedCalcs!$F$19," ")</f>
        <v xml:space="preserve"> </v>
      </c>
    </row>
    <row r="611" spans="1:15" x14ac:dyDescent="0.25">
      <c r="A611">
        <f t="shared" si="55"/>
        <v>2003</v>
      </c>
      <c r="B611">
        <f t="shared" si="56"/>
        <v>12</v>
      </c>
      <c r="C611">
        <v>2003</v>
      </c>
      <c r="D611">
        <v>2</v>
      </c>
      <c r="E611">
        <v>9</v>
      </c>
      <c r="I611" s="1">
        <v>37866</v>
      </c>
      <c r="K611" t="e">
        <f t="shared" si="57"/>
        <v>#N/A</v>
      </c>
      <c r="L611" s="2" t="e">
        <f t="shared" si="58"/>
        <v>#N/A</v>
      </c>
      <c r="M611" t="str">
        <f t="shared" si="60"/>
        <v xml:space="preserve"> </v>
      </c>
      <c r="N611" t="str">
        <f t="shared" si="59"/>
        <v xml:space="preserve"> </v>
      </c>
      <c r="O611" t="str">
        <f>IF((G611&gt;0),G611/WatershedCalcs!$F$19," ")</f>
        <v xml:space="preserve"> </v>
      </c>
    </row>
    <row r="612" spans="1:15" x14ac:dyDescent="0.25">
      <c r="A612">
        <f t="shared" si="55"/>
        <v>2003</v>
      </c>
      <c r="B612">
        <f t="shared" si="56"/>
        <v>12</v>
      </c>
      <c r="C612">
        <v>2003</v>
      </c>
      <c r="D612">
        <v>3</v>
      </c>
      <c r="E612">
        <v>9</v>
      </c>
      <c r="I612" s="1">
        <v>37867</v>
      </c>
      <c r="K612" t="e">
        <f t="shared" si="57"/>
        <v>#N/A</v>
      </c>
      <c r="L612" s="2" t="e">
        <f t="shared" si="58"/>
        <v>#N/A</v>
      </c>
      <c r="M612" t="str">
        <f t="shared" si="60"/>
        <v xml:space="preserve"> </v>
      </c>
      <c r="N612" t="str">
        <f t="shared" si="59"/>
        <v xml:space="preserve"> </v>
      </c>
      <c r="O612" t="str">
        <f>IF((G612&gt;0),G612/WatershedCalcs!$F$19," ")</f>
        <v xml:space="preserve"> </v>
      </c>
    </row>
    <row r="613" spans="1:15" x14ac:dyDescent="0.25">
      <c r="A613">
        <f t="shared" si="55"/>
        <v>2003</v>
      </c>
      <c r="B613">
        <f t="shared" si="56"/>
        <v>12</v>
      </c>
      <c r="C613">
        <v>2003</v>
      </c>
      <c r="D613">
        <v>4</v>
      </c>
      <c r="E613">
        <v>9</v>
      </c>
      <c r="I613" s="1">
        <v>37868</v>
      </c>
      <c r="K613" t="e">
        <f t="shared" si="57"/>
        <v>#N/A</v>
      </c>
      <c r="L613" s="2" t="e">
        <f t="shared" si="58"/>
        <v>#N/A</v>
      </c>
      <c r="M613" t="str">
        <f t="shared" si="60"/>
        <v xml:space="preserve"> </v>
      </c>
      <c r="N613" t="str">
        <f t="shared" si="59"/>
        <v xml:space="preserve"> </v>
      </c>
      <c r="O613" t="str">
        <f>IF((G613&gt;0),G613/WatershedCalcs!$F$19," ")</f>
        <v xml:space="preserve"> </v>
      </c>
    </row>
    <row r="614" spans="1:15" x14ac:dyDescent="0.25">
      <c r="A614">
        <f t="shared" si="55"/>
        <v>2003</v>
      </c>
      <c r="B614">
        <f t="shared" si="56"/>
        <v>12</v>
      </c>
      <c r="C614">
        <v>2003</v>
      </c>
      <c r="D614">
        <v>5</v>
      </c>
      <c r="E614">
        <v>9</v>
      </c>
      <c r="I614" s="1">
        <v>37869</v>
      </c>
      <c r="K614" t="e">
        <f t="shared" si="57"/>
        <v>#N/A</v>
      </c>
      <c r="L614" s="2" t="e">
        <f t="shared" si="58"/>
        <v>#N/A</v>
      </c>
      <c r="M614" t="str">
        <f t="shared" si="60"/>
        <v xml:space="preserve"> </v>
      </c>
      <c r="N614" t="str">
        <f t="shared" si="59"/>
        <v xml:space="preserve"> </v>
      </c>
      <c r="O614" t="str">
        <f>IF((G614&gt;0),G614/WatershedCalcs!$F$19," ")</f>
        <v xml:space="preserve"> </v>
      </c>
    </row>
    <row r="615" spans="1:15" x14ac:dyDescent="0.25">
      <c r="A615">
        <f t="shared" si="55"/>
        <v>2003</v>
      </c>
      <c r="B615">
        <f t="shared" si="56"/>
        <v>12</v>
      </c>
      <c r="C615">
        <v>2003</v>
      </c>
      <c r="D615">
        <v>6</v>
      </c>
      <c r="E615">
        <v>9</v>
      </c>
      <c r="I615" s="1">
        <v>37870</v>
      </c>
      <c r="K615" t="e">
        <f t="shared" si="57"/>
        <v>#N/A</v>
      </c>
      <c r="L615" s="2" t="e">
        <f t="shared" si="58"/>
        <v>#N/A</v>
      </c>
      <c r="M615" t="str">
        <f t="shared" si="60"/>
        <v xml:space="preserve"> </v>
      </c>
      <c r="N615" t="str">
        <f t="shared" si="59"/>
        <v xml:space="preserve"> </v>
      </c>
      <c r="O615" t="str">
        <f>IF((G615&gt;0),G615/WatershedCalcs!$F$19," ")</f>
        <v xml:space="preserve"> </v>
      </c>
    </row>
    <row r="616" spans="1:15" x14ac:dyDescent="0.25">
      <c r="A616">
        <f t="shared" si="55"/>
        <v>2003</v>
      </c>
      <c r="B616">
        <f t="shared" si="56"/>
        <v>12</v>
      </c>
      <c r="C616">
        <v>2003</v>
      </c>
      <c r="D616">
        <v>7</v>
      </c>
      <c r="E616">
        <v>9</v>
      </c>
      <c r="I616" s="1">
        <v>37871</v>
      </c>
      <c r="K616" t="e">
        <f t="shared" si="57"/>
        <v>#N/A</v>
      </c>
      <c r="L616" s="2" t="e">
        <f t="shared" si="58"/>
        <v>#N/A</v>
      </c>
      <c r="M616" t="str">
        <f t="shared" si="60"/>
        <v xml:space="preserve"> </v>
      </c>
      <c r="N616" t="str">
        <f t="shared" si="59"/>
        <v xml:space="preserve"> </v>
      </c>
      <c r="O616" t="str">
        <f>IF((G616&gt;0),G616/WatershedCalcs!$F$19," ")</f>
        <v xml:space="preserve"> </v>
      </c>
    </row>
    <row r="617" spans="1:15" x14ac:dyDescent="0.25">
      <c r="A617">
        <f t="shared" si="55"/>
        <v>2003</v>
      </c>
      <c r="B617">
        <f t="shared" si="56"/>
        <v>12</v>
      </c>
      <c r="C617">
        <v>2003</v>
      </c>
      <c r="D617">
        <v>8</v>
      </c>
      <c r="E617">
        <v>9</v>
      </c>
      <c r="I617" s="1">
        <v>37872</v>
      </c>
      <c r="K617" t="e">
        <f t="shared" si="57"/>
        <v>#N/A</v>
      </c>
      <c r="L617" s="2" t="e">
        <f t="shared" si="58"/>
        <v>#N/A</v>
      </c>
      <c r="M617" t="str">
        <f t="shared" si="60"/>
        <v xml:space="preserve"> </v>
      </c>
      <c r="N617" t="str">
        <f t="shared" si="59"/>
        <v xml:space="preserve"> </v>
      </c>
      <c r="O617" t="str">
        <f>IF((G617&gt;0),G617/WatershedCalcs!$F$19," ")</f>
        <v xml:space="preserve"> </v>
      </c>
    </row>
    <row r="618" spans="1:15" x14ac:dyDescent="0.25">
      <c r="A618">
        <f t="shared" si="55"/>
        <v>2003</v>
      </c>
      <c r="B618">
        <f t="shared" si="56"/>
        <v>12</v>
      </c>
      <c r="C618">
        <v>2003</v>
      </c>
      <c r="D618">
        <v>9</v>
      </c>
      <c r="E618">
        <v>9</v>
      </c>
      <c r="I618" s="1">
        <v>37873</v>
      </c>
      <c r="K618" t="e">
        <f t="shared" si="57"/>
        <v>#N/A</v>
      </c>
      <c r="L618" s="2" t="e">
        <f t="shared" si="58"/>
        <v>#N/A</v>
      </c>
      <c r="M618" t="str">
        <f t="shared" si="60"/>
        <v xml:space="preserve"> </v>
      </c>
      <c r="N618" t="str">
        <f t="shared" si="59"/>
        <v xml:space="preserve"> </v>
      </c>
      <c r="O618" t="str">
        <f>IF((G618&gt;0),G618/WatershedCalcs!$F$19," ")</f>
        <v xml:space="preserve"> </v>
      </c>
    </row>
    <row r="619" spans="1:15" x14ac:dyDescent="0.25">
      <c r="A619">
        <f t="shared" si="55"/>
        <v>2003</v>
      </c>
      <c r="B619">
        <f t="shared" si="56"/>
        <v>12</v>
      </c>
      <c r="C619">
        <v>2003</v>
      </c>
      <c r="D619">
        <v>10</v>
      </c>
      <c r="E619">
        <v>9</v>
      </c>
      <c r="I619" s="1">
        <v>37874</v>
      </c>
      <c r="K619" t="e">
        <f t="shared" si="57"/>
        <v>#N/A</v>
      </c>
      <c r="L619" s="2" t="e">
        <f t="shared" si="58"/>
        <v>#N/A</v>
      </c>
      <c r="M619" t="str">
        <f t="shared" si="60"/>
        <v xml:space="preserve"> </v>
      </c>
      <c r="N619" t="str">
        <f t="shared" si="59"/>
        <v xml:space="preserve"> </v>
      </c>
      <c r="O619" t="str">
        <f>IF((G619&gt;0),G619/WatershedCalcs!$F$19," ")</f>
        <v xml:space="preserve"> </v>
      </c>
    </row>
    <row r="620" spans="1:15" x14ac:dyDescent="0.25">
      <c r="A620">
        <f t="shared" si="55"/>
        <v>2003</v>
      </c>
      <c r="B620">
        <f t="shared" si="56"/>
        <v>12</v>
      </c>
      <c r="C620">
        <v>2003</v>
      </c>
      <c r="D620">
        <v>11</v>
      </c>
      <c r="E620">
        <v>9</v>
      </c>
      <c r="I620" s="1">
        <v>37875</v>
      </c>
      <c r="K620" t="e">
        <f t="shared" si="57"/>
        <v>#N/A</v>
      </c>
      <c r="L620" s="2" t="e">
        <f t="shared" si="58"/>
        <v>#N/A</v>
      </c>
      <c r="M620" t="str">
        <f t="shared" si="60"/>
        <v xml:space="preserve"> </v>
      </c>
      <c r="N620" t="str">
        <f t="shared" si="59"/>
        <v xml:space="preserve"> </v>
      </c>
      <c r="O620" t="str">
        <f>IF((G620&gt;0),G620/WatershedCalcs!$F$19," ")</f>
        <v xml:space="preserve"> </v>
      </c>
    </row>
    <row r="621" spans="1:15" x14ac:dyDescent="0.25">
      <c r="A621">
        <f t="shared" si="55"/>
        <v>2003</v>
      </c>
      <c r="B621">
        <f t="shared" si="56"/>
        <v>12</v>
      </c>
      <c r="C621">
        <v>2003</v>
      </c>
      <c r="D621">
        <v>12</v>
      </c>
      <c r="E621">
        <v>9</v>
      </c>
      <c r="I621" s="1">
        <v>37876</v>
      </c>
      <c r="K621" t="e">
        <f t="shared" si="57"/>
        <v>#N/A</v>
      </c>
      <c r="L621" s="2" t="e">
        <f t="shared" si="58"/>
        <v>#N/A</v>
      </c>
      <c r="M621" t="str">
        <f t="shared" si="60"/>
        <v xml:space="preserve"> </v>
      </c>
      <c r="N621" t="str">
        <f t="shared" si="59"/>
        <v xml:space="preserve"> </v>
      </c>
      <c r="O621" t="str">
        <f>IF((G621&gt;0),G621/WatershedCalcs!$F$19," ")</f>
        <v xml:space="preserve"> </v>
      </c>
    </row>
    <row r="622" spans="1:15" x14ac:dyDescent="0.25">
      <c r="A622">
        <f t="shared" si="55"/>
        <v>2003</v>
      </c>
      <c r="B622">
        <f t="shared" si="56"/>
        <v>12</v>
      </c>
      <c r="C622">
        <v>2003</v>
      </c>
      <c r="D622">
        <v>13</v>
      </c>
      <c r="E622">
        <v>9</v>
      </c>
      <c r="I622" s="1">
        <v>37877</v>
      </c>
      <c r="K622" t="e">
        <f t="shared" si="57"/>
        <v>#N/A</v>
      </c>
      <c r="L622" s="2" t="e">
        <f t="shared" si="58"/>
        <v>#N/A</v>
      </c>
      <c r="M622" t="str">
        <f t="shared" si="60"/>
        <v xml:space="preserve"> </v>
      </c>
      <c r="N622" t="str">
        <f t="shared" si="59"/>
        <v xml:space="preserve"> </v>
      </c>
      <c r="O622" t="str">
        <f>IF((G622&gt;0),G622/WatershedCalcs!$F$19," ")</f>
        <v xml:space="preserve"> </v>
      </c>
    </row>
    <row r="623" spans="1:15" x14ac:dyDescent="0.25">
      <c r="A623">
        <f t="shared" si="55"/>
        <v>2003</v>
      </c>
      <c r="B623">
        <f t="shared" si="56"/>
        <v>12</v>
      </c>
      <c r="C623">
        <v>2003</v>
      </c>
      <c r="D623">
        <v>14</v>
      </c>
      <c r="E623">
        <v>9</v>
      </c>
      <c r="I623" s="1">
        <v>37878</v>
      </c>
      <c r="K623" t="e">
        <f t="shared" si="57"/>
        <v>#N/A</v>
      </c>
      <c r="L623" s="2" t="e">
        <f t="shared" si="58"/>
        <v>#N/A</v>
      </c>
      <c r="M623" t="str">
        <f t="shared" si="60"/>
        <v xml:space="preserve"> </v>
      </c>
      <c r="N623" t="str">
        <f t="shared" si="59"/>
        <v xml:space="preserve"> </v>
      </c>
      <c r="O623" t="str">
        <f>IF((G623&gt;0),G623/WatershedCalcs!$F$19," ")</f>
        <v xml:space="preserve"> </v>
      </c>
    </row>
    <row r="624" spans="1:15" x14ac:dyDescent="0.25">
      <c r="A624">
        <f t="shared" si="55"/>
        <v>2003</v>
      </c>
      <c r="B624">
        <f t="shared" si="56"/>
        <v>12</v>
      </c>
      <c r="C624">
        <v>2003</v>
      </c>
      <c r="D624">
        <v>15</v>
      </c>
      <c r="E624">
        <v>9</v>
      </c>
      <c r="I624" s="1">
        <v>37879</v>
      </c>
      <c r="K624" t="e">
        <f t="shared" si="57"/>
        <v>#N/A</v>
      </c>
      <c r="L624" s="2" t="e">
        <f t="shared" si="58"/>
        <v>#N/A</v>
      </c>
      <c r="M624" t="str">
        <f t="shared" si="60"/>
        <v xml:space="preserve"> </v>
      </c>
      <c r="N624" t="str">
        <f t="shared" si="59"/>
        <v xml:space="preserve"> </v>
      </c>
      <c r="O624" t="str">
        <f>IF((G624&gt;0),G624/WatershedCalcs!$F$19," ")</f>
        <v xml:space="preserve"> </v>
      </c>
    </row>
    <row r="625" spans="1:15" x14ac:dyDescent="0.25">
      <c r="A625">
        <f t="shared" si="55"/>
        <v>2003</v>
      </c>
      <c r="B625">
        <f t="shared" si="56"/>
        <v>12</v>
      </c>
      <c r="C625">
        <v>2003</v>
      </c>
      <c r="D625">
        <v>16</v>
      </c>
      <c r="E625">
        <v>9</v>
      </c>
      <c r="I625" s="1">
        <v>37880</v>
      </c>
      <c r="K625" t="e">
        <f t="shared" si="57"/>
        <v>#N/A</v>
      </c>
      <c r="L625" s="2" t="e">
        <f t="shared" si="58"/>
        <v>#N/A</v>
      </c>
      <c r="M625" t="str">
        <f t="shared" si="60"/>
        <v xml:space="preserve"> </v>
      </c>
      <c r="N625" t="str">
        <f t="shared" si="59"/>
        <v xml:space="preserve"> </v>
      </c>
      <c r="O625" t="str">
        <f>IF((G625&gt;0),G625/WatershedCalcs!$F$19," ")</f>
        <v xml:space="preserve"> </v>
      </c>
    </row>
    <row r="626" spans="1:15" x14ac:dyDescent="0.25">
      <c r="A626">
        <f t="shared" si="55"/>
        <v>2003</v>
      </c>
      <c r="B626">
        <f t="shared" si="56"/>
        <v>12</v>
      </c>
      <c r="C626">
        <v>2003</v>
      </c>
      <c r="D626">
        <v>17</v>
      </c>
      <c r="E626">
        <v>9</v>
      </c>
      <c r="I626" s="1">
        <v>37881</v>
      </c>
      <c r="K626" t="e">
        <f t="shared" si="57"/>
        <v>#N/A</v>
      </c>
      <c r="L626" s="2" t="e">
        <f t="shared" si="58"/>
        <v>#N/A</v>
      </c>
      <c r="M626" t="str">
        <f t="shared" si="60"/>
        <v xml:space="preserve"> </v>
      </c>
      <c r="N626" t="str">
        <f t="shared" si="59"/>
        <v xml:space="preserve"> </v>
      </c>
      <c r="O626" t="str">
        <f>IF((G626&gt;0),G626/WatershedCalcs!$F$19," ")</f>
        <v xml:space="preserve"> </v>
      </c>
    </row>
    <row r="627" spans="1:15" x14ac:dyDescent="0.25">
      <c r="A627">
        <f t="shared" si="55"/>
        <v>2003</v>
      </c>
      <c r="B627">
        <f t="shared" si="56"/>
        <v>12</v>
      </c>
      <c r="C627">
        <v>2003</v>
      </c>
      <c r="D627">
        <v>18</v>
      </c>
      <c r="E627">
        <v>9</v>
      </c>
      <c r="I627" s="1">
        <v>37882</v>
      </c>
      <c r="K627" t="e">
        <f t="shared" si="57"/>
        <v>#N/A</v>
      </c>
      <c r="L627" s="2" t="e">
        <f t="shared" si="58"/>
        <v>#N/A</v>
      </c>
      <c r="M627" t="str">
        <f t="shared" si="60"/>
        <v xml:space="preserve"> </v>
      </c>
      <c r="N627" t="str">
        <f t="shared" si="59"/>
        <v xml:space="preserve"> </v>
      </c>
      <c r="O627" t="str">
        <f>IF((G627&gt;0),G627/WatershedCalcs!$F$19," ")</f>
        <v xml:space="preserve"> </v>
      </c>
    </row>
    <row r="628" spans="1:15" x14ac:dyDescent="0.25">
      <c r="A628">
        <f t="shared" si="55"/>
        <v>2003</v>
      </c>
      <c r="B628">
        <f t="shared" si="56"/>
        <v>12</v>
      </c>
      <c r="C628">
        <v>2003</v>
      </c>
      <c r="D628">
        <v>19</v>
      </c>
      <c r="E628">
        <v>9</v>
      </c>
      <c r="I628" s="1">
        <v>37883</v>
      </c>
      <c r="K628" t="e">
        <f t="shared" si="57"/>
        <v>#N/A</v>
      </c>
      <c r="L628" s="2" t="e">
        <f t="shared" si="58"/>
        <v>#N/A</v>
      </c>
      <c r="M628" t="str">
        <f t="shared" si="60"/>
        <v xml:space="preserve"> </v>
      </c>
      <c r="N628" t="str">
        <f t="shared" si="59"/>
        <v xml:space="preserve"> </v>
      </c>
      <c r="O628" t="str">
        <f>IF((G628&gt;0),G628/WatershedCalcs!$F$19," ")</f>
        <v xml:space="preserve"> </v>
      </c>
    </row>
    <row r="629" spans="1:15" x14ac:dyDescent="0.25">
      <c r="A629">
        <f t="shared" si="55"/>
        <v>2003</v>
      </c>
      <c r="B629">
        <f t="shared" si="56"/>
        <v>12</v>
      </c>
      <c r="C629">
        <v>2003</v>
      </c>
      <c r="D629">
        <v>20</v>
      </c>
      <c r="E629">
        <v>9</v>
      </c>
      <c r="I629" s="1">
        <v>37884</v>
      </c>
      <c r="K629" t="e">
        <f t="shared" si="57"/>
        <v>#N/A</v>
      </c>
      <c r="L629" s="2" t="e">
        <f t="shared" si="58"/>
        <v>#N/A</v>
      </c>
      <c r="M629" t="str">
        <f t="shared" si="60"/>
        <v xml:space="preserve"> </v>
      </c>
      <c r="N629" t="str">
        <f t="shared" si="59"/>
        <v xml:space="preserve"> </v>
      </c>
      <c r="O629" t="str">
        <f>IF((G629&gt;0),G629/WatershedCalcs!$F$19," ")</f>
        <v xml:space="preserve"> </v>
      </c>
    </row>
    <row r="630" spans="1:15" x14ac:dyDescent="0.25">
      <c r="A630">
        <f t="shared" si="55"/>
        <v>2003</v>
      </c>
      <c r="B630">
        <f t="shared" si="56"/>
        <v>12</v>
      </c>
      <c r="C630">
        <v>2003</v>
      </c>
      <c r="D630">
        <v>21</v>
      </c>
      <c r="E630">
        <v>9</v>
      </c>
      <c r="I630" s="1">
        <v>37885</v>
      </c>
      <c r="K630" t="e">
        <f t="shared" si="57"/>
        <v>#N/A</v>
      </c>
      <c r="L630" s="2" t="e">
        <f t="shared" si="58"/>
        <v>#N/A</v>
      </c>
      <c r="M630" t="str">
        <f t="shared" si="60"/>
        <v xml:space="preserve"> </v>
      </c>
      <c r="N630" t="str">
        <f t="shared" si="59"/>
        <v xml:space="preserve"> </v>
      </c>
      <c r="O630" t="str">
        <f>IF((G630&gt;0),G630/WatershedCalcs!$F$19," ")</f>
        <v xml:space="preserve"> </v>
      </c>
    </row>
    <row r="631" spans="1:15" x14ac:dyDescent="0.25">
      <c r="A631">
        <f t="shared" si="55"/>
        <v>2003</v>
      </c>
      <c r="B631">
        <f t="shared" si="56"/>
        <v>12</v>
      </c>
      <c r="C631">
        <v>2003</v>
      </c>
      <c r="D631">
        <v>22</v>
      </c>
      <c r="E631">
        <v>9</v>
      </c>
      <c r="I631" s="1">
        <v>37886</v>
      </c>
      <c r="K631" t="e">
        <f t="shared" si="57"/>
        <v>#N/A</v>
      </c>
      <c r="L631" s="2" t="e">
        <f t="shared" si="58"/>
        <v>#N/A</v>
      </c>
      <c r="M631" t="str">
        <f t="shared" si="60"/>
        <v xml:space="preserve"> </v>
      </c>
      <c r="N631" t="str">
        <f t="shared" si="59"/>
        <v xml:space="preserve"> </v>
      </c>
      <c r="O631" t="str">
        <f>IF((G631&gt;0),G631/WatershedCalcs!$F$19," ")</f>
        <v xml:space="preserve"> </v>
      </c>
    </row>
    <row r="632" spans="1:15" x14ac:dyDescent="0.25">
      <c r="A632">
        <f t="shared" si="55"/>
        <v>2003</v>
      </c>
      <c r="B632">
        <f t="shared" si="56"/>
        <v>12</v>
      </c>
      <c r="C632">
        <v>2003</v>
      </c>
      <c r="D632">
        <v>23</v>
      </c>
      <c r="E632">
        <v>9</v>
      </c>
      <c r="I632" s="1">
        <v>37887</v>
      </c>
      <c r="K632" t="e">
        <f t="shared" si="57"/>
        <v>#N/A</v>
      </c>
      <c r="L632" s="2" t="e">
        <f t="shared" si="58"/>
        <v>#N/A</v>
      </c>
      <c r="M632" t="str">
        <f t="shared" si="60"/>
        <v xml:space="preserve"> </v>
      </c>
      <c r="N632" t="str">
        <f t="shared" si="59"/>
        <v xml:space="preserve"> </v>
      </c>
      <c r="O632" t="str">
        <f>IF((G632&gt;0),G632/WatershedCalcs!$F$19," ")</f>
        <v xml:space="preserve"> </v>
      </c>
    </row>
    <row r="633" spans="1:15" x14ac:dyDescent="0.25">
      <c r="A633">
        <f t="shared" si="55"/>
        <v>2003</v>
      </c>
      <c r="B633">
        <f t="shared" si="56"/>
        <v>12</v>
      </c>
      <c r="C633">
        <v>2003</v>
      </c>
      <c r="D633">
        <v>24</v>
      </c>
      <c r="E633">
        <v>9</v>
      </c>
      <c r="I633" s="1">
        <v>37888</v>
      </c>
      <c r="K633" t="e">
        <f t="shared" si="57"/>
        <v>#N/A</v>
      </c>
      <c r="L633" s="2" t="e">
        <f t="shared" si="58"/>
        <v>#N/A</v>
      </c>
      <c r="M633" t="str">
        <f t="shared" si="60"/>
        <v xml:space="preserve"> </v>
      </c>
      <c r="N633" t="str">
        <f t="shared" si="59"/>
        <v xml:space="preserve"> </v>
      </c>
      <c r="O633" t="str">
        <f>IF((G633&gt;0),G633/WatershedCalcs!$F$19," ")</f>
        <v xml:space="preserve"> </v>
      </c>
    </row>
    <row r="634" spans="1:15" x14ac:dyDescent="0.25">
      <c r="A634">
        <f t="shared" si="55"/>
        <v>2003</v>
      </c>
      <c r="B634">
        <f t="shared" si="56"/>
        <v>12</v>
      </c>
      <c r="C634">
        <v>2003</v>
      </c>
      <c r="D634">
        <v>25</v>
      </c>
      <c r="E634">
        <v>9</v>
      </c>
      <c r="I634" s="1">
        <v>37889</v>
      </c>
      <c r="K634" t="e">
        <f t="shared" si="57"/>
        <v>#N/A</v>
      </c>
      <c r="L634" s="2" t="e">
        <f t="shared" si="58"/>
        <v>#N/A</v>
      </c>
      <c r="M634" t="str">
        <f t="shared" si="60"/>
        <v xml:space="preserve"> </v>
      </c>
      <c r="N634" t="str">
        <f t="shared" si="59"/>
        <v xml:space="preserve"> </v>
      </c>
      <c r="O634" t="str">
        <f>IF((G634&gt;0),G634/WatershedCalcs!$F$19," ")</f>
        <v xml:space="preserve"> </v>
      </c>
    </row>
    <row r="635" spans="1:15" x14ac:dyDescent="0.25">
      <c r="A635">
        <f t="shared" si="55"/>
        <v>2003</v>
      </c>
      <c r="B635">
        <f t="shared" si="56"/>
        <v>12</v>
      </c>
      <c r="C635">
        <v>2003</v>
      </c>
      <c r="D635">
        <v>26</v>
      </c>
      <c r="E635">
        <v>9</v>
      </c>
      <c r="I635" s="1">
        <v>37890</v>
      </c>
      <c r="K635" t="e">
        <f t="shared" si="57"/>
        <v>#N/A</v>
      </c>
      <c r="L635" s="2" t="e">
        <f t="shared" si="58"/>
        <v>#N/A</v>
      </c>
      <c r="M635" t="str">
        <f t="shared" si="60"/>
        <v xml:space="preserve"> </v>
      </c>
      <c r="N635" t="str">
        <f t="shared" si="59"/>
        <v xml:space="preserve"> </v>
      </c>
      <c r="O635" t="str">
        <f>IF((G635&gt;0),G635/WatershedCalcs!$F$19," ")</f>
        <v xml:space="preserve"> </v>
      </c>
    </row>
    <row r="636" spans="1:15" x14ac:dyDescent="0.25">
      <c r="A636">
        <f t="shared" si="55"/>
        <v>2003</v>
      </c>
      <c r="B636">
        <f t="shared" si="56"/>
        <v>12</v>
      </c>
      <c r="C636">
        <v>2003</v>
      </c>
      <c r="D636">
        <v>27</v>
      </c>
      <c r="E636">
        <v>9</v>
      </c>
      <c r="I636" s="1">
        <v>37891</v>
      </c>
      <c r="K636" t="e">
        <f t="shared" si="57"/>
        <v>#N/A</v>
      </c>
      <c r="L636" s="2" t="e">
        <f t="shared" si="58"/>
        <v>#N/A</v>
      </c>
      <c r="M636" t="str">
        <f t="shared" si="60"/>
        <v xml:space="preserve"> </v>
      </c>
      <c r="N636" t="str">
        <f t="shared" si="59"/>
        <v xml:space="preserve"> </v>
      </c>
      <c r="O636" t="str">
        <f>IF((G636&gt;0),G636/WatershedCalcs!$F$19," ")</f>
        <v xml:space="preserve"> </v>
      </c>
    </row>
    <row r="637" spans="1:15" x14ac:dyDescent="0.25">
      <c r="A637">
        <f t="shared" si="55"/>
        <v>2003</v>
      </c>
      <c r="B637">
        <f t="shared" si="56"/>
        <v>12</v>
      </c>
      <c r="C637">
        <v>2003</v>
      </c>
      <c r="D637">
        <v>28</v>
      </c>
      <c r="E637">
        <v>9</v>
      </c>
      <c r="I637" s="1">
        <v>37892</v>
      </c>
      <c r="K637" t="e">
        <f t="shared" si="57"/>
        <v>#N/A</v>
      </c>
      <c r="L637" s="2" t="e">
        <f t="shared" si="58"/>
        <v>#N/A</v>
      </c>
      <c r="M637" t="str">
        <f t="shared" si="60"/>
        <v xml:space="preserve"> </v>
      </c>
      <c r="N637" t="str">
        <f t="shared" si="59"/>
        <v xml:space="preserve"> </v>
      </c>
      <c r="O637" t="str">
        <f>IF((G637&gt;0),G637/WatershedCalcs!$F$19," ")</f>
        <v xml:space="preserve"> </v>
      </c>
    </row>
    <row r="638" spans="1:15" x14ac:dyDescent="0.25">
      <c r="A638">
        <f t="shared" si="55"/>
        <v>2003</v>
      </c>
      <c r="B638">
        <f t="shared" si="56"/>
        <v>12</v>
      </c>
      <c r="C638">
        <v>2003</v>
      </c>
      <c r="D638">
        <v>29</v>
      </c>
      <c r="E638">
        <v>9</v>
      </c>
      <c r="I638" s="1">
        <v>37893</v>
      </c>
      <c r="K638" t="e">
        <f t="shared" si="57"/>
        <v>#N/A</v>
      </c>
      <c r="L638" s="2" t="e">
        <f t="shared" si="58"/>
        <v>#N/A</v>
      </c>
      <c r="M638" t="str">
        <f t="shared" si="60"/>
        <v xml:space="preserve"> </v>
      </c>
      <c r="N638" t="str">
        <f t="shared" si="59"/>
        <v xml:space="preserve"> </v>
      </c>
      <c r="O638" t="str">
        <f>IF((G638&gt;0),G638/WatershedCalcs!$F$19," ")</f>
        <v xml:space="preserve"> </v>
      </c>
    </row>
    <row r="639" spans="1:15" x14ac:dyDescent="0.25">
      <c r="A639">
        <f t="shared" si="55"/>
        <v>2003</v>
      </c>
      <c r="B639">
        <f t="shared" si="56"/>
        <v>12</v>
      </c>
      <c r="C639">
        <v>2003</v>
      </c>
      <c r="D639">
        <v>30</v>
      </c>
      <c r="E639">
        <v>9</v>
      </c>
      <c r="I639" s="1">
        <v>37894</v>
      </c>
      <c r="K639" t="e">
        <f t="shared" si="57"/>
        <v>#N/A</v>
      </c>
      <c r="L639" s="2" t="e">
        <f t="shared" si="58"/>
        <v>#N/A</v>
      </c>
      <c r="M639" t="str">
        <f t="shared" si="60"/>
        <v xml:space="preserve"> </v>
      </c>
      <c r="N639" t="str">
        <f t="shared" si="59"/>
        <v xml:space="preserve"> </v>
      </c>
      <c r="O639" t="str">
        <f>IF((G639&gt;0),G639/WatershedCalcs!$F$19," ")</f>
        <v xml:space="preserve"> </v>
      </c>
    </row>
    <row r="640" spans="1:15" x14ac:dyDescent="0.25">
      <c r="A640">
        <f t="shared" si="55"/>
        <v>2004</v>
      </c>
      <c r="B640">
        <f t="shared" si="56"/>
        <v>1</v>
      </c>
      <c r="C640">
        <v>2003</v>
      </c>
      <c r="D640">
        <v>1</v>
      </c>
      <c r="E640">
        <v>10</v>
      </c>
      <c r="I640" s="1">
        <v>37895</v>
      </c>
      <c r="K640" t="e">
        <f t="shared" si="57"/>
        <v>#N/A</v>
      </c>
      <c r="L640" s="2" t="e">
        <f t="shared" si="58"/>
        <v>#N/A</v>
      </c>
      <c r="M640" t="str">
        <f t="shared" si="60"/>
        <v xml:space="preserve"> </v>
      </c>
      <c r="N640" t="str">
        <f t="shared" si="59"/>
        <v xml:space="preserve"> </v>
      </c>
      <c r="O640" t="str">
        <f>IF((G640&gt;0),G640/WatershedCalcs!$F$19," ")</f>
        <v xml:space="preserve"> </v>
      </c>
    </row>
    <row r="641" spans="1:15" x14ac:dyDescent="0.25">
      <c r="A641">
        <f t="shared" si="55"/>
        <v>2004</v>
      </c>
      <c r="B641">
        <f t="shared" si="56"/>
        <v>1</v>
      </c>
      <c r="C641">
        <v>2003</v>
      </c>
      <c r="D641">
        <v>2</v>
      </c>
      <c r="E641">
        <v>10</v>
      </c>
      <c r="I641" s="1">
        <v>37896</v>
      </c>
      <c r="K641" t="e">
        <f t="shared" si="57"/>
        <v>#N/A</v>
      </c>
      <c r="L641" s="2" t="e">
        <f t="shared" si="58"/>
        <v>#N/A</v>
      </c>
      <c r="M641" t="str">
        <f t="shared" si="60"/>
        <v xml:space="preserve"> </v>
      </c>
      <c r="N641" t="str">
        <f t="shared" si="59"/>
        <v xml:space="preserve"> </v>
      </c>
      <c r="O641" t="str">
        <f>IF((G641&gt;0),G641/WatershedCalcs!$F$19," ")</f>
        <v xml:space="preserve"> </v>
      </c>
    </row>
    <row r="642" spans="1:15" x14ac:dyDescent="0.25">
      <c r="A642">
        <f t="shared" si="55"/>
        <v>2004</v>
      </c>
      <c r="B642">
        <f t="shared" si="56"/>
        <v>1</v>
      </c>
      <c r="C642">
        <v>2003</v>
      </c>
      <c r="D642">
        <v>3</v>
      </c>
      <c r="E642">
        <v>10</v>
      </c>
      <c r="I642" s="1">
        <v>37897</v>
      </c>
      <c r="K642" t="e">
        <f t="shared" si="57"/>
        <v>#N/A</v>
      </c>
      <c r="L642" s="2" t="e">
        <f t="shared" si="58"/>
        <v>#N/A</v>
      </c>
      <c r="M642" t="str">
        <f t="shared" si="60"/>
        <v xml:space="preserve"> </v>
      </c>
      <c r="N642" t="str">
        <f t="shared" si="59"/>
        <v xml:space="preserve"> </v>
      </c>
      <c r="O642" t="str">
        <f>IF((G642&gt;0),G642/WatershedCalcs!$F$19," ")</f>
        <v xml:space="preserve"> </v>
      </c>
    </row>
    <row r="643" spans="1:15" x14ac:dyDescent="0.25">
      <c r="A643">
        <f t="shared" ref="A643:A706" si="61">IF(E643&gt;9,C643+1,C643)</f>
        <v>2004</v>
      </c>
      <c r="B643">
        <f t="shared" ref="B643:B706" si="62">IF(E643&gt;9,(E643-9),(E643+3))</f>
        <v>1</v>
      </c>
      <c r="C643">
        <v>2003</v>
      </c>
      <c r="D643">
        <v>4</v>
      </c>
      <c r="E643">
        <v>10</v>
      </c>
      <c r="I643" s="1">
        <v>37898</v>
      </c>
      <c r="K643" t="e">
        <f t="shared" ref="K643:K706" si="63">RANK(J643,$J$2:$J$1462,0)</f>
        <v>#N/A</v>
      </c>
      <c r="L643" s="2" t="e">
        <f t="shared" ref="L643:L706" si="64">100*(K643/(COUNT($K$2:$K$1462)+1))</f>
        <v>#N/A</v>
      </c>
      <c r="M643" t="str">
        <f t="shared" si="60"/>
        <v xml:space="preserve"> </v>
      </c>
      <c r="N643" t="str">
        <f t="shared" ref="N643:N706" si="65">IF(((COUNT(J643:J649))&gt;6),AVERAGE(J643:J672)," ")</f>
        <v xml:space="preserve"> </v>
      </c>
      <c r="O643" t="str">
        <f>IF((G643&gt;0),G643/WatershedCalcs!$F$19," ")</f>
        <v xml:space="preserve"> </v>
      </c>
    </row>
    <row r="644" spans="1:15" x14ac:dyDescent="0.25">
      <c r="A644">
        <f t="shared" si="61"/>
        <v>2004</v>
      </c>
      <c r="B644">
        <f t="shared" si="62"/>
        <v>1</v>
      </c>
      <c r="C644">
        <v>2003</v>
      </c>
      <c r="D644">
        <v>5</v>
      </c>
      <c r="E644">
        <v>10</v>
      </c>
      <c r="I644" s="1">
        <v>37899</v>
      </c>
      <c r="K644" t="e">
        <f t="shared" si="63"/>
        <v>#N/A</v>
      </c>
      <c r="L644" s="2" t="e">
        <f t="shared" si="64"/>
        <v>#N/A</v>
      </c>
      <c r="M644" t="str">
        <f t="shared" si="60"/>
        <v xml:space="preserve"> </v>
      </c>
      <c r="N644" t="str">
        <f t="shared" si="65"/>
        <v xml:space="preserve"> </v>
      </c>
      <c r="O644" t="str">
        <f>IF((G644&gt;0),G644/WatershedCalcs!$F$19," ")</f>
        <v xml:space="preserve"> </v>
      </c>
    </row>
    <row r="645" spans="1:15" x14ac:dyDescent="0.25">
      <c r="A645">
        <f t="shared" si="61"/>
        <v>2004</v>
      </c>
      <c r="B645">
        <f t="shared" si="62"/>
        <v>1</v>
      </c>
      <c r="C645">
        <v>2003</v>
      </c>
      <c r="D645">
        <v>6</v>
      </c>
      <c r="E645">
        <v>10</v>
      </c>
      <c r="I645" s="1">
        <v>37900</v>
      </c>
      <c r="K645" t="e">
        <f t="shared" si="63"/>
        <v>#N/A</v>
      </c>
      <c r="L645" s="2" t="e">
        <f t="shared" si="64"/>
        <v>#N/A</v>
      </c>
      <c r="M645" t="str">
        <f t="shared" si="60"/>
        <v xml:space="preserve"> </v>
      </c>
      <c r="N645" t="str">
        <f t="shared" si="65"/>
        <v xml:space="preserve"> </v>
      </c>
      <c r="O645" t="str">
        <f>IF((G645&gt;0),G645/WatershedCalcs!$F$19," ")</f>
        <v xml:space="preserve"> </v>
      </c>
    </row>
    <row r="646" spans="1:15" x14ac:dyDescent="0.25">
      <c r="A646">
        <f t="shared" si="61"/>
        <v>2004</v>
      </c>
      <c r="B646">
        <f t="shared" si="62"/>
        <v>1</v>
      </c>
      <c r="C646">
        <v>2003</v>
      </c>
      <c r="D646">
        <v>7</v>
      </c>
      <c r="E646">
        <v>10</v>
      </c>
      <c r="F646">
        <v>7.76</v>
      </c>
      <c r="G646">
        <v>7.76</v>
      </c>
      <c r="I646" s="1">
        <v>37901</v>
      </c>
      <c r="J646">
        <v>7.76</v>
      </c>
      <c r="K646">
        <f t="shared" si="63"/>
        <v>637</v>
      </c>
      <c r="L646" s="2">
        <f t="shared" si="64"/>
        <v>54.91379310344827</v>
      </c>
      <c r="M646">
        <f t="shared" si="60"/>
        <v>7.1042857142857141</v>
      </c>
      <c r="N646">
        <f t="shared" si="65"/>
        <v>7.4800000000000013</v>
      </c>
      <c r="O646">
        <f>IF((G646&gt;0),G646/WatershedCalcs!$F$19," ")</f>
        <v>0.91024981834416507</v>
      </c>
    </row>
    <row r="647" spans="1:15" x14ac:dyDescent="0.25">
      <c r="A647">
        <f t="shared" si="61"/>
        <v>2004</v>
      </c>
      <c r="B647">
        <f t="shared" si="62"/>
        <v>1</v>
      </c>
      <c r="C647">
        <v>2003</v>
      </c>
      <c r="D647">
        <v>8</v>
      </c>
      <c r="E647">
        <v>10</v>
      </c>
      <c r="F647">
        <v>4.8</v>
      </c>
      <c r="G647">
        <v>4.8</v>
      </c>
      <c r="I647" s="1">
        <v>37902</v>
      </c>
      <c r="J647">
        <v>4.8</v>
      </c>
      <c r="K647">
        <f t="shared" si="63"/>
        <v>750</v>
      </c>
      <c r="L647" s="2">
        <f t="shared" si="64"/>
        <v>64.65517241379311</v>
      </c>
      <c r="M647">
        <f t="shared" si="60"/>
        <v>6.96</v>
      </c>
      <c r="N647">
        <f t="shared" si="65"/>
        <v>7.4850000000000012</v>
      </c>
      <c r="O647">
        <f>IF((G647&gt;0),G647/WatershedCalcs!$F$19," ")</f>
        <v>0.56304112474896806</v>
      </c>
    </row>
    <row r="648" spans="1:15" x14ac:dyDescent="0.25">
      <c r="A648">
        <f t="shared" si="61"/>
        <v>2004</v>
      </c>
      <c r="B648">
        <f t="shared" si="62"/>
        <v>1</v>
      </c>
      <c r="C648">
        <v>2003</v>
      </c>
      <c r="D648">
        <v>9</v>
      </c>
      <c r="E648">
        <v>10</v>
      </c>
      <c r="F648">
        <v>5.97</v>
      </c>
      <c r="G648">
        <v>5.97</v>
      </c>
      <c r="I648" s="1">
        <v>37903</v>
      </c>
      <c r="J648">
        <v>5.97</v>
      </c>
      <c r="K648">
        <f t="shared" si="63"/>
        <v>701</v>
      </c>
      <c r="L648" s="2">
        <f t="shared" si="64"/>
        <v>60.431034482758619</v>
      </c>
      <c r="M648">
        <f t="shared" si="60"/>
        <v>7.7457142857142856</v>
      </c>
      <c r="N648">
        <f t="shared" si="65"/>
        <v>7.5933333333333337</v>
      </c>
      <c r="O648">
        <f>IF((G648&gt;0),G648/WatershedCalcs!$F$19," ")</f>
        <v>0.7002823989065291</v>
      </c>
    </row>
    <row r="649" spans="1:15" x14ac:dyDescent="0.25">
      <c r="A649">
        <f t="shared" si="61"/>
        <v>2004</v>
      </c>
      <c r="B649">
        <f t="shared" si="62"/>
        <v>1</v>
      </c>
      <c r="C649">
        <v>2003</v>
      </c>
      <c r="D649">
        <v>10</v>
      </c>
      <c r="E649">
        <v>10</v>
      </c>
      <c r="F649">
        <v>6.02</v>
      </c>
      <c r="G649">
        <v>6.02</v>
      </c>
      <c r="I649" s="1">
        <v>37904</v>
      </c>
      <c r="J649">
        <v>6.02</v>
      </c>
      <c r="K649">
        <f t="shared" si="63"/>
        <v>699</v>
      </c>
      <c r="L649" s="2">
        <f t="shared" si="64"/>
        <v>60.258620689655174</v>
      </c>
      <c r="M649">
        <f t="shared" si="60"/>
        <v>8.3214285714285712</v>
      </c>
      <c r="N649">
        <f t="shared" si="65"/>
        <v>7.6840000000000002</v>
      </c>
      <c r="O649">
        <f>IF((G649&gt;0),G649/WatershedCalcs!$F$19," ")</f>
        <v>0.70614741062266417</v>
      </c>
    </row>
    <row r="650" spans="1:15" x14ac:dyDescent="0.25">
      <c r="A650">
        <f t="shared" si="61"/>
        <v>2004</v>
      </c>
      <c r="B650">
        <f t="shared" si="62"/>
        <v>1</v>
      </c>
      <c r="C650">
        <v>2003</v>
      </c>
      <c r="D650">
        <v>11</v>
      </c>
      <c r="E650">
        <v>10</v>
      </c>
      <c r="F650">
        <v>7.12</v>
      </c>
      <c r="G650">
        <v>7.12</v>
      </c>
      <c r="I650" s="1">
        <v>37905</v>
      </c>
      <c r="J650">
        <v>7.12</v>
      </c>
      <c r="K650">
        <f t="shared" si="63"/>
        <v>654</v>
      </c>
      <c r="L650" s="2">
        <f t="shared" si="64"/>
        <v>56.37931034482758</v>
      </c>
      <c r="M650">
        <f t="shared" si="60"/>
        <v>8.45857142857143</v>
      </c>
      <c r="N650">
        <f t="shared" si="65"/>
        <v>7.772333333333334</v>
      </c>
      <c r="O650">
        <f>IF((G650&gt;0),G650/WatershedCalcs!$F$19," ")</f>
        <v>0.83517766837763607</v>
      </c>
    </row>
    <row r="651" spans="1:15" x14ac:dyDescent="0.25">
      <c r="A651">
        <f t="shared" si="61"/>
        <v>2004</v>
      </c>
      <c r="B651">
        <f t="shared" si="62"/>
        <v>1</v>
      </c>
      <c r="C651">
        <v>2003</v>
      </c>
      <c r="D651">
        <v>12</v>
      </c>
      <c r="E651">
        <v>10</v>
      </c>
      <c r="F651">
        <v>12.1</v>
      </c>
      <c r="G651">
        <v>12.1</v>
      </c>
      <c r="I651" s="1">
        <v>37906</v>
      </c>
      <c r="J651">
        <v>12.1</v>
      </c>
      <c r="K651">
        <f t="shared" si="63"/>
        <v>510</v>
      </c>
      <c r="L651" s="2">
        <f t="shared" si="64"/>
        <v>43.96551724137931</v>
      </c>
      <c r="M651">
        <f t="shared" si="60"/>
        <v>8.3600000000000012</v>
      </c>
      <c r="N651">
        <f t="shared" si="65"/>
        <v>7.8196666666666665</v>
      </c>
      <c r="O651">
        <f>IF((G651&gt;0),G651/WatershedCalcs!$F$19," ")</f>
        <v>1.4193328353046903</v>
      </c>
    </row>
    <row r="652" spans="1:15" x14ac:dyDescent="0.25">
      <c r="A652">
        <f t="shared" si="61"/>
        <v>2004</v>
      </c>
      <c r="B652">
        <f t="shared" si="62"/>
        <v>1</v>
      </c>
      <c r="C652">
        <v>2003</v>
      </c>
      <c r="D652">
        <v>13</v>
      </c>
      <c r="E652">
        <v>10</v>
      </c>
      <c r="F652">
        <v>5.96</v>
      </c>
      <c r="G652">
        <v>5.96</v>
      </c>
      <c r="I652" s="1">
        <v>37907</v>
      </c>
      <c r="J652">
        <v>5.96</v>
      </c>
      <c r="K652">
        <f t="shared" si="63"/>
        <v>702</v>
      </c>
      <c r="L652" s="2">
        <f t="shared" si="64"/>
        <v>60.517241379310349</v>
      </c>
      <c r="M652">
        <f t="shared" si="60"/>
        <v>8.3885714285714297</v>
      </c>
      <c r="N652">
        <f t="shared" si="65"/>
        <v>7.697000000000001</v>
      </c>
      <c r="O652">
        <f>IF((G652&gt;0),G652/WatershedCalcs!$F$19," ")</f>
        <v>0.69910939656330207</v>
      </c>
    </row>
    <row r="653" spans="1:15" x14ac:dyDescent="0.25">
      <c r="A653">
        <f t="shared" si="61"/>
        <v>2004</v>
      </c>
      <c r="B653">
        <f t="shared" si="62"/>
        <v>1</v>
      </c>
      <c r="C653">
        <v>2003</v>
      </c>
      <c r="D653">
        <v>14</v>
      </c>
      <c r="E653">
        <v>10</v>
      </c>
      <c r="F653">
        <v>6.75</v>
      </c>
      <c r="G653">
        <v>6.75</v>
      </c>
      <c r="I653" s="1">
        <v>37908</v>
      </c>
      <c r="J653">
        <v>6.75</v>
      </c>
      <c r="K653">
        <f t="shared" si="63"/>
        <v>667</v>
      </c>
      <c r="L653" s="2">
        <f t="shared" si="64"/>
        <v>57.499999999999993</v>
      </c>
      <c r="M653">
        <f t="shared" si="60"/>
        <v>8.7614285714285725</v>
      </c>
      <c r="N653">
        <f t="shared" si="65"/>
        <v>7.7560000000000002</v>
      </c>
      <c r="O653">
        <f>IF((G653&gt;0),G653/WatershedCalcs!$F$19," ")</f>
        <v>0.79177658167823639</v>
      </c>
    </row>
    <row r="654" spans="1:15" x14ac:dyDescent="0.25">
      <c r="A654">
        <f t="shared" si="61"/>
        <v>2004</v>
      </c>
      <c r="B654">
        <f t="shared" si="62"/>
        <v>1</v>
      </c>
      <c r="C654">
        <v>2003</v>
      </c>
      <c r="D654">
        <v>15</v>
      </c>
      <c r="E654">
        <v>10</v>
      </c>
      <c r="F654">
        <v>10.3</v>
      </c>
      <c r="G654">
        <v>10.3</v>
      </c>
      <c r="I654" s="1">
        <v>37909</v>
      </c>
      <c r="J654">
        <v>10.3</v>
      </c>
      <c r="K654">
        <f t="shared" si="63"/>
        <v>561</v>
      </c>
      <c r="L654" s="2">
        <f t="shared" si="64"/>
        <v>48.362068965517238</v>
      </c>
      <c r="M654">
        <f t="shared" si="60"/>
        <v>8.8028571428571443</v>
      </c>
      <c r="N654">
        <f t="shared" si="65"/>
        <v>7.7346666666666666</v>
      </c>
      <c r="O654">
        <f>IF((G654&gt;0),G654/WatershedCalcs!$F$19," ")</f>
        <v>1.2081924135238276</v>
      </c>
    </row>
    <row r="655" spans="1:15" x14ac:dyDescent="0.25">
      <c r="A655">
        <f t="shared" si="61"/>
        <v>2004</v>
      </c>
      <c r="B655">
        <f t="shared" si="62"/>
        <v>1</v>
      </c>
      <c r="C655">
        <v>2003</v>
      </c>
      <c r="D655">
        <v>16</v>
      </c>
      <c r="E655">
        <v>10</v>
      </c>
      <c r="F655">
        <v>10</v>
      </c>
      <c r="G655">
        <v>10</v>
      </c>
      <c r="I655" s="1">
        <v>37910</v>
      </c>
      <c r="J655">
        <v>10</v>
      </c>
      <c r="K655">
        <f t="shared" si="63"/>
        <v>569</v>
      </c>
      <c r="L655" s="2">
        <f t="shared" si="64"/>
        <v>49.051724137931032</v>
      </c>
      <c r="M655">
        <f t="shared" si="60"/>
        <v>8.338571428571429</v>
      </c>
      <c r="N655">
        <f t="shared" si="65"/>
        <v>7.6179999999999994</v>
      </c>
      <c r="O655">
        <f>IF((G655&gt;0),G655/WatershedCalcs!$F$19," ")</f>
        <v>1.1730023432270169</v>
      </c>
    </row>
    <row r="656" spans="1:15" x14ac:dyDescent="0.25">
      <c r="A656">
        <f t="shared" si="61"/>
        <v>2004</v>
      </c>
      <c r="B656">
        <f t="shared" si="62"/>
        <v>1</v>
      </c>
      <c r="C656">
        <v>2003</v>
      </c>
      <c r="D656">
        <v>17</v>
      </c>
      <c r="E656">
        <v>10</v>
      </c>
      <c r="F656">
        <v>6.98</v>
      </c>
      <c r="G656">
        <v>6.98</v>
      </c>
      <c r="I656" s="1">
        <v>37911</v>
      </c>
      <c r="J656">
        <v>6.98</v>
      </c>
      <c r="K656">
        <f t="shared" si="63"/>
        <v>660</v>
      </c>
      <c r="L656" s="2">
        <f t="shared" si="64"/>
        <v>56.896551724137936</v>
      </c>
      <c r="M656">
        <f t="shared" si="60"/>
        <v>8.048571428571428</v>
      </c>
      <c r="N656">
        <f t="shared" si="65"/>
        <v>7.5863333333333332</v>
      </c>
      <c r="O656">
        <f>IF((G656&gt;0),G656/WatershedCalcs!$F$19," ")</f>
        <v>0.8187556355724579</v>
      </c>
    </row>
    <row r="657" spans="1:15" x14ac:dyDescent="0.25">
      <c r="A657">
        <f t="shared" si="61"/>
        <v>2004</v>
      </c>
      <c r="B657">
        <f t="shared" si="62"/>
        <v>1</v>
      </c>
      <c r="C657">
        <v>2003</v>
      </c>
      <c r="D657">
        <v>18</v>
      </c>
      <c r="E657">
        <v>10</v>
      </c>
      <c r="F657">
        <v>6.43</v>
      </c>
      <c r="G657">
        <v>6.43</v>
      </c>
      <c r="I657" s="1">
        <v>37912</v>
      </c>
      <c r="J657">
        <v>6.43</v>
      </c>
      <c r="K657">
        <f t="shared" si="63"/>
        <v>682</v>
      </c>
      <c r="L657" s="2">
        <f t="shared" si="64"/>
        <v>58.793103448275865</v>
      </c>
      <c r="M657">
        <f t="shared" si="60"/>
        <v>7.9828571428571422</v>
      </c>
      <c r="N657">
        <f t="shared" si="65"/>
        <v>7.8536666666666672</v>
      </c>
      <c r="O657">
        <f>IF((G657&gt;0),G657/WatershedCalcs!$F$19," ")</f>
        <v>0.75424050669497178</v>
      </c>
    </row>
    <row r="658" spans="1:15" x14ac:dyDescent="0.25">
      <c r="A658">
        <f t="shared" si="61"/>
        <v>2004</v>
      </c>
      <c r="B658">
        <f t="shared" si="62"/>
        <v>1</v>
      </c>
      <c r="C658">
        <v>2003</v>
      </c>
      <c r="D658">
        <v>19</v>
      </c>
      <c r="E658">
        <v>10</v>
      </c>
      <c r="F658">
        <v>12.3</v>
      </c>
      <c r="G658">
        <v>12.3</v>
      </c>
      <c r="I658" s="1">
        <v>37913</v>
      </c>
      <c r="J658">
        <v>12.3</v>
      </c>
      <c r="K658">
        <f t="shared" si="63"/>
        <v>505</v>
      </c>
      <c r="L658" s="2">
        <f t="shared" si="64"/>
        <v>43.53448275862069</v>
      </c>
      <c r="M658">
        <f t="shared" si="60"/>
        <v>7.9328571428571433</v>
      </c>
      <c r="N658">
        <f t="shared" si="65"/>
        <v>8.0226666666666659</v>
      </c>
      <c r="O658">
        <f>IF((G658&gt;0),G658/WatershedCalcs!$F$19," ")</f>
        <v>1.4427928821692309</v>
      </c>
    </row>
    <row r="659" spans="1:15" x14ac:dyDescent="0.25">
      <c r="A659">
        <f t="shared" si="61"/>
        <v>2004</v>
      </c>
      <c r="B659">
        <f t="shared" si="62"/>
        <v>1</v>
      </c>
      <c r="C659">
        <v>2003</v>
      </c>
      <c r="D659">
        <v>20</v>
      </c>
      <c r="E659">
        <v>10</v>
      </c>
      <c r="F659">
        <v>8.57</v>
      </c>
      <c r="G659">
        <v>8.57</v>
      </c>
      <c r="I659" s="1">
        <v>37914</v>
      </c>
      <c r="J659">
        <v>8.57</v>
      </c>
      <c r="K659">
        <f t="shared" si="63"/>
        <v>616</v>
      </c>
      <c r="L659" s="2">
        <f t="shared" si="64"/>
        <v>53.103448275862064</v>
      </c>
      <c r="M659">
        <f t="shared" si="60"/>
        <v>7.0499999999999989</v>
      </c>
      <c r="N659">
        <f t="shared" si="65"/>
        <v>8.0993333333333322</v>
      </c>
      <c r="O659">
        <f>IF((G659&gt;0),G659/WatershedCalcs!$F$19," ")</f>
        <v>1.0052630081455536</v>
      </c>
    </row>
    <row r="660" spans="1:15" x14ac:dyDescent="0.25">
      <c r="A660">
        <f t="shared" si="61"/>
        <v>2004</v>
      </c>
      <c r="B660">
        <f t="shared" si="62"/>
        <v>1</v>
      </c>
      <c r="C660">
        <v>2003</v>
      </c>
      <c r="D660">
        <v>21</v>
      </c>
      <c r="E660">
        <v>10</v>
      </c>
      <c r="F660">
        <v>7.04</v>
      </c>
      <c r="G660">
        <v>7.04</v>
      </c>
      <c r="I660" s="1">
        <v>37915</v>
      </c>
      <c r="J660">
        <v>7.04</v>
      </c>
      <c r="K660">
        <f t="shared" si="63"/>
        <v>656</v>
      </c>
      <c r="L660" s="2">
        <f t="shared" si="64"/>
        <v>56.551724137931039</v>
      </c>
      <c r="M660">
        <f t="shared" si="60"/>
        <v>6.6842857142857133</v>
      </c>
      <c r="N660">
        <f t="shared" si="65"/>
        <v>9.2569999999999997</v>
      </c>
      <c r="O660">
        <f>IF((G660&gt;0),G660/WatershedCalcs!$F$19," ")</f>
        <v>0.82579364963181989</v>
      </c>
    </row>
    <row r="661" spans="1:15" x14ac:dyDescent="0.25">
      <c r="A661">
        <f t="shared" si="61"/>
        <v>2004</v>
      </c>
      <c r="B661">
        <f t="shared" si="62"/>
        <v>1</v>
      </c>
      <c r="C661">
        <v>2003</v>
      </c>
      <c r="D661">
        <v>22</v>
      </c>
      <c r="E661">
        <v>10</v>
      </c>
      <c r="F661">
        <v>7.05</v>
      </c>
      <c r="G661">
        <v>7.05</v>
      </c>
      <c r="I661" s="1">
        <v>37916</v>
      </c>
      <c r="J661">
        <v>7.05</v>
      </c>
      <c r="K661">
        <f t="shared" si="63"/>
        <v>655</v>
      </c>
      <c r="L661" s="2">
        <f t="shared" si="64"/>
        <v>56.465517241379317</v>
      </c>
      <c r="M661">
        <f t="shared" ref="M661:M724" si="66">IF(((COUNT(J661:J667))&gt;6),AVERAGE(J661:J667)," ")</f>
        <v>6.4899999999999993</v>
      </c>
      <c r="N661">
        <f t="shared" si="65"/>
        <v>9.6956666666666642</v>
      </c>
      <c r="O661">
        <f>IF((G661&gt;0),G661/WatershedCalcs!$F$19," ")</f>
        <v>0.82696665197504693</v>
      </c>
    </row>
    <row r="662" spans="1:15" x14ac:dyDescent="0.25">
      <c r="A662">
        <f t="shared" si="61"/>
        <v>2004</v>
      </c>
      <c r="B662">
        <f t="shared" si="62"/>
        <v>1</v>
      </c>
      <c r="C662">
        <v>2003</v>
      </c>
      <c r="D662">
        <v>23</v>
      </c>
      <c r="E662">
        <v>10</v>
      </c>
      <c r="F662">
        <v>7.97</v>
      </c>
      <c r="G662">
        <v>7.97</v>
      </c>
      <c r="I662" s="1">
        <v>37917</v>
      </c>
      <c r="J662">
        <v>7.97</v>
      </c>
      <c r="K662">
        <f t="shared" si="63"/>
        <v>630</v>
      </c>
      <c r="L662" s="2">
        <f t="shared" si="64"/>
        <v>54.310344827586206</v>
      </c>
      <c r="M662">
        <f t="shared" si="66"/>
        <v>6.5428571428571436</v>
      </c>
      <c r="N662">
        <f t="shared" si="65"/>
        <v>9.9373333333333331</v>
      </c>
      <c r="O662">
        <f>IF((G662&gt;0),G662/WatershedCalcs!$F$19," ")</f>
        <v>0.93488286755193239</v>
      </c>
    </row>
    <row r="663" spans="1:15" x14ac:dyDescent="0.25">
      <c r="A663">
        <f t="shared" si="61"/>
        <v>2004</v>
      </c>
      <c r="B663">
        <f t="shared" si="62"/>
        <v>1</v>
      </c>
      <c r="C663">
        <v>2003</v>
      </c>
      <c r="D663">
        <v>24</v>
      </c>
      <c r="E663">
        <v>10</v>
      </c>
      <c r="F663">
        <v>6.52</v>
      </c>
      <c r="G663">
        <v>6.52</v>
      </c>
      <c r="I663" s="1">
        <v>37918</v>
      </c>
      <c r="J663">
        <v>6.52</v>
      </c>
      <c r="K663">
        <f t="shared" si="63"/>
        <v>679</v>
      </c>
      <c r="L663" s="2">
        <f t="shared" si="64"/>
        <v>58.53448275862069</v>
      </c>
      <c r="M663">
        <f t="shared" si="66"/>
        <v>6.4985714285714282</v>
      </c>
      <c r="N663">
        <f t="shared" si="65"/>
        <v>10.041666666666666</v>
      </c>
      <c r="O663">
        <f>IF((G663&gt;0),G663/WatershedCalcs!$F$19," ")</f>
        <v>0.764797527784015</v>
      </c>
    </row>
    <row r="664" spans="1:15" x14ac:dyDescent="0.25">
      <c r="A664">
        <f t="shared" si="61"/>
        <v>2004</v>
      </c>
      <c r="B664">
        <f t="shared" si="62"/>
        <v>1</v>
      </c>
      <c r="C664">
        <v>2003</v>
      </c>
      <c r="D664">
        <v>25</v>
      </c>
      <c r="E664">
        <v>10</v>
      </c>
      <c r="F664">
        <v>6.08</v>
      </c>
      <c r="G664">
        <v>6.08</v>
      </c>
      <c r="I664" s="1">
        <v>37919</v>
      </c>
      <c r="J664">
        <v>6.08</v>
      </c>
      <c r="K664">
        <f t="shared" si="63"/>
        <v>694</v>
      </c>
      <c r="L664" s="2">
        <f t="shared" si="64"/>
        <v>59.827586206896555</v>
      </c>
      <c r="M664">
        <f t="shared" si="66"/>
        <v>6.5214285714285714</v>
      </c>
      <c r="N664">
        <f t="shared" si="65"/>
        <v>10.157000000000002</v>
      </c>
      <c r="O664">
        <f>IF((G664&gt;0),G664/WatershedCalcs!$F$19," ")</f>
        <v>0.71318542468202628</v>
      </c>
    </row>
    <row r="665" spans="1:15" x14ac:dyDescent="0.25">
      <c r="A665">
        <f t="shared" si="61"/>
        <v>2004</v>
      </c>
      <c r="B665">
        <f t="shared" si="62"/>
        <v>1</v>
      </c>
      <c r="C665">
        <v>2003</v>
      </c>
      <c r="D665">
        <v>26</v>
      </c>
      <c r="E665">
        <v>10</v>
      </c>
      <c r="F665">
        <v>6.12</v>
      </c>
      <c r="G665">
        <v>6.12</v>
      </c>
      <c r="I665" s="1">
        <v>37920</v>
      </c>
      <c r="J665">
        <v>6.12</v>
      </c>
      <c r="K665">
        <f t="shared" si="63"/>
        <v>689</v>
      </c>
      <c r="L665" s="2">
        <f t="shared" si="64"/>
        <v>59.396551724137936</v>
      </c>
      <c r="M665">
        <f t="shared" si="66"/>
        <v>6.652857142857143</v>
      </c>
      <c r="N665">
        <f t="shared" si="65"/>
        <v>10.344333333333335</v>
      </c>
      <c r="O665">
        <f>IF((G665&gt;0),G665/WatershedCalcs!$F$19," ")</f>
        <v>0.71787743405493432</v>
      </c>
    </row>
    <row r="666" spans="1:15" x14ac:dyDescent="0.25">
      <c r="A666">
        <f t="shared" si="61"/>
        <v>2004</v>
      </c>
      <c r="B666">
        <f t="shared" si="62"/>
        <v>1</v>
      </c>
      <c r="C666">
        <v>2003</v>
      </c>
      <c r="D666">
        <v>27</v>
      </c>
      <c r="E666">
        <v>10</v>
      </c>
      <c r="F666">
        <v>6.01</v>
      </c>
      <c r="G666">
        <v>6.01</v>
      </c>
      <c r="I666" s="1">
        <v>37921</v>
      </c>
      <c r="J666">
        <v>6.01</v>
      </c>
      <c r="K666">
        <f t="shared" si="63"/>
        <v>700</v>
      </c>
      <c r="L666" s="2">
        <f t="shared" si="64"/>
        <v>60.344827586206897</v>
      </c>
      <c r="M666">
        <f t="shared" si="66"/>
        <v>6.9057142857142866</v>
      </c>
      <c r="N666">
        <f t="shared" si="65"/>
        <v>10.803666666666667</v>
      </c>
      <c r="O666">
        <f>IF((G666&gt;0),G666/WatershedCalcs!$F$19," ")</f>
        <v>0.70497440827943714</v>
      </c>
    </row>
    <row r="667" spans="1:15" x14ac:dyDescent="0.25">
      <c r="A667">
        <f t="shared" si="61"/>
        <v>2004</v>
      </c>
      <c r="B667">
        <f t="shared" si="62"/>
        <v>1</v>
      </c>
      <c r="C667">
        <v>2003</v>
      </c>
      <c r="D667">
        <v>28</v>
      </c>
      <c r="E667">
        <v>10</v>
      </c>
      <c r="F667">
        <v>5.68</v>
      </c>
      <c r="G667">
        <v>5.68</v>
      </c>
      <c r="I667" s="1">
        <v>37922</v>
      </c>
      <c r="J667">
        <v>5.68</v>
      </c>
      <c r="K667">
        <f t="shared" si="63"/>
        <v>715</v>
      </c>
      <c r="L667" s="2">
        <f t="shared" si="64"/>
        <v>61.637931034482762</v>
      </c>
      <c r="M667">
        <f t="shared" si="66"/>
        <v>7.2014285714285711</v>
      </c>
      <c r="N667">
        <f t="shared" si="65"/>
        <v>11.173333333333336</v>
      </c>
      <c r="O667">
        <f>IF((G667&gt;0),G667/WatershedCalcs!$F$19," ")</f>
        <v>0.6662653309529456</v>
      </c>
    </row>
    <row r="668" spans="1:15" x14ac:dyDescent="0.25">
      <c r="A668">
        <f t="shared" si="61"/>
        <v>2004</v>
      </c>
      <c r="B668">
        <f t="shared" si="62"/>
        <v>1</v>
      </c>
      <c r="C668">
        <v>2003</v>
      </c>
      <c r="D668">
        <v>29</v>
      </c>
      <c r="E668">
        <v>10</v>
      </c>
      <c r="F668">
        <v>7.42</v>
      </c>
      <c r="G668">
        <v>7.42</v>
      </c>
      <c r="I668" s="1">
        <v>37923</v>
      </c>
      <c r="J668">
        <v>7.42</v>
      </c>
      <c r="K668">
        <f t="shared" si="63"/>
        <v>644</v>
      </c>
      <c r="L668" s="2">
        <f t="shared" si="64"/>
        <v>55.517241379310342</v>
      </c>
      <c r="M668">
        <f t="shared" si="66"/>
        <v>7.54</v>
      </c>
      <c r="N668">
        <f t="shared" si="65"/>
        <v>11.407333333333334</v>
      </c>
      <c r="O668">
        <f>IF((G668&gt;0),G668/WatershedCalcs!$F$19," ")</f>
        <v>0.8703677386744465</v>
      </c>
    </row>
    <row r="669" spans="1:15" x14ac:dyDescent="0.25">
      <c r="A669">
        <f t="shared" si="61"/>
        <v>2004</v>
      </c>
      <c r="B669">
        <f t="shared" si="62"/>
        <v>1</v>
      </c>
      <c r="C669">
        <v>2003</v>
      </c>
      <c r="D669">
        <v>30</v>
      </c>
      <c r="E669">
        <v>10</v>
      </c>
      <c r="F669">
        <v>7.66</v>
      </c>
      <c r="G669">
        <v>7.66</v>
      </c>
      <c r="I669" s="1">
        <v>37924</v>
      </c>
      <c r="J669">
        <v>7.66</v>
      </c>
      <c r="K669">
        <f t="shared" si="63"/>
        <v>640</v>
      </c>
      <c r="L669" s="2">
        <f t="shared" si="64"/>
        <v>55.172413793103445</v>
      </c>
      <c r="M669">
        <f t="shared" si="66"/>
        <v>7.6357142857142861</v>
      </c>
      <c r="N669">
        <f t="shared" si="65"/>
        <v>11.616666666666667</v>
      </c>
      <c r="O669">
        <f>IF((G669&gt;0),G669/WatershedCalcs!$F$19," ")</f>
        <v>0.89851979491189493</v>
      </c>
    </row>
    <row r="670" spans="1:15" x14ac:dyDescent="0.25">
      <c r="A670">
        <f t="shared" si="61"/>
        <v>2004</v>
      </c>
      <c r="B670">
        <f t="shared" si="62"/>
        <v>1</v>
      </c>
      <c r="C670">
        <v>2003</v>
      </c>
      <c r="D670">
        <v>31</v>
      </c>
      <c r="E670">
        <v>10</v>
      </c>
      <c r="F670">
        <v>6.68</v>
      </c>
      <c r="G670">
        <v>6.68</v>
      </c>
      <c r="I670" s="1">
        <v>37925</v>
      </c>
      <c r="J670">
        <v>6.68</v>
      </c>
      <c r="K670">
        <f t="shared" si="63"/>
        <v>674</v>
      </c>
      <c r="L670" s="2">
        <f t="shared" si="64"/>
        <v>58.103448275862071</v>
      </c>
      <c r="M670">
        <f t="shared" si="66"/>
        <v>7.6714285714285717</v>
      </c>
      <c r="N670">
        <f t="shared" si="65"/>
        <v>12.724666666666662</v>
      </c>
      <c r="O670">
        <f>IF((G670&gt;0),G670/WatershedCalcs!$F$19," ")</f>
        <v>0.78356556527564725</v>
      </c>
    </row>
    <row r="671" spans="1:15" x14ac:dyDescent="0.25">
      <c r="A671">
        <f t="shared" si="61"/>
        <v>2004</v>
      </c>
      <c r="B671">
        <f t="shared" si="62"/>
        <v>2</v>
      </c>
      <c r="C671">
        <v>2003</v>
      </c>
      <c r="D671">
        <v>1</v>
      </c>
      <c r="E671">
        <v>11</v>
      </c>
      <c r="F671">
        <v>7</v>
      </c>
      <c r="G671">
        <v>7</v>
      </c>
      <c r="I671" s="1">
        <v>37926</v>
      </c>
      <c r="J671">
        <v>7</v>
      </c>
      <c r="K671">
        <f t="shared" si="63"/>
        <v>659</v>
      </c>
      <c r="L671" s="2">
        <f t="shared" si="64"/>
        <v>56.810344827586214</v>
      </c>
      <c r="M671">
        <f t="shared" si="66"/>
        <v>7.8671428571428565</v>
      </c>
      <c r="N671">
        <f t="shared" si="65"/>
        <v>13.085333333333329</v>
      </c>
      <c r="O671">
        <f>IF((G671&gt;0),G671/WatershedCalcs!$F$19," ")</f>
        <v>0.82110164025891186</v>
      </c>
    </row>
    <row r="672" spans="1:15" x14ac:dyDescent="0.25">
      <c r="A672">
        <f t="shared" si="61"/>
        <v>2004</v>
      </c>
      <c r="B672">
        <f t="shared" si="62"/>
        <v>2</v>
      </c>
      <c r="C672">
        <v>2003</v>
      </c>
      <c r="D672">
        <v>2</v>
      </c>
      <c r="E672">
        <v>11</v>
      </c>
      <c r="F672">
        <v>7.89</v>
      </c>
      <c r="G672">
        <v>7.89</v>
      </c>
      <c r="I672" s="1">
        <v>37927</v>
      </c>
      <c r="J672">
        <v>7.89</v>
      </c>
      <c r="K672">
        <f t="shared" si="63"/>
        <v>634</v>
      </c>
      <c r="L672" s="2">
        <f t="shared" si="64"/>
        <v>54.65517241379311</v>
      </c>
      <c r="M672">
        <f t="shared" si="66"/>
        <v>8.1085714285714268</v>
      </c>
      <c r="N672">
        <f t="shared" si="65"/>
        <v>13.38533333333333</v>
      </c>
      <c r="O672">
        <f>IF((G672&gt;0),G672/WatershedCalcs!$F$19," ")</f>
        <v>0.92549884880611633</v>
      </c>
    </row>
    <row r="673" spans="1:15" x14ac:dyDescent="0.25">
      <c r="A673">
        <f t="shared" si="61"/>
        <v>2004</v>
      </c>
      <c r="B673">
        <f t="shared" si="62"/>
        <v>2</v>
      </c>
      <c r="C673">
        <v>2003</v>
      </c>
      <c r="D673">
        <v>3</v>
      </c>
      <c r="E673">
        <v>11</v>
      </c>
      <c r="F673">
        <v>8.08</v>
      </c>
      <c r="G673">
        <v>8.08</v>
      </c>
      <c r="I673" s="1">
        <v>37928</v>
      </c>
      <c r="J673">
        <v>8.08</v>
      </c>
      <c r="K673">
        <f t="shared" si="63"/>
        <v>626</v>
      </c>
      <c r="L673" s="2">
        <f t="shared" si="64"/>
        <v>53.96551724137931</v>
      </c>
      <c r="M673">
        <f t="shared" si="66"/>
        <v>8.2200000000000006</v>
      </c>
      <c r="N673">
        <f t="shared" si="65"/>
        <v>13.628999999999996</v>
      </c>
      <c r="O673">
        <f>IF((G673&gt;0),G673/WatershedCalcs!$F$19," ")</f>
        <v>0.94778589332742968</v>
      </c>
    </row>
    <row r="674" spans="1:15" x14ac:dyDescent="0.25">
      <c r="A674">
        <f t="shared" si="61"/>
        <v>2004</v>
      </c>
      <c r="B674">
        <f t="shared" si="62"/>
        <v>2</v>
      </c>
      <c r="C674">
        <v>2003</v>
      </c>
      <c r="D674">
        <v>4</v>
      </c>
      <c r="E674">
        <v>11</v>
      </c>
      <c r="F674">
        <v>8.0500000000000007</v>
      </c>
      <c r="G674">
        <v>8.0500000000000007</v>
      </c>
      <c r="I674" s="1">
        <v>37929</v>
      </c>
      <c r="J674">
        <v>8.0500000000000007</v>
      </c>
      <c r="K674">
        <f t="shared" si="63"/>
        <v>627</v>
      </c>
      <c r="L674" s="2">
        <f t="shared" si="64"/>
        <v>54.051724137931032</v>
      </c>
      <c r="M674">
        <f t="shared" si="66"/>
        <v>8.2857142857142865</v>
      </c>
      <c r="N674">
        <f t="shared" si="65"/>
        <v>14.049666666666663</v>
      </c>
      <c r="O674">
        <f>IF((G674&gt;0),G674/WatershedCalcs!$F$19," ")</f>
        <v>0.94426688629774869</v>
      </c>
    </row>
    <row r="675" spans="1:15" x14ac:dyDescent="0.25">
      <c r="A675">
        <f t="shared" si="61"/>
        <v>2004</v>
      </c>
      <c r="B675">
        <f t="shared" si="62"/>
        <v>2</v>
      </c>
      <c r="C675">
        <v>2003</v>
      </c>
      <c r="D675">
        <v>5</v>
      </c>
      <c r="E675">
        <v>11</v>
      </c>
      <c r="F675">
        <v>8.09</v>
      </c>
      <c r="G675">
        <v>8.09</v>
      </c>
      <c r="I675" s="1">
        <v>37930</v>
      </c>
      <c r="J675">
        <v>8.09</v>
      </c>
      <c r="K675">
        <f t="shared" si="63"/>
        <v>625</v>
      </c>
      <c r="L675" s="2">
        <f t="shared" si="64"/>
        <v>53.879310344827594</v>
      </c>
      <c r="M675">
        <f t="shared" si="66"/>
        <v>8.338571428571429</v>
      </c>
      <c r="N675">
        <f t="shared" si="65"/>
        <v>14.361333333333329</v>
      </c>
      <c r="O675">
        <f>IF((G675&gt;0),G675/WatershedCalcs!$F$19," ")</f>
        <v>0.94895889567065661</v>
      </c>
    </row>
    <row r="676" spans="1:15" x14ac:dyDescent="0.25">
      <c r="A676">
        <f t="shared" si="61"/>
        <v>2004</v>
      </c>
      <c r="B676">
        <f t="shared" si="62"/>
        <v>2</v>
      </c>
      <c r="C676">
        <v>2003</v>
      </c>
      <c r="D676">
        <v>6</v>
      </c>
      <c r="E676">
        <v>11</v>
      </c>
      <c r="F676">
        <v>7.91</v>
      </c>
      <c r="G676">
        <v>7.91</v>
      </c>
      <c r="I676" s="1">
        <v>37931</v>
      </c>
      <c r="J676">
        <v>7.91</v>
      </c>
      <c r="K676">
        <f t="shared" si="63"/>
        <v>632</v>
      </c>
      <c r="L676" s="2">
        <f t="shared" si="64"/>
        <v>54.482758620689651</v>
      </c>
      <c r="M676">
        <f t="shared" si="66"/>
        <v>8.2871428571428574</v>
      </c>
      <c r="N676">
        <f t="shared" si="65"/>
        <v>15.24833333333333</v>
      </c>
      <c r="O676">
        <f>IF((G676&gt;0),G676/WatershedCalcs!$F$19," ")</f>
        <v>0.9278448534925704</v>
      </c>
    </row>
    <row r="677" spans="1:15" x14ac:dyDescent="0.25">
      <c r="A677">
        <f t="shared" si="61"/>
        <v>2004</v>
      </c>
      <c r="B677">
        <f t="shared" si="62"/>
        <v>2</v>
      </c>
      <c r="C677">
        <v>2003</v>
      </c>
      <c r="D677">
        <v>7</v>
      </c>
      <c r="E677">
        <v>11</v>
      </c>
      <c r="F677">
        <v>8.0500000000000007</v>
      </c>
      <c r="G677">
        <v>8.0500000000000007</v>
      </c>
      <c r="I677" s="1">
        <v>37932</v>
      </c>
      <c r="J677">
        <v>8.0500000000000007</v>
      </c>
      <c r="K677">
        <f t="shared" si="63"/>
        <v>627</v>
      </c>
      <c r="L677" s="2">
        <f t="shared" si="64"/>
        <v>54.051724137931032</v>
      </c>
      <c r="M677">
        <f t="shared" si="66"/>
        <v>8.0300000000000011</v>
      </c>
      <c r="N677">
        <f t="shared" si="65"/>
        <v>15.951333333333329</v>
      </c>
      <c r="O677">
        <f>IF((G677&gt;0),G677/WatershedCalcs!$F$19," ")</f>
        <v>0.94426688629774869</v>
      </c>
    </row>
    <row r="678" spans="1:15" x14ac:dyDescent="0.25">
      <c r="A678">
        <f t="shared" si="61"/>
        <v>2004</v>
      </c>
      <c r="B678">
        <f t="shared" si="62"/>
        <v>2</v>
      </c>
      <c r="C678">
        <v>2003</v>
      </c>
      <c r="D678">
        <v>8</v>
      </c>
      <c r="E678">
        <v>11</v>
      </c>
      <c r="F678">
        <v>8.69</v>
      </c>
      <c r="G678">
        <v>8.69</v>
      </c>
      <c r="I678" s="1">
        <v>37933</v>
      </c>
      <c r="J678">
        <v>8.69</v>
      </c>
      <c r="K678">
        <f t="shared" si="63"/>
        <v>610</v>
      </c>
      <c r="L678" s="2">
        <f t="shared" si="64"/>
        <v>52.586206896551722</v>
      </c>
      <c r="M678">
        <f t="shared" si="66"/>
        <v>7.8514285714285705</v>
      </c>
      <c r="N678">
        <f t="shared" si="65"/>
        <v>17.092999999999996</v>
      </c>
      <c r="O678">
        <f>IF((G678&gt;0),G678/WatershedCalcs!$F$19," ")</f>
        <v>1.0193390362642776</v>
      </c>
    </row>
    <row r="679" spans="1:15" x14ac:dyDescent="0.25">
      <c r="A679">
        <f t="shared" si="61"/>
        <v>2004</v>
      </c>
      <c r="B679">
        <f t="shared" si="62"/>
        <v>2</v>
      </c>
      <c r="C679">
        <v>2003</v>
      </c>
      <c r="D679">
        <v>9</v>
      </c>
      <c r="E679">
        <v>11</v>
      </c>
      <c r="F679">
        <v>8.67</v>
      </c>
      <c r="G679">
        <v>8.67</v>
      </c>
      <c r="I679" s="1">
        <v>37934</v>
      </c>
      <c r="J679">
        <v>8.67</v>
      </c>
      <c r="K679">
        <f t="shared" si="63"/>
        <v>612</v>
      </c>
      <c r="L679" s="2">
        <f t="shared" si="64"/>
        <v>52.758620689655174</v>
      </c>
      <c r="M679">
        <f t="shared" si="66"/>
        <v>7.9028571428571421</v>
      </c>
      <c r="N679">
        <f t="shared" si="65"/>
        <v>17.649999999999995</v>
      </c>
      <c r="O679">
        <f>IF((G679&gt;0),G679/WatershedCalcs!$F$19," ")</f>
        <v>1.0169930315778237</v>
      </c>
    </row>
    <row r="680" spans="1:15" x14ac:dyDescent="0.25">
      <c r="A680">
        <f t="shared" si="61"/>
        <v>2004</v>
      </c>
      <c r="B680">
        <f t="shared" si="62"/>
        <v>2</v>
      </c>
      <c r="C680">
        <v>2003</v>
      </c>
      <c r="D680">
        <v>10</v>
      </c>
      <c r="E680">
        <v>11</v>
      </c>
      <c r="F680">
        <v>8.5399999999999991</v>
      </c>
      <c r="G680">
        <v>8.5399999999999991</v>
      </c>
      <c r="I680" s="1">
        <v>37935</v>
      </c>
      <c r="J680">
        <v>8.5399999999999991</v>
      </c>
      <c r="K680">
        <f t="shared" si="63"/>
        <v>618</v>
      </c>
      <c r="L680" s="2">
        <f t="shared" si="64"/>
        <v>53.275862068965516</v>
      </c>
      <c r="M680">
        <f t="shared" si="66"/>
        <v>8.8071428571428587</v>
      </c>
      <c r="N680">
        <f t="shared" si="65"/>
        <v>18.090999999999998</v>
      </c>
      <c r="O680">
        <f>IF((G680&gt;0),G680/WatershedCalcs!$F$19," ")</f>
        <v>1.0017440011158723</v>
      </c>
    </row>
    <row r="681" spans="1:15" x14ac:dyDescent="0.25">
      <c r="A681">
        <f t="shared" si="61"/>
        <v>2004</v>
      </c>
      <c r="B681">
        <f t="shared" si="62"/>
        <v>2</v>
      </c>
      <c r="C681">
        <v>2003</v>
      </c>
      <c r="D681">
        <v>11</v>
      </c>
      <c r="E681">
        <v>11</v>
      </c>
      <c r="F681">
        <v>8.42</v>
      </c>
      <c r="G681">
        <v>8.42</v>
      </c>
      <c r="I681" s="1">
        <v>37936</v>
      </c>
      <c r="J681">
        <v>8.42</v>
      </c>
      <c r="K681">
        <f t="shared" si="63"/>
        <v>621</v>
      </c>
      <c r="L681" s="2">
        <f t="shared" si="64"/>
        <v>53.534482758620697</v>
      </c>
      <c r="M681">
        <f t="shared" si="66"/>
        <v>9.23</v>
      </c>
      <c r="N681">
        <f t="shared" si="65"/>
        <v>18.622999999999994</v>
      </c>
      <c r="O681">
        <f>IF((G681&gt;0),G681/WatershedCalcs!$F$19," ")</f>
        <v>0.98766797299714826</v>
      </c>
    </row>
    <row r="682" spans="1:15" x14ac:dyDescent="0.25">
      <c r="A682">
        <f t="shared" si="61"/>
        <v>2004</v>
      </c>
      <c r="B682">
        <f t="shared" si="62"/>
        <v>2</v>
      </c>
      <c r="C682">
        <v>2003</v>
      </c>
      <c r="D682">
        <v>12</v>
      </c>
      <c r="E682">
        <v>11</v>
      </c>
      <c r="F682">
        <v>7.73</v>
      </c>
      <c r="G682">
        <v>7.73</v>
      </c>
      <c r="I682" s="1">
        <v>37937</v>
      </c>
      <c r="J682">
        <v>7.73</v>
      </c>
      <c r="K682">
        <f t="shared" si="63"/>
        <v>638</v>
      </c>
      <c r="L682" s="2">
        <f t="shared" si="64"/>
        <v>55.000000000000007</v>
      </c>
      <c r="M682">
        <f t="shared" si="66"/>
        <v>10.112857142857141</v>
      </c>
      <c r="N682">
        <f t="shared" si="65"/>
        <v>19.052333333333326</v>
      </c>
      <c r="O682">
        <f>IF((G682&gt;0),G682/WatershedCalcs!$F$19," ")</f>
        <v>0.90673081131448408</v>
      </c>
    </row>
    <row r="683" spans="1:15" x14ac:dyDescent="0.25">
      <c r="A683">
        <f t="shared" si="61"/>
        <v>2004</v>
      </c>
      <c r="B683">
        <f t="shared" si="62"/>
        <v>2</v>
      </c>
      <c r="C683">
        <v>2003</v>
      </c>
      <c r="D683">
        <v>13</v>
      </c>
      <c r="E683">
        <v>11</v>
      </c>
      <c r="F683">
        <v>6.11</v>
      </c>
      <c r="G683">
        <v>6.11</v>
      </c>
      <c r="I683" s="1">
        <v>37938</v>
      </c>
      <c r="J683">
        <v>6.11</v>
      </c>
      <c r="K683">
        <f t="shared" si="63"/>
        <v>691</v>
      </c>
      <c r="L683" s="2">
        <f t="shared" si="64"/>
        <v>59.568965517241381</v>
      </c>
      <c r="M683">
        <f t="shared" si="66"/>
        <v>15.194285714285714</v>
      </c>
      <c r="N683">
        <f t="shared" si="65"/>
        <v>19.851333333333329</v>
      </c>
      <c r="O683">
        <f>IF((G683&gt;0),G683/WatershedCalcs!$F$19," ")</f>
        <v>0.71670443171170739</v>
      </c>
    </row>
    <row r="684" spans="1:15" x14ac:dyDescent="0.25">
      <c r="A684">
        <f t="shared" si="61"/>
        <v>2004</v>
      </c>
      <c r="B684">
        <f t="shared" si="62"/>
        <v>2</v>
      </c>
      <c r="C684">
        <v>2003</v>
      </c>
      <c r="D684">
        <v>14</v>
      </c>
      <c r="E684">
        <v>11</v>
      </c>
      <c r="F684">
        <v>6.8</v>
      </c>
      <c r="G684">
        <v>6.8</v>
      </c>
      <c r="I684" s="1">
        <v>37939</v>
      </c>
      <c r="J684">
        <v>6.8</v>
      </c>
      <c r="K684">
        <f t="shared" si="63"/>
        <v>666</v>
      </c>
      <c r="L684" s="2">
        <f t="shared" si="64"/>
        <v>57.41379310344827</v>
      </c>
      <c r="M684">
        <f t="shared" si="66"/>
        <v>17.207142857142859</v>
      </c>
      <c r="N684">
        <f t="shared" si="65"/>
        <v>21.624333333333325</v>
      </c>
      <c r="O684">
        <f>IF((G684&gt;0),G684/WatershedCalcs!$F$19," ")</f>
        <v>0.79764159339437146</v>
      </c>
    </row>
    <row r="685" spans="1:15" x14ac:dyDescent="0.25">
      <c r="A685">
        <f t="shared" si="61"/>
        <v>2004</v>
      </c>
      <c r="B685">
        <f t="shared" si="62"/>
        <v>2</v>
      </c>
      <c r="C685">
        <v>2003</v>
      </c>
      <c r="D685">
        <v>15</v>
      </c>
      <c r="E685">
        <v>11</v>
      </c>
      <c r="F685">
        <v>9.0500000000000007</v>
      </c>
      <c r="G685">
        <v>9.0500000000000007</v>
      </c>
      <c r="I685" s="1">
        <v>37940</v>
      </c>
      <c r="J685">
        <v>9.0500000000000007</v>
      </c>
      <c r="K685">
        <f t="shared" si="63"/>
        <v>599</v>
      </c>
      <c r="L685" s="2">
        <f t="shared" si="64"/>
        <v>51.637931034482754</v>
      </c>
      <c r="M685">
        <f t="shared" si="66"/>
        <v>18.278571428571428</v>
      </c>
      <c r="N685">
        <f t="shared" si="65"/>
        <v>22.135517241379304</v>
      </c>
      <c r="O685">
        <f>IF((G685&gt;0),G685/WatershedCalcs!$F$19," ")</f>
        <v>1.0615671206204504</v>
      </c>
    </row>
    <row r="686" spans="1:15" x14ac:dyDescent="0.25">
      <c r="A686">
        <f t="shared" si="61"/>
        <v>2004</v>
      </c>
      <c r="B686">
        <f t="shared" si="62"/>
        <v>2</v>
      </c>
      <c r="C686">
        <v>2003</v>
      </c>
      <c r="D686">
        <v>16</v>
      </c>
      <c r="E686">
        <v>11</v>
      </c>
      <c r="F686">
        <v>15</v>
      </c>
      <c r="G686">
        <v>15</v>
      </c>
      <c r="I686" s="1">
        <v>37941</v>
      </c>
      <c r="J686">
        <v>15</v>
      </c>
      <c r="K686">
        <f t="shared" si="63"/>
        <v>374</v>
      </c>
      <c r="L686" s="2">
        <f t="shared" si="64"/>
        <v>32.241379310344826</v>
      </c>
      <c r="M686">
        <f t="shared" si="66"/>
        <v>18.571428571428573</v>
      </c>
      <c r="N686">
        <f t="shared" si="65"/>
        <v>23.657931034482758</v>
      </c>
      <c r="O686">
        <f>IF((G686&gt;0),G686/WatershedCalcs!$F$19," ")</f>
        <v>1.7595035148405254</v>
      </c>
    </row>
    <row r="687" spans="1:15" x14ac:dyDescent="0.25">
      <c r="A687">
        <f t="shared" si="61"/>
        <v>2004</v>
      </c>
      <c r="B687">
        <f t="shared" si="62"/>
        <v>2</v>
      </c>
      <c r="C687">
        <v>2003</v>
      </c>
      <c r="D687">
        <v>17</v>
      </c>
      <c r="E687">
        <v>11</v>
      </c>
      <c r="F687">
        <v>11.5</v>
      </c>
      <c r="G687">
        <v>11.5</v>
      </c>
      <c r="I687" s="1">
        <v>37942</v>
      </c>
      <c r="J687">
        <v>11.5</v>
      </c>
      <c r="K687">
        <f t="shared" si="63"/>
        <v>527</v>
      </c>
      <c r="L687" s="2">
        <f t="shared" si="64"/>
        <v>45.431034482758619</v>
      </c>
      <c r="M687">
        <f t="shared" si="66"/>
        <v>17.854285714285716</v>
      </c>
      <c r="N687">
        <f t="shared" si="65"/>
        <v>24.557931034482756</v>
      </c>
      <c r="O687">
        <f>IF((G687&gt;0),G687/WatershedCalcs!$F$19," ")</f>
        <v>1.3489526947110695</v>
      </c>
    </row>
    <row r="688" spans="1:15" x14ac:dyDescent="0.25">
      <c r="A688">
        <f t="shared" si="61"/>
        <v>2004</v>
      </c>
      <c r="B688">
        <f t="shared" si="62"/>
        <v>2</v>
      </c>
      <c r="C688">
        <v>2003</v>
      </c>
      <c r="D688">
        <v>18</v>
      </c>
      <c r="E688">
        <v>11</v>
      </c>
      <c r="F688">
        <v>14.6</v>
      </c>
      <c r="G688">
        <v>14.6</v>
      </c>
      <c r="I688" s="1">
        <v>37943</v>
      </c>
      <c r="J688">
        <v>14.6</v>
      </c>
      <c r="K688">
        <f t="shared" si="63"/>
        <v>399</v>
      </c>
      <c r="L688" s="2">
        <f t="shared" si="64"/>
        <v>34.396551724137929</v>
      </c>
      <c r="M688">
        <f t="shared" si="66"/>
        <v>17.882857142857141</v>
      </c>
      <c r="N688">
        <f t="shared" si="65"/>
        <v>25.24413793103448</v>
      </c>
      <c r="O688">
        <f>IF((G688&gt;0),G688/WatershedCalcs!$F$19," ")</f>
        <v>1.7125834211114446</v>
      </c>
    </row>
    <row r="689" spans="1:15" x14ac:dyDescent="0.25">
      <c r="A689">
        <f t="shared" si="61"/>
        <v>2004</v>
      </c>
      <c r="B689">
        <f t="shared" si="62"/>
        <v>2</v>
      </c>
      <c r="C689">
        <v>2003</v>
      </c>
      <c r="D689">
        <v>19</v>
      </c>
      <c r="E689">
        <v>11</v>
      </c>
      <c r="F689" t="s">
        <v>11</v>
      </c>
      <c r="G689">
        <v>43.3</v>
      </c>
      <c r="H689" t="s">
        <v>7</v>
      </c>
      <c r="I689" s="1">
        <v>37944</v>
      </c>
      <c r="J689">
        <v>43.3</v>
      </c>
      <c r="K689">
        <f t="shared" si="63"/>
        <v>49</v>
      </c>
      <c r="L689" s="2">
        <f t="shared" si="64"/>
        <v>4.2241379310344831</v>
      </c>
      <c r="M689">
        <f t="shared" si="66"/>
        <v>18.639999999999997</v>
      </c>
      <c r="N689">
        <f t="shared" si="65"/>
        <v>25.575172413793101</v>
      </c>
      <c r="O689">
        <f>IF((G689&gt;0),G689/WatershedCalcs!$F$19," ")</f>
        <v>5.0791001461729826</v>
      </c>
    </row>
    <row r="690" spans="1:15" x14ac:dyDescent="0.25">
      <c r="A690">
        <f t="shared" si="61"/>
        <v>2004</v>
      </c>
      <c r="B690">
        <f t="shared" si="62"/>
        <v>2</v>
      </c>
      <c r="C690">
        <v>2003</v>
      </c>
      <c r="D690">
        <v>20</v>
      </c>
      <c r="E690">
        <v>11</v>
      </c>
      <c r="F690">
        <v>20.2</v>
      </c>
      <c r="G690">
        <v>20.2</v>
      </c>
      <c r="I690" s="1">
        <v>37945</v>
      </c>
      <c r="J690">
        <v>20.2</v>
      </c>
      <c r="K690">
        <f t="shared" si="63"/>
        <v>222</v>
      </c>
      <c r="L690" s="2">
        <f t="shared" si="64"/>
        <v>19.137931034482758</v>
      </c>
      <c r="M690">
        <f t="shared" si="66"/>
        <v>14.897142857142857</v>
      </c>
      <c r="N690">
        <f t="shared" si="65"/>
        <v>24.806206896551725</v>
      </c>
      <c r="O690">
        <f>IF((G690&gt;0),G690/WatershedCalcs!$F$19," ")</f>
        <v>2.3694647333185741</v>
      </c>
    </row>
    <row r="691" spans="1:15" x14ac:dyDescent="0.25">
      <c r="A691">
        <f t="shared" si="61"/>
        <v>2004</v>
      </c>
      <c r="B691">
        <f t="shared" si="62"/>
        <v>2</v>
      </c>
      <c r="C691">
        <v>2003</v>
      </c>
      <c r="D691">
        <v>21</v>
      </c>
      <c r="E691">
        <v>11</v>
      </c>
      <c r="F691">
        <v>14.3</v>
      </c>
      <c r="G691">
        <v>14.3</v>
      </c>
      <c r="I691" s="1">
        <v>37946</v>
      </c>
      <c r="J691">
        <v>14.3</v>
      </c>
      <c r="K691">
        <f t="shared" si="63"/>
        <v>412</v>
      </c>
      <c r="L691" s="2">
        <f t="shared" si="64"/>
        <v>35.517241379310342</v>
      </c>
      <c r="M691">
        <f t="shared" si="66"/>
        <v>13.825714285714284</v>
      </c>
      <c r="N691">
        <f t="shared" si="65"/>
        <v>24.844137931034485</v>
      </c>
      <c r="O691">
        <f>IF((G691&gt;0),G691/WatershedCalcs!$F$19," ")</f>
        <v>1.6773933508146341</v>
      </c>
    </row>
    <row r="692" spans="1:15" x14ac:dyDescent="0.25">
      <c r="A692">
        <f t="shared" si="61"/>
        <v>2004</v>
      </c>
      <c r="B692">
        <f t="shared" si="62"/>
        <v>2</v>
      </c>
      <c r="C692">
        <v>2003</v>
      </c>
      <c r="D692">
        <v>22</v>
      </c>
      <c r="E692">
        <v>11</v>
      </c>
      <c r="F692">
        <v>11.1</v>
      </c>
      <c r="G692">
        <v>11.1</v>
      </c>
      <c r="I692" s="1">
        <v>37947</v>
      </c>
      <c r="J692">
        <v>11.1</v>
      </c>
      <c r="K692">
        <f t="shared" si="63"/>
        <v>539</v>
      </c>
      <c r="L692" s="2">
        <f t="shared" si="64"/>
        <v>46.46551724137931</v>
      </c>
      <c r="M692">
        <f t="shared" si="66"/>
        <v>13.74</v>
      </c>
      <c r="N692">
        <f t="shared" si="65"/>
        <v>25.137241379310343</v>
      </c>
      <c r="O692">
        <f>IF((G692&gt;0),G692/WatershedCalcs!$F$19," ")</f>
        <v>1.3020326009819887</v>
      </c>
    </row>
    <row r="693" spans="1:15" x14ac:dyDescent="0.25">
      <c r="A693">
        <f t="shared" si="61"/>
        <v>2004</v>
      </c>
      <c r="B693">
        <f t="shared" si="62"/>
        <v>2</v>
      </c>
      <c r="C693">
        <v>2003</v>
      </c>
      <c r="D693">
        <v>23</v>
      </c>
      <c r="E693">
        <v>11</v>
      </c>
      <c r="F693">
        <v>9.98</v>
      </c>
      <c r="G693">
        <v>9.98</v>
      </c>
      <c r="I693" s="1">
        <v>37948</v>
      </c>
      <c r="J693">
        <v>9.98</v>
      </c>
      <c r="K693">
        <f t="shared" si="63"/>
        <v>574</v>
      </c>
      <c r="L693" s="2">
        <f t="shared" si="64"/>
        <v>49.482758620689651</v>
      </c>
      <c r="M693">
        <f t="shared" si="66"/>
        <v>17.997142857142855</v>
      </c>
      <c r="N693">
        <f t="shared" si="65"/>
        <v>25.385517241379304</v>
      </c>
      <c r="O693">
        <f>IF((G693&gt;0),G693/WatershedCalcs!$F$19," ")</f>
        <v>1.1706563385405628</v>
      </c>
    </row>
    <row r="694" spans="1:15" x14ac:dyDescent="0.25">
      <c r="A694">
        <f t="shared" si="61"/>
        <v>2004</v>
      </c>
      <c r="B694">
        <f t="shared" si="62"/>
        <v>2</v>
      </c>
      <c r="C694">
        <v>2003</v>
      </c>
      <c r="D694">
        <v>24</v>
      </c>
      <c r="E694">
        <v>11</v>
      </c>
      <c r="F694">
        <v>11.7</v>
      </c>
      <c r="G694">
        <v>11.7</v>
      </c>
      <c r="I694" s="1">
        <v>37949</v>
      </c>
      <c r="J694">
        <v>11.7</v>
      </c>
      <c r="K694">
        <f t="shared" si="63"/>
        <v>523</v>
      </c>
      <c r="L694" s="2">
        <f t="shared" si="64"/>
        <v>45.086206896551722</v>
      </c>
      <c r="M694">
        <f t="shared" si="66"/>
        <v>19.071428571428573</v>
      </c>
      <c r="N694">
        <f t="shared" si="65"/>
        <v>25.651724137931033</v>
      </c>
      <c r="O694">
        <f>IF((G694&gt;0),G694/WatershedCalcs!$F$19," ")</f>
        <v>1.3724127415756098</v>
      </c>
    </row>
    <row r="695" spans="1:15" x14ac:dyDescent="0.25">
      <c r="A695">
        <f t="shared" si="61"/>
        <v>2004</v>
      </c>
      <c r="B695">
        <f t="shared" si="62"/>
        <v>2</v>
      </c>
      <c r="C695">
        <v>2003</v>
      </c>
      <c r="D695">
        <v>25</v>
      </c>
      <c r="E695">
        <v>11</v>
      </c>
      <c r="F695">
        <v>19.899999999999999</v>
      </c>
      <c r="G695">
        <v>19.899999999999999</v>
      </c>
      <c r="I695" s="1">
        <v>37950</v>
      </c>
      <c r="J695">
        <v>19.899999999999999</v>
      </c>
      <c r="K695">
        <f t="shared" si="63"/>
        <v>234</v>
      </c>
      <c r="L695" s="2">
        <f t="shared" si="64"/>
        <v>20.172413793103448</v>
      </c>
      <c r="M695">
        <f t="shared" si="66"/>
        <v>19.685714285714287</v>
      </c>
      <c r="N695">
        <f t="shared" si="65"/>
        <v>26.499999999999996</v>
      </c>
      <c r="O695">
        <f>IF((G695&gt;0),G695/WatershedCalcs!$F$19," ")</f>
        <v>2.3342746630217635</v>
      </c>
    </row>
    <row r="696" spans="1:15" x14ac:dyDescent="0.25">
      <c r="A696">
        <f t="shared" si="61"/>
        <v>2004</v>
      </c>
      <c r="B696">
        <f t="shared" si="62"/>
        <v>2</v>
      </c>
      <c r="C696">
        <v>2003</v>
      </c>
      <c r="D696">
        <v>26</v>
      </c>
      <c r="E696">
        <v>11</v>
      </c>
      <c r="F696">
        <v>17.100000000000001</v>
      </c>
      <c r="G696">
        <v>17.100000000000001</v>
      </c>
      <c r="I696" s="1">
        <v>37951</v>
      </c>
      <c r="J696">
        <v>17.100000000000001</v>
      </c>
      <c r="K696">
        <f t="shared" si="63"/>
        <v>315</v>
      </c>
      <c r="L696" s="2">
        <f t="shared" si="64"/>
        <v>27.155172413793103</v>
      </c>
      <c r="M696">
        <f t="shared" si="66"/>
        <v>19.014285714285712</v>
      </c>
      <c r="N696">
        <f t="shared" si="65"/>
        <v>27.931034482758616</v>
      </c>
      <c r="O696">
        <f>IF((G696&gt;0),G696/WatershedCalcs!$F$19," ")</f>
        <v>2.005834006918199</v>
      </c>
    </row>
    <row r="697" spans="1:15" x14ac:dyDescent="0.25">
      <c r="A697">
        <f t="shared" si="61"/>
        <v>2004</v>
      </c>
      <c r="B697">
        <f t="shared" si="62"/>
        <v>2</v>
      </c>
      <c r="C697">
        <v>2003</v>
      </c>
      <c r="D697">
        <v>27</v>
      </c>
      <c r="E697">
        <v>11</v>
      </c>
      <c r="F697">
        <v>12.7</v>
      </c>
      <c r="G697">
        <v>12.7</v>
      </c>
      <c r="I697" s="1">
        <v>37952</v>
      </c>
      <c r="J697">
        <v>12.7</v>
      </c>
      <c r="K697">
        <f t="shared" si="63"/>
        <v>496</v>
      </c>
      <c r="L697" s="2">
        <f t="shared" si="64"/>
        <v>42.758620689655174</v>
      </c>
      <c r="M697">
        <f t="shared" si="66"/>
        <v>19.528571428571428</v>
      </c>
      <c r="N697">
        <f t="shared" si="65"/>
        <v>28.844827586206893</v>
      </c>
      <c r="O697">
        <f>IF((G697&gt;0),G697/WatershedCalcs!$F$19," ")</f>
        <v>1.4897129758983114</v>
      </c>
    </row>
    <row r="698" spans="1:15" x14ac:dyDescent="0.25">
      <c r="A698">
        <f t="shared" si="61"/>
        <v>2004</v>
      </c>
      <c r="B698">
        <f t="shared" si="62"/>
        <v>2</v>
      </c>
      <c r="C698">
        <v>2003</v>
      </c>
      <c r="D698">
        <v>28</v>
      </c>
      <c r="E698">
        <v>11</v>
      </c>
      <c r="F698">
        <v>13.7</v>
      </c>
      <c r="G698">
        <v>13.7</v>
      </c>
      <c r="I698" s="1">
        <v>37953</v>
      </c>
      <c r="J698">
        <v>13.7</v>
      </c>
      <c r="K698">
        <f t="shared" si="63"/>
        <v>451</v>
      </c>
      <c r="L698" s="2">
        <f t="shared" si="64"/>
        <v>38.879310344827587</v>
      </c>
      <c r="M698">
        <f t="shared" si="66"/>
        <v>20.2</v>
      </c>
      <c r="N698">
        <f t="shared" si="65"/>
        <v>30.60689655172413</v>
      </c>
      <c r="O698">
        <f>IF((G698&gt;0),G698/WatershedCalcs!$F$19," ")</f>
        <v>1.6070132102210131</v>
      </c>
    </row>
    <row r="699" spans="1:15" x14ac:dyDescent="0.25">
      <c r="A699">
        <f t="shared" si="61"/>
        <v>2004</v>
      </c>
      <c r="B699">
        <f t="shared" si="62"/>
        <v>2</v>
      </c>
      <c r="C699">
        <v>2003</v>
      </c>
      <c r="D699">
        <v>29</v>
      </c>
      <c r="E699">
        <v>11</v>
      </c>
      <c r="F699">
        <v>40.9</v>
      </c>
      <c r="G699">
        <v>40.9</v>
      </c>
      <c r="I699" s="1">
        <v>37954</v>
      </c>
      <c r="J699">
        <v>40.9</v>
      </c>
      <c r="K699">
        <f t="shared" si="63"/>
        <v>70</v>
      </c>
      <c r="L699" s="2">
        <f t="shared" si="64"/>
        <v>6.0344827586206895</v>
      </c>
      <c r="M699">
        <f t="shared" si="66"/>
        <v>23.200000000000006</v>
      </c>
      <c r="N699">
        <f t="shared" si="65"/>
        <v>31.210714285714282</v>
      </c>
      <c r="O699">
        <f>IF((G699&gt;0),G699/WatershedCalcs!$F$19," ")</f>
        <v>4.7975795837984991</v>
      </c>
    </row>
    <row r="700" spans="1:15" x14ac:dyDescent="0.25">
      <c r="A700">
        <f t="shared" si="61"/>
        <v>2004</v>
      </c>
      <c r="B700">
        <f t="shared" si="62"/>
        <v>2</v>
      </c>
      <c r="C700">
        <v>2003</v>
      </c>
      <c r="D700">
        <v>30</v>
      </c>
      <c r="E700">
        <v>11</v>
      </c>
      <c r="F700">
        <v>17.5</v>
      </c>
      <c r="G700">
        <v>17.5</v>
      </c>
      <c r="I700" s="1">
        <v>37955</v>
      </c>
      <c r="J700">
        <v>17.5</v>
      </c>
      <c r="K700">
        <f t="shared" si="63"/>
        <v>298</v>
      </c>
      <c r="L700" s="2">
        <f t="shared" si="64"/>
        <v>25.689655172413794</v>
      </c>
      <c r="M700">
        <f t="shared" si="66"/>
        <v>21.5</v>
      </c>
      <c r="N700">
        <f t="shared" si="65"/>
        <v>30.851851851851848</v>
      </c>
      <c r="O700">
        <f>IF((G700&gt;0),G700/WatershedCalcs!$F$19," ")</f>
        <v>2.0527541006472796</v>
      </c>
    </row>
    <row r="701" spans="1:15" x14ac:dyDescent="0.25">
      <c r="A701">
        <f t="shared" si="61"/>
        <v>2004</v>
      </c>
      <c r="B701">
        <f t="shared" si="62"/>
        <v>3</v>
      </c>
      <c r="C701">
        <v>2003</v>
      </c>
      <c r="D701">
        <v>1</v>
      </c>
      <c r="E701">
        <v>12</v>
      </c>
      <c r="F701">
        <v>16</v>
      </c>
      <c r="G701">
        <v>16</v>
      </c>
      <c r="I701" s="1">
        <v>37956</v>
      </c>
      <c r="J701">
        <v>16</v>
      </c>
      <c r="K701">
        <f t="shared" si="63"/>
        <v>344</v>
      </c>
      <c r="L701" s="2">
        <f t="shared" si="64"/>
        <v>29.655172413793103</v>
      </c>
      <c r="M701">
        <f t="shared" si="66"/>
        <v>25.042857142857144</v>
      </c>
      <c r="N701">
        <f t="shared" si="65"/>
        <v>32.355555555555547</v>
      </c>
      <c r="O701">
        <f>IF((G701&gt;0),G701/WatershedCalcs!$F$19," ")</f>
        <v>1.876803749163227</v>
      </c>
    </row>
    <row r="702" spans="1:15" x14ac:dyDescent="0.25">
      <c r="A702">
        <f t="shared" si="61"/>
        <v>2004</v>
      </c>
      <c r="B702">
        <f t="shared" si="62"/>
        <v>3</v>
      </c>
      <c r="C702">
        <v>2003</v>
      </c>
      <c r="D702">
        <v>2</v>
      </c>
      <c r="E702">
        <v>12</v>
      </c>
      <c r="F702">
        <v>15.2</v>
      </c>
      <c r="G702">
        <v>15.2</v>
      </c>
      <c r="I702" s="1">
        <v>37957</v>
      </c>
      <c r="J702">
        <v>15.2</v>
      </c>
      <c r="K702">
        <f t="shared" si="63"/>
        <v>368</v>
      </c>
      <c r="L702" s="2">
        <f t="shared" si="64"/>
        <v>31.724137931034484</v>
      </c>
      <c r="M702">
        <f t="shared" si="66"/>
        <v>26.38571428571429</v>
      </c>
      <c r="N702">
        <f t="shared" si="65"/>
        <v>33.696296296296289</v>
      </c>
      <c r="O702">
        <f>IF((G702&gt;0),G702/WatershedCalcs!$F$19," ")</f>
        <v>1.7829635617050656</v>
      </c>
    </row>
    <row r="703" spans="1:15" x14ac:dyDescent="0.25">
      <c r="A703">
        <f t="shared" si="61"/>
        <v>2004</v>
      </c>
      <c r="B703">
        <f t="shared" si="62"/>
        <v>3</v>
      </c>
      <c r="C703">
        <v>2003</v>
      </c>
      <c r="D703">
        <v>3</v>
      </c>
      <c r="E703">
        <v>12</v>
      </c>
      <c r="F703">
        <v>20.7</v>
      </c>
      <c r="G703">
        <v>20.7</v>
      </c>
      <c r="I703" s="1">
        <v>37958</v>
      </c>
      <c r="J703">
        <v>20.7</v>
      </c>
      <c r="K703">
        <f t="shared" si="63"/>
        <v>207</v>
      </c>
      <c r="L703" s="2">
        <f t="shared" si="64"/>
        <v>17.844827586206897</v>
      </c>
      <c r="M703">
        <f t="shared" si="66"/>
        <v>27.342857142857145</v>
      </c>
      <c r="N703">
        <f t="shared" si="65"/>
        <v>34.407692307692301</v>
      </c>
      <c r="O703">
        <f>IF((G703&gt;0),G703/WatershedCalcs!$F$19," ")</f>
        <v>2.428114850479925</v>
      </c>
    </row>
    <row r="704" spans="1:15" x14ac:dyDescent="0.25">
      <c r="A704">
        <f t="shared" si="61"/>
        <v>2004</v>
      </c>
      <c r="B704">
        <f t="shared" si="62"/>
        <v>3</v>
      </c>
      <c r="C704">
        <v>2003</v>
      </c>
      <c r="D704">
        <v>4</v>
      </c>
      <c r="E704">
        <v>12</v>
      </c>
      <c r="F704">
        <v>17.399999999999999</v>
      </c>
      <c r="G704">
        <v>17.399999999999999</v>
      </c>
      <c r="I704" s="1">
        <v>37959</v>
      </c>
      <c r="J704">
        <v>17.399999999999999</v>
      </c>
      <c r="K704">
        <f t="shared" si="63"/>
        <v>301</v>
      </c>
      <c r="L704" s="2">
        <f t="shared" si="64"/>
        <v>25.948275862068964</v>
      </c>
      <c r="M704">
        <f t="shared" si="66"/>
        <v>27.885714285714283</v>
      </c>
      <c r="N704">
        <f t="shared" si="65"/>
        <v>34.955999999999996</v>
      </c>
      <c r="O704">
        <f>IF((G704&gt;0),G704/WatershedCalcs!$F$19," ")</f>
        <v>2.0410240772150092</v>
      </c>
    </row>
    <row r="705" spans="1:15" x14ac:dyDescent="0.25">
      <c r="A705">
        <f t="shared" si="61"/>
        <v>2004</v>
      </c>
      <c r="B705">
        <f t="shared" si="62"/>
        <v>3</v>
      </c>
      <c r="C705">
        <v>2003</v>
      </c>
      <c r="D705">
        <v>5</v>
      </c>
      <c r="E705">
        <v>12</v>
      </c>
      <c r="F705">
        <v>34.700000000000003</v>
      </c>
      <c r="G705">
        <v>34.700000000000003</v>
      </c>
      <c r="I705" s="1">
        <v>37960</v>
      </c>
      <c r="J705">
        <v>34.700000000000003</v>
      </c>
      <c r="K705">
        <f t="shared" si="63"/>
        <v>90</v>
      </c>
      <c r="L705" s="2">
        <f t="shared" si="64"/>
        <v>7.7586206896551726</v>
      </c>
      <c r="M705">
        <f t="shared" si="66"/>
        <v>28.442857142857147</v>
      </c>
      <c r="N705">
        <f t="shared" si="65"/>
        <v>35.6875</v>
      </c>
      <c r="O705">
        <f>IF((G705&gt;0),G705/WatershedCalcs!$F$19," ")</f>
        <v>4.070318130997749</v>
      </c>
    </row>
    <row r="706" spans="1:15" x14ac:dyDescent="0.25">
      <c r="A706">
        <f t="shared" si="61"/>
        <v>2004</v>
      </c>
      <c r="B706">
        <f t="shared" si="62"/>
        <v>3</v>
      </c>
      <c r="C706">
        <v>2003</v>
      </c>
      <c r="D706">
        <v>6</v>
      </c>
      <c r="E706">
        <v>12</v>
      </c>
      <c r="F706">
        <v>29</v>
      </c>
      <c r="G706">
        <v>29</v>
      </c>
      <c r="I706" s="1">
        <v>37961</v>
      </c>
      <c r="J706">
        <v>29</v>
      </c>
      <c r="K706">
        <f t="shared" si="63"/>
        <v>110</v>
      </c>
      <c r="L706" s="2">
        <f t="shared" si="64"/>
        <v>9.4827586206896548</v>
      </c>
      <c r="M706">
        <f t="shared" si="66"/>
        <v>28.014285714285712</v>
      </c>
      <c r="N706">
        <f t="shared" si="65"/>
        <v>35.730434782608697</v>
      </c>
      <c r="O706">
        <f>IF((G706&gt;0),G706/WatershedCalcs!$F$19," ")</f>
        <v>3.4017067953583489</v>
      </c>
    </row>
    <row r="707" spans="1:15" x14ac:dyDescent="0.25">
      <c r="A707">
        <f t="shared" ref="A707:A770" si="67">IF(E707&gt;9,C707+1,C707)</f>
        <v>2004</v>
      </c>
      <c r="B707">
        <f t="shared" ref="B707:B770" si="68">IF(E707&gt;9,(E707-9),(E707+3))</f>
        <v>3</v>
      </c>
      <c r="C707">
        <v>2003</v>
      </c>
      <c r="D707">
        <v>7</v>
      </c>
      <c r="E707">
        <v>12</v>
      </c>
      <c r="F707">
        <v>42.3</v>
      </c>
      <c r="G707">
        <v>42.3</v>
      </c>
      <c r="I707" s="1">
        <v>37962</v>
      </c>
      <c r="J707">
        <v>42.3</v>
      </c>
      <c r="K707">
        <f t="shared" ref="K707:K770" si="69">RANK(J707,$J$2:$J$1462,0)</f>
        <v>57</v>
      </c>
      <c r="L707" s="2">
        <f t="shared" ref="L707:L770" si="70">100*(K707/(COUNT($K$2:$K$1462)+1))</f>
        <v>4.9137931034482758</v>
      </c>
      <c r="M707">
        <f t="shared" si="66"/>
        <v>32.342857142857142</v>
      </c>
      <c r="N707">
        <f t="shared" ref="N707:N770" si="71">IF(((COUNT(J707:J713))&gt;6),AVERAGE(J707:J736)," ")</f>
        <v>36.413043478260867</v>
      </c>
      <c r="O707">
        <f>IF((G707&gt;0),G707/WatershedCalcs!$F$19," ")</f>
        <v>4.9617999118502816</v>
      </c>
    </row>
    <row r="708" spans="1:15" x14ac:dyDescent="0.25">
      <c r="A708">
        <f t="shared" si="67"/>
        <v>2004</v>
      </c>
      <c r="B708">
        <f t="shared" si="68"/>
        <v>3</v>
      </c>
      <c r="C708">
        <v>2003</v>
      </c>
      <c r="D708">
        <v>8</v>
      </c>
      <c r="E708">
        <v>12</v>
      </c>
      <c r="F708">
        <v>25.4</v>
      </c>
      <c r="G708">
        <v>25.4</v>
      </c>
      <c r="I708" s="1">
        <v>37963</v>
      </c>
      <c r="J708">
        <v>25.4</v>
      </c>
      <c r="K708">
        <f t="shared" si="69"/>
        <v>142</v>
      </c>
      <c r="L708" s="2">
        <f t="shared" si="70"/>
        <v>12.241379310344827</v>
      </c>
      <c r="M708" t="str">
        <f t="shared" si="66"/>
        <v xml:space="preserve"> </v>
      </c>
      <c r="N708" t="str">
        <f t="shared" si="71"/>
        <v xml:space="preserve"> </v>
      </c>
      <c r="O708">
        <f>IF((G708&gt;0),G708/WatershedCalcs!$F$19," ")</f>
        <v>2.9794259517966228</v>
      </c>
    </row>
    <row r="709" spans="1:15" x14ac:dyDescent="0.25">
      <c r="A709">
        <f t="shared" si="67"/>
        <v>2004</v>
      </c>
      <c r="B709">
        <f t="shared" si="68"/>
        <v>3</v>
      </c>
      <c r="C709">
        <v>2003</v>
      </c>
      <c r="D709">
        <v>9</v>
      </c>
      <c r="E709">
        <v>12</v>
      </c>
      <c r="F709">
        <v>21.9</v>
      </c>
      <c r="G709">
        <v>21.9</v>
      </c>
      <c r="I709" s="1">
        <v>37964</v>
      </c>
      <c r="J709">
        <v>21.9</v>
      </c>
      <c r="K709">
        <f t="shared" si="69"/>
        <v>183</v>
      </c>
      <c r="L709" s="2">
        <f t="shared" si="70"/>
        <v>15.775862068965518</v>
      </c>
      <c r="M709" t="str">
        <f t="shared" si="66"/>
        <v xml:space="preserve"> </v>
      </c>
      <c r="N709" t="str">
        <f t="shared" si="71"/>
        <v xml:space="preserve"> </v>
      </c>
      <c r="O709">
        <f>IF((G709&gt;0),G709/WatershedCalcs!$F$19," ")</f>
        <v>2.5688751316671667</v>
      </c>
    </row>
    <row r="710" spans="1:15" x14ac:dyDescent="0.25">
      <c r="A710">
        <f t="shared" si="67"/>
        <v>2004</v>
      </c>
      <c r="B710">
        <f t="shared" si="68"/>
        <v>3</v>
      </c>
      <c r="C710">
        <v>2003</v>
      </c>
      <c r="D710">
        <v>10</v>
      </c>
      <c r="E710">
        <v>12</v>
      </c>
      <c r="F710">
        <v>24.5</v>
      </c>
      <c r="G710">
        <v>24.5</v>
      </c>
      <c r="I710" s="1">
        <v>37965</v>
      </c>
      <c r="J710">
        <v>24.5</v>
      </c>
      <c r="K710">
        <f t="shared" si="69"/>
        <v>155</v>
      </c>
      <c r="L710" s="2">
        <f t="shared" si="70"/>
        <v>13.36206896551724</v>
      </c>
      <c r="M710" t="str">
        <f t="shared" si="66"/>
        <v xml:space="preserve"> </v>
      </c>
      <c r="N710" t="str">
        <f t="shared" si="71"/>
        <v xml:space="preserve"> </v>
      </c>
      <c r="O710">
        <f>IF((G710&gt;0),G710/WatershedCalcs!$F$19," ")</f>
        <v>2.8738557409061913</v>
      </c>
    </row>
    <row r="711" spans="1:15" x14ac:dyDescent="0.25">
      <c r="A711">
        <f t="shared" si="67"/>
        <v>2004</v>
      </c>
      <c r="B711">
        <f t="shared" si="68"/>
        <v>3</v>
      </c>
      <c r="C711">
        <v>2003</v>
      </c>
      <c r="D711">
        <v>11</v>
      </c>
      <c r="E711">
        <v>12</v>
      </c>
      <c r="F711">
        <v>21.3</v>
      </c>
      <c r="G711">
        <v>21.3</v>
      </c>
      <c r="I711" s="1">
        <v>37966</v>
      </c>
      <c r="J711">
        <v>21.3</v>
      </c>
      <c r="K711">
        <f t="shared" si="69"/>
        <v>198</v>
      </c>
      <c r="L711" s="2">
        <f t="shared" si="70"/>
        <v>17.068965517241381</v>
      </c>
      <c r="M711" t="str">
        <f t="shared" si="66"/>
        <v xml:space="preserve"> </v>
      </c>
      <c r="N711" t="str">
        <f t="shared" si="71"/>
        <v xml:space="preserve"> </v>
      </c>
      <c r="O711">
        <f>IF((G711&gt;0),G711/WatershedCalcs!$F$19," ")</f>
        <v>2.4984949910735459</v>
      </c>
    </row>
    <row r="712" spans="1:15" x14ac:dyDescent="0.25">
      <c r="A712">
        <f t="shared" si="67"/>
        <v>2004</v>
      </c>
      <c r="B712">
        <f t="shared" si="68"/>
        <v>3</v>
      </c>
      <c r="C712">
        <v>2003</v>
      </c>
      <c r="D712">
        <v>12</v>
      </c>
      <c r="E712">
        <v>12</v>
      </c>
      <c r="F712">
        <v>31.7</v>
      </c>
      <c r="G712">
        <v>31.7</v>
      </c>
      <c r="I712" s="1">
        <v>37967</v>
      </c>
      <c r="J712">
        <v>31.7</v>
      </c>
      <c r="K712">
        <f t="shared" si="69"/>
        <v>100</v>
      </c>
      <c r="L712" s="2">
        <f t="shared" si="70"/>
        <v>8.6206896551724146</v>
      </c>
      <c r="M712" t="str">
        <f t="shared" si="66"/>
        <v xml:space="preserve"> </v>
      </c>
      <c r="N712" t="str">
        <f t="shared" si="71"/>
        <v xml:space="preserve"> </v>
      </c>
      <c r="O712">
        <f>IF((G712&gt;0),G712/WatershedCalcs!$F$19," ")</f>
        <v>3.7184174280296434</v>
      </c>
    </row>
    <row r="713" spans="1:15" x14ac:dyDescent="0.25">
      <c r="A713">
        <f t="shared" si="67"/>
        <v>2004</v>
      </c>
      <c r="B713">
        <f t="shared" si="68"/>
        <v>3</v>
      </c>
      <c r="C713">
        <v>2003</v>
      </c>
      <c r="D713">
        <v>13</v>
      </c>
      <c r="E713">
        <v>12</v>
      </c>
      <c r="F713">
        <v>59.3</v>
      </c>
      <c r="G713">
        <v>59.3</v>
      </c>
      <c r="I713" s="1">
        <v>37968</v>
      </c>
      <c r="J713">
        <v>59.3</v>
      </c>
      <c r="K713">
        <f t="shared" si="69"/>
        <v>14</v>
      </c>
      <c r="L713" s="2">
        <f t="shared" si="70"/>
        <v>1.2068965517241379</v>
      </c>
      <c r="M713" t="str">
        <f t="shared" si="66"/>
        <v xml:space="preserve"> </v>
      </c>
      <c r="N713" t="str">
        <f t="shared" si="71"/>
        <v xml:space="preserve"> </v>
      </c>
      <c r="O713">
        <f>IF((G713&gt;0),G713/WatershedCalcs!$F$19," ")</f>
        <v>6.9559038953362098</v>
      </c>
    </row>
    <row r="714" spans="1:15" x14ac:dyDescent="0.25">
      <c r="A714">
        <f t="shared" si="67"/>
        <v>2004</v>
      </c>
      <c r="B714">
        <f t="shared" si="68"/>
        <v>3</v>
      </c>
      <c r="C714">
        <v>2003</v>
      </c>
      <c r="D714">
        <v>14</v>
      </c>
      <c r="E714">
        <v>12</v>
      </c>
      <c r="I714" s="1">
        <v>37969</v>
      </c>
      <c r="K714" t="e">
        <f t="shared" si="69"/>
        <v>#N/A</v>
      </c>
      <c r="L714" s="2" t="e">
        <f t="shared" si="70"/>
        <v>#N/A</v>
      </c>
      <c r="M714" t="str">
        <f t="shared" si="66"/>
        <v xml:space="preserve"> </v>
      </c>
      <c r="N714" t="str">
        <f t="shared" si="71"/>
        <v xml:space="preserve"> </v>
      </c>
      <c r="O714" t="str">
        <f>IF((G714&gt;0),G714/WatershedCalcs!$F$19," ")</f>
        <v xml:space="preserve"> </v>
      </c>
    </row>
    <row r="715" spans="1:15" x14ac:dyDescent="0.25">
      <c r="A715">
        <f t="shared" si="67"/>
        <v>2004</v>
      </c>
      <c r="B715">
        <f t="shared" si="68"/>
        <v>3</v>
      </c>
      <c r="C715">
        <v>2003</v>
      </c>
      <c r="D715">
        <v>15</v>
      </c>
      <c r="E715">
        <v>12</v>
      </c>
      <c r="F715">
        <v>53.2</v>
      </c>
      <c r="G715">
        <v>53.2</v>
      </c>
      <c r="I715" s="1">
        <v>37970</v>
      </c>
      <c r="J715">
        <v>53.2</v>
      </c>
      <c r="K715">
        <f t="shared" si="69"/>
        <v>20</v>
      </c>
      <c r="L715" s="2">
        <f t="shared" si="70"/>
        <v>1.7241379310344827</v>
      </c>
      <c r="M715">
        <f t="shared" si="66"/>
        <v>30.714285714285719</v>
      </c>
      <c r="N715">
        <f t="shared" si="71"/>
        <v>39.81666666666667</v>
      </c>
      <c r="O715">
        <f>IF((G715&gt;0),G715/WatershedCalcs!$F$19," ")</f>
        <v>6.24037246596773</v>
      </c>
    </row>
    <row r="716" spans="1:15" x14ac:dyDescent="0.25">
      <c r="A716">
        <f t="shared" si="67"/>
        <v>2004</v>
      </c>
      <c r="B716">
        <f t="shared" si="68"/>
        <v>3</v>
      </c>
      <c r="C716">
        <v>2003</v>
      </c>
      <c r="D716">
        <v>16</v>
      </c>
      <c r="E716">
        <v>12</v>
      </c>
      <c r="F716">
        <v>41.1</v>
      </c>
      <c r="G716">
        <v>41.1</v>
      </c>
      <c r="I716" s="1">
        <v>37971</v>
      </c>
      <c r="J716">
        <v>41.1</v>
      </c>
      <c r="K716">
        <f t="shared" si="69"/>
        <v>68</v>
      </c>
      <c r="L716" s="2">
        <f t="shared" si="70"/>
        <v>5.8620689655172411</v>
      </c>
      <c r="M716">
        <f t="shared" si="66"/>
        <v>25.728571428571431</v>
      </c>
      <c r="N716">
        <f t="shared" si="71"/>
        <v>39.234782608695653</v>
      </c>
      <c r="O716">
        <f>IF((G716&gt;0),G716/WatershedCalcs!$F$19," ")</f>
        <v>4.8210396306630399</v>
      </c>
    </row>
    <row r="717" spans="1:15" x14ac:dyDescent="0.25">
      <c r="A717">
        <f t="shared" si="67"/>
        <v>2004</v>
      </c>
      <c r="B717">
        <f t="shared" si="68"/>
        <v>3</v>
      </c>
      <c r="C717">
        <v>2003</v>
      </c>
      <c r="D717">
        <v>17</v>
      </c>
      <c r="E717">
        <v>12</v>
      </c>
      <c r="F717">
        <v>31.4</v>
      </c>
      <c r="G717">
        <v>31.4</v>
      </c>
      <c r="I717" s="1">
        <v>37972</v>
      </c>
      <c r="J717">
        <v>31.4</v>
      </c>
      <c r="K717">
        <f t="shared" si="69"/>
        <v>101</v>
      </c>
      <c r="L717" s="2">
        <f t="shared" si="70"/>
        <v>8.706896551724137</v>
      </c>
      <c r="M717">
        <f t="shared" si="66"/>
        <v>22.385714285714283</v>
      </c>
      <c r="N717">
        <f t="shared" si="71"/>
        <v>39.150000000000006</v>
      </c>
      <c r="O717">
        <f>IF((G717&gt;0),G717/WatershedCalcs!$F$19," ")</f>
        <v>3.6832273577328327</v>
      </c>
    </row>
    <row r="718" spans="1:15" x14ac:dyDescent="0.25">
      <c r="A718">
        <f t="shared" si="67"/>
        <v>2004</v>
      </c>
      <c r="B718">
        <f t="shared" si="68"/>
        <v>3</v>
      </c>
      <c r="C718">
        <v>2003</v>
      </c>
      <c r="D718">
        <v>18</v>
      </c>
      <c r="E718">
        <v>12</v>
      </c>
      <c r="F718">
        <v>24.2</v>
      </c>
      <c r="G718">
        <v>24.2</v>
      </c>
      <c r="I718" s="1">
        <v>37973</v>
      </c>
      <c r="J718">
        <v>24.2</v>
      </c>
      <c r="K718">
        <f t="shared" si="69"/>
        <v>159</v>
      </c>
      <c r="L718" s="2">
        <f t="shared" si="70"/>
        <v>13.706896551724137</v>
      </c>
      <c r="M718">
        <f t="shared" si="66"/>
        <v>23.085714285714285</v>
      </c>
      <c r="N718">
        <f t="shared" si="71"/>
        <v>39.519047619047626</v>
      </c>
      <c r="O718">
        <f>IF((G718&gt;0),G718/WatershedCalcs!$F$19," ")</f>
        <v>2.8386656706093807</v>
      </c>
    </row>
    <row r="719" spans="1:15" x14ac:dyDescent="0.25">
      <c r="A719">
        <f t="shared" si="67"/>
        <v>2004</v>
      </c>
      <c r="B719">
        <f t="shared" si="68"/>
        <v>3</v>
      </c>
      <c r="C719">
        <v>2003</v>
      </c>
      <c r="D719">
        <v>19</v>
      </c>
      <c r="E719">
        <v>12</v>
      </c>
      <c r="F719">
        <v>21</v>
      </c>
      <c r="G719">
        <v>21</v>
      </c>
      <c r="I719" s="1">
        <v>37974</v>
      </c>
      <c r="J719">
        <v>21</v>
      </c>
      <c r="K719">
        <f t="shared" si="69"/>
        <v>204</v>
      </c>
      <c r="L719" s="2">
        <f t="shared" si="70"/>
        <v>17.586206896551722</v>
      </c>
      <c r="M719">
        <f t="shared" si="66"/>
        <v>28.4</v>
      </c>
      <c r="N719">
        <f t="shared" si="71"/>
        <v>40.285000000000004</v>
      </c>
      <c r="O719">
        <f>IF((G719&gt;0),G719/WatershedCalcs!$F$19," ")</f>
        <v>2.4633049207767357</v>
      </c>
    </row>
    <row r="720" spans="1:15" x14ac:dyDescent="0.25">
      <c r="A720">
        <f t="shared" si="67"/>
        <v>2004</v>
      </c>
      <c r="B720">
        <f t="shared" si="68"/>
        <v>3</v>
      </c>
      <c r="C720">
        <v>2003</v>
      </c>
      <c r="D720">
        <v>20</v>
      </c>
      <c r="E720">
        <v>12</v>
      </c>
      <c r="F720">
        <v>21.3</v>
      </c>
      <c r="G720">
        <v>21.3</v>
      </c>
      <c r="I720" s="1">
        <v>37975</v>
      </c>
      <c r="J720">
        <v>21.3</v>
      </c>
      <c r="K720">
        <f t="shared" si="69"/>
        <v>198</v>
      </c>
      <c r="L720" s="2">
        <f t="shared" si="70"/>
        <v>17.068965517241381</v>
      </c>
      <c r="M720">
        <f t="shared" si="66"/>
        <v>31.62857142857143</v>
      </c>
      <c r="N720">
        <f t="shared" si="71"/>
        <v>41.300000000000004</v>
      </c>
      <c r="O720">
        <f>IF((G720&gt;0),G720/WatershedCalcs!$F$19," ")</f>
        <v>2.4984949910735459</v>
      </c>
    </row>
    <row r="721" spans="1:15" x14ac:dyDescent="0.25">
      <c r="A721">
        <f t="shared" si="67"/>
        <v>2004</v>
      </c>
      <c r="B721">
        <f t="shared" si="68"/>
        <v>3</v>
      </c>
      <c r="C721">
        <v>2003</v>
      </c>
      <c r="D721">
        <v>21</v>
      </c>
      <c r="E721">
        <v>12</v>
      </c>
      <c r="F721">
        <v>22.8</v>
      </c>
      <c r="G721">
        <v>22.8</v>
      </c>
      <c r="I721" s="1">
        <v>37976</v>
      </c>
      <c r="J721">
        <v>22.8</v>
      </c>
      <c r="K721">
        <f t="shared" si="69"/>
        <v>177</v>
      </c>
      <c r="L721" s="2">
        <f t="shared" si="70"/>
        <v>15.258620689655173</v>
      </c>
      <c r="M721">
        <f t="shared" si="66"/>
        <v>37.699999999999996</v>
      </c>
      <c r="N721">
        <f t="shared" si="71"/>
        <v>42.678947368421056</v>
      </c>
      <c r="O721">
        <f>IF((G721&gt;0),G721/WatershedCalcs!$F$19," ")</f>
        <v>2.6744453425575987</v>
      </c>
    </row>
    <row r="722" spans="1:15" x14ac:dyDescent="0.25">
      <c r="A722">
        <f t="shared" si="67"/>
        <v>2004</v>
      </c>
      <c r="B722">
        <f t="shared" si="68"/>
        <v>3</v>
      </c>
      <c r="C722">
        <v>2003</v>
      </c>
      <c r="D722">
        <v>22</v>
      </c>
      <c r="E722">
        <v>12</v>
      </c>
      <c r="F722">
        <v>18.3</v>
      </c>
      <c r="G722">
        <v>18.3</v>
      </c>
      <c r="I722" s="1">
        <v>37977</v>
      </c>
      <c r="J722">
        <v>18.3</v>
      </c>
      <c r="K722">
        <f t="shared" si="69"/>
        <v>274</v>
      </c>
      <c r="L722" s="2">
        <f t="shared" si="70"/>
        <v>23.620689655172413</v>
      </c>
      <c r="M722" t="str">
        <f t="shared" si="66"/>
        <v xml:space="preserve"> </v>
      </c>
      <c r="N722" t="str">
        <f t="shared" si="71"/>
        <v xml:space="preserve"> </v>
      </c>
      <c r="O722">
        <f>IF((G722&gt;0),G722/WatershedCalcs!$F$19," ")</f>
        <v>2.1465942881054412</v>
      </c>
    </row>
    <row r="723" spans="1:15" x14ac:dyDescent="0.25">
      <c r="A723">
        <f t="shared" si="67"/>
        <v>2004</v>
      </c>
      <c r="B723">
        <f t="shared" si="68"/>
        <v>3</v>
      </c>
      <c r="C723">
        <v>2003</v>
      </c>
      <c r="D723">
        <v>23</v>
      </c>
      <c r="E723">
        <v>12</v>
      </c>
      <c r="F723">
        <v>17.7</v>
      </c>
      <c r="G723">
        <v>17.7</v>
      </c>
      <c r="I723" s="1">
        <v>37978</v>
      </c>
      <c r="J723">
        <v>17.7</v>
      </c>
      <c r="K723">
        <f t="shared" si="69"/>
        <v>292</v>
      </c>
      <c r="L723" s="2">
        <f t="shared" si="70"/>
        <v>25.172413793103448</v>
      </c>
      <c r="M723" t="str">
        <f t="shared" si="66"/>
        <v xml:space="preserve"> </v>
      </c>
      <c r="N723" t="str">
        <f t="shared" si="71"/>
        <v xml:space="preserve"> </v>
      </c>
      <c r="O723">
        <f>IF((G723&gt;0),G723/WatershedCalcs!$F$19," ")</f>
        <v>2.0762141475118199</v>
      </c>
    </row>
    <row r="724" spans="1:15" x14ac:dyDescent="0.25">
      <c r="A724">
        <f t="shared" si="67"/>
        <v>2004</v>
      </c>
      <c r="B724">
        <f t="shared" si="68"/>
        <v>3</v>
      </c>
      <c r="C724">
        <v>2003</v>
      </c>
      <c r="D724">
        <v>24</v>
      </c>
      <c r="E724">
        <v>12</v>
      </c>
      <c r="F724">
        <v>36.299999999999997</v>
      </c>
      <c r="G724">
        <v>36.299999999999997</v>
      </c>
      <c r="I724" s="1">
        <v>37979</v>
      </c>
      <c r="J724">
        <v>36.299999999999997</v>
      </c>
      <c r="K724">
        <f t="shared" si="69"/>
        <v>87</v>
      </c>
      <c r="L724" s="2">
        <f t="shared" si="70"/>
        <v>7.5</v>
      </c>
      <c r="M724" t="str">
        <f t="shared" si="66"/>
        <v xml:space="preserve"> </v>
      </c>
      <c r="N724" t="str">
        <f t="shared" si="71"/>
        <v xml:space="preserve"> </v>
      </c>
      <c r="O724">
        <f>IF((G724&gt;0),G724/WatershedCalcs!$F$19," ")</f>
        <v>4.2579985059140713</v>
      </c>
    </row>
    <row r="725" spans="1:15" x14ac:dyDescent="0.25">
      <c r="A725">
        <f t="shared" si="67"/>
        <v>2004</v>
      </c>
      <c r="B725">
        <f t="shared" si="68"/>
        <v>3</v>
      </c>
      <c r="C725">
        <v>2003</v>
      </c>
      <c r="D725">
        <v>25</v>
      </c>
      <c r="E725">
        <v>12</v>
      </c>
      <c r="F725">
        <v>61.4</v>
      </c>
      <c r="G725">
        <v>61.4</v>
      </c>
      <c r="I725" s="1">
        <v>37980</v>
      </c>
      <c r="J725">
        <v>61.4</v>
      </c>
      <c r="K725">
        <f t="shared" si="69"/>
        <v>11</v>
      </c>
      <c r="L725" s="2">
        <f t="shared" si="70"/>
        <v>0.94827586206896552</v>
      </c>
      <c r="M725" t="str">
        <f t="shared" ref="M725:M788" si="72">IF(((COUNT(J725:J731))&gt;6),AVERAGE(J725:J731)," ")</f>
        <v xml:space="preserve"> </v>
      </c>
      <c r="N725" t="str">
        <f t="shared" si="71"/>
        <v xml:space="preserve"> </v>
      </c>
      <c r="O725">
        <f>IF((G725&gt;0),G725/WatershedCalcs!$F$19," ")</f>
        <v>7.2022343874138839</v>
      </c>
    </row>
    <row r="726" spans="1:15" x14ac:dyDescent="0.25">
      <c r="A726">
        <f t="shared" si="67"/>
        <v>2004</v>
      </c>
      <c r="B726">
        <f t="shared" si="68"/>
        <v>3</v>
      </c>
      <c r="C726">
        <v>2003</v>
      </c>
      <c r="D726">
        <v>26</v>
      </c>
      <c r="E726">
        <v>12</v>
      </c>
      <c r="F726">
        <v>43.6</v>
      </c>
      <c r="G726">
        <v>43.6</v>
      </c>
      <c r="I726" s="1">
        <v>37981</v>
      </c>
      <c r="J726">
        <v>43.6</v>
      </c>
      <c r="K726">
        <f t="shared" si="69"/>
        <v>48</v>
      </c>
      <c r="L726" s="2">
        <f t="shared" si="70"/>
        <v>4.1379310344827589</v>
      </c>
      <c r="M726" t="str">
        <f t="shared" si="72"/>
        <v xml:space="preserve"> </v>
      </c>
      <c r="N726" t="str">
        <f t="shared" si="71"/>
        <v xml:space="preserve"> </v>
      </c>
      <c r="O726">
        <f>IF((G726&gt;0),G726/WatershedCalcs!$F$19," ")</f>
        <v>5.1142902164697936</v>
      </c>
    </row>
    <row r="727" spans="1:15" x14ac:dyDescent="0.25">
      <c r="A727">
        <f t="shared" si="67"/>
        <v>2004</v>
      </c>
      <c r="B727">
        <f t="shared" si="68"/>
        <v>3</v>
      </c>
      <c r="C727">
        <v>2003</v>
      </c>
      <c r="D727">
        <v>27</v>
      </c>
      <c r="E727">
        <v>12</v>
      </c>
      <c r="F727">
        <v>63.8</v>
      </c>
      <c r="G727">
        <v>63.8</v>
      </c>
      <c r="I727" s="1">
        <v>37982</v>
      </c>
      <c r="J727">
        <v>63.8</v>
      </c>
      <c r="K727">
        <f t="shared" si="69"/>
        <v>5</v>
      </c>
      <c r="L727" s="2">
        <f t="shared" si="70"/>
        <v>0.43103448275862066</v>
      </c>
      <c r="M727" t="str">
        <f t="shared" si="72"/>
        <v xml:space="preserve"> </v>
      </c>
      <c r="N727" t="str">
        <f t="shared" si="71"/>
        <v xml:space="preserve"> </v>
      </c>
      <c r="O727">
        <f>IF((G727&gt;0),G727/WatershedCalcs!$F$19," ")</f>
        <v>7.4837549497883673</v>
      </c>
    </row>
    <row r="728" spans="1:15" x14ac:dyDescent="0.25">
      <c r="A728">
        <f t="shared" si="67"/>
        <v>2004</v>
      </c>
      <c r="B728">
        <f t="shared" si="68"/>
        <v>3</v>
      </c>
      <c r="C728">
        <v>2003</v>
      </c>
      <c r="D728">
        <v>28</v>
      </c>
      <c r="E728">
        <v>12</v>
      </c>
      <c r="I728" s="1">
        <v>37983</v>
      </c>
      <c r="K728" t="e">
        <f t="shared" si="69"/>
        <v>#N/A</v>
      </c>
      <c r="L728" s="2" t="e">
        <f t="shared" si="70"/>
        <v>#N/A</v>
      </c>
      <c r="M728" t="str">
        <f t="shared" si="72"/>
        <v xml:space="preserve"> </v>
      </c>
      <c r="N728" t="str">
        <f t="shared" si="71"/>
        <v xml:space="preserve"> </v>
      </c>
      <c r="O728" t="str">
        <f>IF((G728&gt;0),G728/WatershedCalcs!$F$19," ")</f>
        <v xml:space="preserve"> </v>
      </c>
    </row>
    <row r="729" spans="1:15" x14ac:dyDescent="0.25">
      <c r="A729">
        <f t="shared" si="67"/>
        <v>2004</v>
      </c>
      <c r="B729">
        <f t="shared" si="68"/>
        <v>3</v>
      </c>
      <c r="C729">
        <v>2003</v>
      </c>
      <c r="D729">
        <v>29</v>
      </c>
      <c r="E729">
        <v>12</v>
      </c>
      <c r="I729" s="1">
        <v>37984</v>
      </c>
      <c r="K729" t="e">
        <f t="shared" si="69"/>
        <v>#N/A</v>
      </c>
      <c r="L729" s="2" t="e">
        <f t="shared" si="70"/>
        <v>#N/A</v>
      </c>
      <c r="M729" t="str">
        <f t="shared" si="72"/>
        <v xml:space="preserve"> </v>
      </c>
      <c r="N729" t="str">
        <f t="shared" si="71"/>
        <v xml:space="preserve"> </v>
      </c>
      <c r="O729" t="str">
        <f>IF((G729&gt;0),G729/WatershedCalcs!$F$19," ")</f>
        <v xml:space="preserve"> </v>
      </c>
    </row>
    <row r="730" spans="1:15" x14ac:dyDescent="0.25">
      <c r="A730">
        <f t="shared" si="67"/>
        <v>2004</v>
      </c>
      <c r="B730">
        <f t="shared" si="68"/>
        <v>3</v>
      </c>
      <c r="C730">
        <v>2003</v>
      </c>
      <c r="D730">
        <v>30</v>
      </c>
      <c r="E730">
        <v>12</v>
      </c>
      <c r="F730">
        <v>58.1</v>
      </c>
      <c r="G730">
        <v>58.1</v>
      </c>
      <c r="I730" s="1">
        <v>37985</v>
      </c>
      <c r="J730">
        <v>58.1</v>
      </c>
      <c r="K730">
        <f t="shared" si="69"/>
        <v>16</v>
      </c>
      <c r="L730" s="2">
        <f t="shared" si="70"/>
        <v>1.3793103448275863</v>
      </c>
      <c r="M730" t="str">
        <f t="shared" si="72"/>
        <v xml:space="preserve"> </v>
      </c>
      <c r="N730" t="str">
        <f t="shared" si="71"/>
        <v xml:space="preserve"> </v>
      </c>
      <c r="O730">
        <f>IF((G730&gt;0),G730/WatershedCalcs!$F$19," ")</f>
        <v>6.8151436141489681</v>
      </c>
    </row>
    <row r="731" spans="1:15" x14ac:dyDescent="0.25">
      <c r="A731">
        <f t="shared" si="67"/>
        <v>2004</v>
      </c>
      <c r="B731">
        <f t="shared" si="68"/>
        <v>3</v>
      </c>
      <c r="C731">
        <v>2003</v>
      </c>
      <c r="D731">
        <v>31</v>
      </c>
      <c r="E731">
        <v>12</v>
      </c>
      <c r="F731">
        <v>52.2</v>
      </c>
      <c r="G731">
        <v>52.2</v>
      </c>
      <c r="I731" s="1">
        <v>37986</v>
      </c>
      <c r="J731">
        <v>52.2</v>
      </c>
      <c r="K731">
        <f t="shared" si="69"/>
        <v>21</v>
      </c>
      <c r="L731" s="2">
        <f t="shared" si="70"/>
        <v>1.8103448275862071</v>
      </c>
      <c r="M731" t="str">
        <f t="shared" si="72"/>
        <v xml:space="preserve"> </v>
      </c>
      <c r="N731" t="str">
        <f t="shared" si="71"/>
        <v xml:space="preserve"> </v>
      </c>
      <c r="O731">
        <f>IF((G731&gt;0),G731/WatershedCalcs!$F$19," ")</f>
        <v>6.1230722316450281</v>
      </c>
    </row>
    <row r="732" spans="1:15" x14ac:dyDescent="0.25">
      <c r="A732">
        <f t="shared" si="67"/>
        <v>2004</v>
      </c>
      <c r="B732">
        <f t="shared" si="68"/>
        <v>4</v>
      </c>
      <c r="C732">
        <v>2004</v>
      </c>
      <c r="D732">
        <v>1</v>
      </c>
      <c r="E732">
        <v>1</v>
      </c>
      <c r="F732" t="s">
        <v>7</v>
      </c>
      <c r="H732" t="s">
        <v>7</v>
      </c>
      <c r="I732" s="1">
        <v>37987</v>
      </c>
      <c r="K732" t="e">
        <f t="shared" si="69"/>
        <v>#N/A</v>
      </c>
      <c r="L732" s="2" t="e">
        <f t="shared" si="70"/>
        <v>#N/A</v>
      </c>
      <c r="M732" t="str">
        <f t="shared" si="72"/>
        <v xml:space="preserve"> </v>
      </c>
      <c r="N732" t="str">
        <f t="shared" si="71"/>
        <v xml:space="preserve"> </v>
      </c>
      <c r="O732" t="str">
        <f>IF((G732&gt;0),G732/WatershedCalcs!$F$19," ")</f>
        <v xml:space="preserve"> </v>
      </c>
    </row>
    <row r="733" spans="1:15" x14ac:dyDescent="0.25">
      <c r="A733">
        <f t="shared" si="67"/>
        <v>2004</v>
      </c>
      <c r="B733">
        <f t="shared" si="68"/>
        <v>4</v>
      </c>
      <c r="C733">
        <v>2004</v>
      </c>
      <c r="D733">
        <v>2</v>
      </c>
      <c r="E733">
        <v>1</v>
      </c>
      <c r="F733" t="s">
        <v>7</v>
      </c>
      <c r="H733" t="s">
        <v>7</v>
      </c>
      <c r="I733" s="1">
        <v>37988</v>
      </c>
      <c r="K733" t="e">
        <f t="shared" si="69"/>
        <v>#N/A</v>
      </c>
      <c r="L733" s="2" t="e">
        <f t="shared" si="70"/>
        <v>#N/A</v>
      </c>
      <c r="M733" t="str">
        <f t="shared" si="72"/>
        <v xml:space="preserve"> </v>
      </c>
      <c r="N733" t="str">
        <f t="shared" si="71"/>
        <v xml:space="preserve"> </v>
      </c>
      <c r="O733" t="str">
        <f>IF((G733&gt;0),G733/WatershedCalcs!$F$19," ")</f>
        <v xml:space="preserve"> </v>
      </c>
    </row>
    <row r="734" spans="1:15" x14ac:dyDescent="0.25">
      <c r="A734">
        <f t="shared" si="67"/>
        <v>2004</v>
      </c>
      <c r="B734">
        <f t="shared" si="68"/>
        <v>4</v>
      </c>
      <c r="C734">
        <v>2004</v>
      </c>
      <c r="D734">
        <v>3</v>
      </c>
      <c r="E734">
        <v>1</v>
      </c>
      <c r="F734" t="s">
        <v>7</v>
      </c>
      <c r="H734" t="s">
        <v>7</v>
      </c>
      <c r="I734" s="1">
        <v>37989</v>
      </c>
      <c r="K734" t="e">
        <f t="shared" si="69"/>
        <v>#N/A</v>
      </c>
      <c r="L734" s="2" t="e">
        <f t="shared" si="70"/>
        <v>#N/A</v>
      </c>
      <c r="M734" t="str">
        <f t="shared" si="72"/>
        <v xml:space="preserve"> </v>
      </c>
      <c r="N734" t="str">
        <f t="shared" si="71"/>
        <v xml:space="preserve"> </v>
      </c>
      <c r="O734" t="str">
        <f>IF((G734&gt;0),G734/WatershedCalcs!$F$19," ")</f>
        <v xml:space="preserve"> </v>
      </c>
    </row>
    <row r="735" spans="1:15" x14ac:dyDescent="0.25">
      <c r="A735">
        <f t="shared" si="67"/>
        <v>2004</v>
      </c>
      <c r="B735">
        <f t="shared" si="68"/>
        <v>4</v>
      </c>
      <c r="C735">
        <v>2004</v>
      </c>
      <c r="D735">
        <v>4</v>
      </c>
      <c r="E735">
        <v>1</v>
      </c>
      <c r="F735" t="s">
        <v>7</v>
      </c>
      <c r="H735" t="s">
        <v>7</v>
      </c>
      <c r="I735" s="1">
        <v>37990</v>
      </c>
      <c r="K735" t="e">
        <f t="shared" si="69"/>
        <v>#N/A</v>
      </c>
      <c r="L735" s="2" t="e">
        <f t="shared" si="70"/>
        <v>#N/A</v>
      </c>
      <c r="M735" t="str">
        <f t="shared" si="72"/>
        <v xml:space="preserve"> </v>
      </c>
      <c r="N735" t="str">
        <f t="shared" si="71"/>
        <v xml:space="preserve"> </v>
      </c>
      <c r="O735" t="str">
        <f>IF((G735&gt;0),G735/WatershedCalcs!$F$19," ")</f>
        <v xml:space="preserve"> </v>
      </c>
    </row>
    <row r="736" spans="1:15" x14ac:dyDescent="0.25">
      <c r="A736">
        <f t="shared" si="67"/>
        <v>2004</v>
      </c>
      <c r="B736">
        <f t="shared" si="68"/>
        <v>4</v>
      </c>
      <c r="C736">
        <v>2004</v>
      </c>
      <c r="D736">
        <v>5</v>
      </c>
      <c r="E736">
        <v>1</v>
      </c>
      <c r="F736">
        <v>44.7</v>
      </c>
      <c r="G736">
        <v>44.7</v>
      </c>
      <c r="I736" s="1">
        <v>37991</v>
      </c>
      <c r="J736">
        <v>44.7</v>
      </c>
      <c r="K736">
        <f t="shared" si="69"/>
        <v>40</v>
      </c>
      <c r="L736" s="2">
        <f t="shared" si="70"/>
        <v>3.4482758620689653</v>
      </c>
      <c r="M736">
        <f t="shared" si="72"/>
        <v>43.028571428571425</v>
      </c>
      <c r="N736">
        <f t="shared" si="71"/>
        <v>42.583333333333336</v>
      </c>
      <c r="O736">
        <f>IF((G736&gt;0),G736/WatershedCalcs!$F$19," ")</f>
        <v>5.2433204742247659</v>
      </c>
    </row>
    <row r="737" spans="1:15" x14ac:dyDescent="0.25">
      <c r="A737">
        <f t="shared" si="67"/>
        <v>2004</v>
      </c>
      <c r="B737">
        <f t="shared" si="68"/>
        <v>4</v>
      </c>
      <c r="C737">
        <v>2004</v>
      </c>
      <c r="D737">
        <v>6</v>
      </c>
      <c r="E737">
        <v>1</v>
      </c>
      <c r="F737">
        <v>42.3</v>
      </c>
      <c r="G737">
        <v>42.3</v>
      </c>
      <c r="I737" s="1">
        <v>37992</v>
      </c>
      <c r="J737">
        <v>42.3</v>
      </c>
      <c r="K737">
        <f t="shared" si="69"/>
        <v>57</v>
      </c>
      <c r="L737" s="2">
        <f t="shared" si="70"/>
        <v>4.9137931034482758</v>
      </c>
      <c r="M737">
        <f t="shared" si="72"/>
        <v>42.9</v>
      </c>
      <c r="N737">
        <f t="shared" si="71"/>
        <v>42.677777777777777</v>
      </c>
      <c r="O737">
        <f>IF((G737&gt;0),G737/WatershedCalcs!$F$19," ")</f>
        <v>4.9617999118502816</v>
      </c>
    </row>
    <row r="738" spans="1:15" x14ac:dyDescent="0.25">
      <c r="A738">
        <f t="shared" si="67"/>
        <v>2004</v>
      </c>
      <c r="B738">
        <f t="shared" si="68"/>
        <v>4</v>
      </c>
      <c r="C738">
        <v>2004</v>
      </c>
      <c r="D738">
        <v>7</v>
      </c>
      <c r="E738">
        <v>1</v>
      </c>
      <c r="F738">
        <v>40.4</v>
      </c>
      <c r="G738">
        <v>40.4</v>
      </c>
      <c r="I738" s="1">
        <v>37993</v>
      </c>
      <c r="J738">
        <v>40.4</v>
      </c>
      <c r="K738">
        <f t="shared" si="69"/>
        <v>73</v>
      </c>
      <c r="L738" s="2">
        <f t="shared" si="70"/>
        <v>6.2931034482758621</v>
      </c>
      <c r="M738">
        <f t="shared" si="72"/>
        <v>43.171428571428571</v>
      </c>
      <c r="N738">
        <f t="shared" si="71"/>
        <v>42.661111111111111</v>
      </c>
      <c r="O738">
        <f>IF((G738&gt;0),G738/WatershedCalcs!$F$19," ")</f>
        <v>4.7389294666371482</v>
      </c>
    </row>
    <row r="739" spans="1:15" x14ac:dyDescent="0.25">
      <c r="A739">
        <f t="shared" si="67"/>
        <v>2004</v>
      </c>
      <c r="B739">
        <f t="shared" si="68"/>
        <v>4</v>
      </c>
      <c r="C739">
        <v>2004</v>
      </c>
      <c r="D739">
        <v>8</v>
      </c>
      <c r="E739">
        <v>1</v>
      </c>
      <c r="F739">
        <v>41.3</v>
      </c>
      <c r="G739">
        <v>41.3</v>
      </c>
      <c r="I739" s="1">
        <v>37994</v>
      </c>
      <c r="J739">
        <v>41.3</v>
      </c>
      <c r="K739">
        <f t="shared" si="69"/>
        <v>67</v>
      </c>
      <c r="L739" s="2">
        <f t="shared" si="70"/>
        <v>5.7758620689655169</v>
      </c>
      <c r="M739" t="str">
        <f t="shared" si="72"/>
        <v xml:space="preserve"> </v>
      </c>
      <c r="N739" t="str">
        <f t="shared" si="71"/>
        <v xml:space="preserve"> </v>
      </c>
      <c r="O739">
        <f>IF((G739&gt;0),G739/WatershedCalcs!$F$19," ")</f>
        <v>4.8444996775275797</v>
      </c>
    </row>
    <row r="740" spans="1:15" x14ac:dyDescent="0.25">
      <c r="A740">
        <f t="shared" si="67"/>
        <v>2004</v>
      </c>
      <c r="B740">
        <f t="shared" si="68"/>
        <v>4</v>
      </c>
      <c r="C740">
        <v>2004</v>
      </c>
      <c r="D740">
        <v>9</v>
      </c>
      <c r="E740">
        <v>1</v>
      </c>
      <c r="F740">
        <v>43.7</v>
      </c>
      <c r="G740">
        <v>43.7</v>
      </c>
      <c r="I740" s="1">
        <v>37995</v>
      </c>
      <c r="J740">
        <v>43.7</v>
      </c>
      <c r="K740">
        <f t="shared" si="69"/>
        <v>47</v>
      </c>
      <c r="L740" s="2">
        <f t="shared" si="70"/>
        <v>4.0517241379310338</v>
      </c>
      <c r="M740" t="str">
        <f t="shared" si="72"/>
        <v xml:space="preserve"> </v>
      </c>
      <c r="N740" t="str">
        <f t="shared" si="71"/>
        <v xml:space="preserve"> </v>
      </c>
      <c r="O740">
        <f>IF((G740&gt;0),G740/WatershedCalcs!$F$19," ")</f>
        <v>5.126020239902064</v>
      </c>
    </row>
    <row r="741" spans="1:15" x14ac:dyDescent="0.25">
      <c r="A741">
        <f t="shared" si="67"/>
        <v>2004</v>
      </c>
      <c r="B741">
        <f t="shared" si="68"/>
        <v>4</v>
      </c>
      <c r="C741">
        <v>2004</v>
      </c>
      <c r="D741">
        <v>10</v>
      </c>
      <c r="E741">
        <v>1</v>
      </c>
      <c r="F741">
        <v>44.7</v>
      </c>
      <c r="G741">
        <v>44.7</v>
      </c>
      <c r="I741" s="1">
        <v>37996</v>
      </c>
      <c r="J741">
        <v>44.7</v>
      </c>
      <c r="K741">
        <f t="shared" si="69"/>
        <v>40</v>
      </c>
      <c r="L741" s="2">
        <f t="shared" si="70"/>
        <v>3.4482758620689653</v>
      </c>
      <c r="M741" t="str">
        <f t="shared" si="72"/>
        <v xml:space="preserve"> </v>
      </c>
      <c r="N741" t="str">
        <f t="shared" si="71"/>
        <v xml:space="preserve"> </v>
      </c>
      <c r="O741">
        <f>IF((G741&gt;0),G741/WatershedCalcs!$F$19," ")</f>
        <v>5.2433204742247659</v>
      </c>
    </row>
    <row r="742" spans="1:15" x14ac:dyDescent="0.25">
      <c r="A742">
        <f t="shared" si="67"/>
        <v>2004</v>
      </c>
      <c r="B742">
        <f t="shared" si="68"/>
        <v>4</v>
      </c>
      <c r="C742">
        <v>2004</v>
      </c>
      <c r="D742">
        <v>11</v>
      </c>
      <c r="E742">
        <v>1</v>
      </c>
      <c r="F742">
        <v>44.1</v>
      </c>
      <c r="G742">
        <v>44.1</v>
      </c>
      <c r="I742" s="1">
        <v>37997</v>
      </c>
      <c r="J742">
        <v>44.1</v>
      </c>
      <c r="K742">
        <f t="shared" si="69"/>
        <v>43</v>
      </c>
      <c r="L742" s="2">
        <f t="shared" si="70"/>
        <v>3.7068965517241379</v>
      </c>
      <c r="M742" t="str">
        <f t="shared" si="72"/>
        <v xml:space="preserve"> </v>
      </c>
      <c r="N742" t="str">
        <f t="shared" si="71"/>
        <v xml:space="preserve"> </v>
      </c>
      <c r="O742">
        <f>IF((G742&gt;0),G742/WatershedCalcs!$F$19," ")</f>
        <v>5.1729403336311446</v>
      </c>
    </row>
    <row r="743" spans="1:15" x14ac:dyDescent="0.25">
      <c r="A743">
        <f t="shared" si="67"/>
        <v>2004</v>
      </c>
      <c r="B743">
        <f t="shared" si="68"/>
        <v>4</v>
      </c>
      <c r="C743">
        <v>2004</v>
      </c>
      <c r="D743">
        <v>12</v>
      </c>
      <c r="E743">
        <v>1</v>
      </c>
      <c r="F743">
        <v>43.8</v>
      </c>
      <c r="G743">
        <v>43.8</v>
      </c>
      <c r="I743" s="1">
        <v>37998</v>
      </c>
      <c r="J743">
        <v>43.8</v>
      </c>
      <c r="K743">
        <f t="shared" si="69"/>
        <v>46</v>
      </c>
      <c r="L743" s="2">
        <f t="shared" si="70"/>
        <v>3.9655172413793105</v>
      </c>
      <c r="M743" t="str">
        <f t="shared" si="72"/>
        <v xml:space="preserve"> </v>
      </c>
      <c r="N743" t="str">
        <f t="shared" si="71"/>
        <v xml:space="preserve"> </v>
      </c>
      <c r="O743">
        <f>IF((G743&gt;0),G743/WatershedCalcs!$F$19," ")</f>
        <v>5.1377502633343335</v>
      </c>
    </row>
    <row r="744" spans="1:15" x14ac:dyDescent="0.25">
      <c r="A744">
        <f t="shared" si="67"/>
        <v>2004</v>
      </c>
      <c r="B744">
        <f t="shared" si="68"/>
        <v>4</v>
      </c>
      <c r="C744">
        <v>2004</v>
      </c>
      <c r="D744">
        <v>13</v>
      </c>
      <c r="E744">
        <v>1</v>
      </c>
      <c r="F744">
        <v>44.2</v>
      </c>
      <c r="G744">
        <v>44.2</v>
      </c>
      <c r="I744" s="1">
        <v>37999</v>
      </c>
      <c r="J744">
        <v>44.2</v>
      </c>
      <c r="K744">
        <f t="shared" si="69"/>
        <v>42</v>
      </c>
      <c r="L744" s="2">
        <f t="shared" si="70"/>
        <v>3.6206896551724141</v>
      </c>
      <c r="M744" t="str">
        <f t="shared" si="72"/>
        <v xml:space="preserve"> </v>
      </c>
      <c r="N744" t="str">
        <f t="shared" si="71"/>
        <v xml:space="preserve"> </v>
      </c>
      <c r="O744">
        <f>IF((G744&gt;0),G744/WatershedCalcs!$F$19," ")</f>
        <v>5.1846703570634149</v>
      </c>
    </row>
    <row r="745" spans="1:15" x14ac:dyDescent="0.25">
      <c r="A745">
        <f t="shared" si="67"/>
        <v>2004</v>
      </c>
      <c r="B745">
        <f t="shared" si="68"/>
        <v>4</v>
      </c>
      <c r="C745">
        <v>2004</v>
      </c>
      <c r="D745">
        <v>14</v>
      </c>
      <c r="E745">
        <v>1</v>
      </c>
      <c r="F745" t="s">
        <v>7</v>
      </c>
      <c r="H745" t="s">
        <v>7</v>
      </c>
      <c r="I745" s="1">
        <v>38000</v>
      </c>
      <c r="K745" t="e">
        <f t="shared" si="69"/>
        <v>#N/A</v>
      </c>
      <c r="L745" s="2" t="e">
        <f t="shared" si="70"/>
        <v>#N/A</v>
      </c>
      <c r="M745" t="str">
        <f t="shared" si="72"/>
        <v xml:space="preserve"> </v>
      </c>
      <c r="N745" t="str">
        <f t="shared" si="71"/>
        <v xml:space="preserve"> </v>
      </c>
      <c r="O745" t="str">
        <f>IF((G745&gt;0),G745/WatershedCalcs!$F$19," ")</f>
        <v xml:space="preserve"> </v>
      </c>
    </row>
    <row r="746" spans="1:15" x14ac:dyDescent="0.25">
      <c r="A746">
        <f t="shared" si="67"/>
        <v>2004</v>
      </c>
      <c r="B746">
        <f t="shared" si="68"/>
        <v>4</v>
      </c>
      <c r="C746">
        <v>2004</v>
      </c>
      <c r="D746">
        <v>15</v>
      </c>
      <c r="E746">
        <v>1</v>
      </c>
      <c r="F746" t="s">
        <v>7</v>
      </c>
      <c r="H746" t="s">
        <v>7</v>
      </c>
      <c r="I746" s="1">
        <v>38001</v>
      </c>
      <c r="K746" t="e">
        <f t="shared" si="69"/>
        <v>#N/A</v>
      </c>
      <c r="L746" s="2" t="e">
        <f t="shared" si="70"/>
        <v>#N/A</v>
      </c>
      <c r="M746" t="str">
        <f t="shared" si="72"/>
        <v xml:space="preserve"> </v>
      </c>
      <c r="N746" t="str">
        <f t="shared" si="71"/>
        <v xml:space="preserve"> </v>
      </c>
      <c r="O746" t="str">
        <f>IF((G746&gt;0),G746/WatershedCalcs!$F$19," ")</f>
        <v xml:space="preserve"> </v>
      </c>
    </row>
    <row r="747" spans="1:15" x14ac:dyDescent="0.25">
      <c r="A747">
        <f t="shared" si="67"/>
        <v>2004</v>
      </c>
      <c r="B747">
        <f t="shared" si="68"/>
        <v>4</v>
      </c>
      <c r="C747">
        <v>2004</v>
      </c>
      <c r="D747">
        <v>16</v>
      </c>
      <c r="E747">
        <v>1</v>
      </c>
      <c r="F747" t="s">
        <v>7</v>
      </c>
      <c r="H747" t="s">
        <v>7</v>
      </c>
      <c r="I747" s="1">
        <v>38002</v>
      </c>
      <c r="K747" t="e">
        <f t="shared" si="69"/>
        <v>#N/A</v>
      </c>
      <c r="L747" s="2" t="e">
        <f t="shared" si="70"/>
        <v>#N/A</v>
      </c>
      <c r="M747" t="str">
        <f t="shared" si="72"/>
        <v xml:space="preserve"> </v>
      </c>
      <c r="N747" t="str">
        <f t="shared" si="71"/>
        <v xml:space="preserve"> </v>
      </c>
      <c r="O747" t="str">
        <f>IF((G747&gt;0),G747/WatershedCalcs!$F$19," ")</f>
        <v xml:space="preserve"> </v>
      </c>
    </row>
    <row r="748" spans="1:15" x14ac:dyDescent="0.25">
      <c r="A748">
        <f t="shared" si="67"/>
        <v>2004</v>
      </c>
      <c r="B748">
        <f t="shared" si="68"/>
        <v>4</v>
      </c>
      <c r="C748">
        <v>2004</v>
      </c>
      <c r="D748">
        <v>17</v>
      </c>
      <c r="E748">
        <v>1</v>
      </c>
      <c r="F748" t="s">
        <v>7</v>
      </c>
      <c r="H748" t="s">
        <v>7</v>
      </c>
      <c r="I748" s="1">
        <v>38003</v>
      </c>
      <c r="K748" t="e">
        <f t="shared" si="69"/>
        <v>#N/A</v>
      </c>
      <c r="L748" s="2" t="e">
        <f t="shared" si="70"/>
        <v>#N/A</v>
      </c>
      <c r="M748" t="str">
        <f t="shared" si="72"/>
        <v xml:space="preserve"> </v>
      </c>
      <c r="N748" t="str">
        <f t="shared" si="71"/>
        <v xml:space="preserve"> </v>
      </c>
      <c r="O748" t="str">
        <f>IF((G748&gt;0),G748/WatershedCalcs!$F$19," ")</f>
        <v xml:space="preserve"> </v>
      </c>
    </row>
    <row r="749" spans="1:15" x14ac:dyDescent="0.25">
      <c r="A749">
        <f t="shared" si="67"/>
        <v>2004</v>
      </c>
      <c r="B749">
        <f t="shared" si="68"/>
        <v>4</v>
      </c>
      <c r="C749">
        <v>2004</v>
      </c>
      <c r="D749">
        <v>18</v>
      </c>
      <c r="E749">
        <v>1</v>
      </c>
      <c r="F749" t="s">
        <v>7</v>
      </c>
      <c r="H749" t="s">
        <v>7</v>
      </c>
      <c r="I749" s="1">
        <v>38004</v>
      </c>
      <c r="K749" t="e">
        <f t="shared" si="69"/>
        <v>#N/A</v>
      </c>
      <c r="L749" s="2" t="e">
        <f t="shared" si="70"/>
        <v>#N/A</v>
      </c>
      <c r="M749" t="str">
        <f t="shared" si="72"/>
        <v xml:space="preserve"> </v>
      </c>
      <c r="N749" t="str">
        <f t="shared" si="71"/>
        <v xml:space="preserve"> </v>
      </c>
      <c r="O749" t="str">
        <f>IF((G749&gt;0),G749/WatershedCalcs!$F$19," ")</f>
        <v xml:space="preserve"> </v>
      </c>
    </row>
    <row r="750" spans="1:15" x14ac:dyDescent="0.25">
      <c r="A750">
        <f t="shared" si="67"/>
        <v>2004</v>
      </c>
      <c r="B750">
        <f t="shared" si="68"/>
        <v>4</v>
      </c>
      <c r="C750">
        <v>2004</v>
      </c>
      <c r="D750">
        <v>19</v>
      </c>
      <c r="E750">
        <v>1</v>
      </c>
      <c r="F750">
        <v>47.5</v>
      </c>
      <c r="G750">
        <v>47.5</v>
      </c>
      <c r="I750" s="1">
        <v>38005</v>
      </c>
      <c r="J750">
        <v>47.5</v>
      </c>
      <c r="K750">
        <f t="shared" si="69"/>
        <v>30</v>
      </c>
      <c r="L750" s="2">
        <f t="shared" si="70"/>
        <v>2.5862068965517242</v>
      </c>
      <c r="M750">
        <f t="shared" si="72"/>
        <v>41.98571428571428</v>
      </c>
      <c r="N750">
        <f t="shared" si="71"/>
        <v>32.657142857142858</v>
      </c>
      <c r="O750">
        <f>IF((G750&gt;0),G750/WatershedCalcs!$F$19," ")</f>
        <v>5.5717611303283299</v>
      </c>
    </row>
    <row r="751" spans="1:15" x14ac:dyDescent="0.25">
      <c r="A751">
        <f t="shared" si="67"/>
        <v>2004</v>
      </c>
      <c r="B751">
        <f t="shared" si="68"/>
        <v>4</v>
      </c>
      <c r="C751">
        <v>2004</v>
      </c>
      <c r="D751">
        <v>20</v>
      </c>
      <c r="E751">
        <v>1</v>
      </c>
      <c r="F751">
        <v>42.8</v>
      </c>
      <c r="G751">
        <v>42.8</v>
      </c>
      <c r="I751" s="1">
        <v>38006</v>
      </c>
      <c r="J751">
        <v>42.8</v>
      </c>
      <c r="K751">
        <f t="shared" si="69"/>
        <v>53</v>
      </c>
      <c r="L751" s="2">
        <f t="shared" si="70"/>
        <v>4.568965517241379</v>
      </c>
      <c r="M751">
        <f t="shared" si="72"/>
        <v>41.157142857142858</v>
      </c>
      <c r="N751">
        <f t="shared" si="71"/>
        <v>31.915000000000003</v>
      </c>
      <c r="O751">
        <f>IF((G751&gt;0),G751/WatershedCalcs!$F$19," ")</f>
        <v>5.0204500290116316</v>
      </c>
    </row>
    <row r="752" spans="1:15" x14ac:dyDescent="0.25">
      <c r="A752">
        <f t="shared" si="67"/>
        <v>2004</v>
      </c>
      <c r="B752">
        <f t="shared" si="68"/>
        <v>4</v>
      </c>
      <c r="C752">
        <v>2004</v>
      </c>
      <c r="D752">
        <v>21</v>
      </c>
      <c r="E752">
        <v>1</v>
      </c>
      <c r="F752">
        <v>39.9</v>
      </c>
      <c r="G752">
        <v>39.9</v>
      </c>
      <c r="I752" s="1">
        <v>38007</v>
      </c>
      <c r="J752">
        <v>39.9</v>
      </c>
      <c r="K752">
        <f t="shared" si="69"/>
        <v>75</v>
      </c>
      <c r="L752" s="2">
        <f t="shared" si="70"/>
        <v>6.4655172413793105</v>
      </c>
      <c r="M752">
        <f t="shared" si="72"/>
        <v>41</v>
      </c>
      <c r="N752">
        <f t="shared" si="71"/>
        <v>31.342105263157894</v>
      </c>
      <c r="O752">
        <f>IF((G752&gt;0),G752/WatershedCalcs!$F$19," ")</f>
        <v>4.6802793494757973</v>
      </c>
    </row>
    <row r="753" spans="1:15" x14ac:dyDescent="0.25">
      <c r="A753">
        <f t="shared" si="67"/>
        <v>2004</v>
      </c>
      <c r="B753">
        <f t="shared" si="68"/>
        <v>4</v>
      </c>
      <c r="C753">
        <v>2004</v>
      </c>
      <c r="D753">
        <v>22</v>
      </c>
      <c r="E753">
        <v>1</v>
      </c>
      <c r="F753">
        <v>33</v>
      </c>
      <c r="G753">
        <v>33</v>
      </c>
      <c r="I753" s="1">
        <v>38008</v>
      </c>
      <c r="J753">
        <v>33</v>
      </c>
      <c r="K753">
        <f t="shared" si="69"/>
        <v>95</v>
      </c>
      <c r="L753" s="2">
        <f t="shared" si="70"/>
        <v>8.1896551724137936</v>
      </c>
      <c r="M753" t="str">
        <f t="shared" si="72"/>
        <v xml:space="preserve"> </v>
      </c>
      <c r="N753" t="str">
        <f t="shared" si="71"/>
        <v xml:space="preserve"> </v>
      </c>
      <c r="O753">
        <f>IF((G753&gt;0),G753/WatershedCalcs!$F$19," ")</f>
        <v>3.8709077326491559</v>
      </c>
    </row>
    <row r="754" spans="1:15" x14ac:dyDescent="0.25">
      <c r="A754">
        <f t="shared" si="67"/>
        <v>2004</v>
      </c>
      <c r="B754">
        <f t="shared" si="68"/>
        <v>4</v>
      </c>
      <c r="C754">
        <v>2004</v>
      </c>
      <c r="D754">
        <v>23</v>
      </c>
      <c r="E754">
        <v>1</v>
      </c>
      <c r="F754">
        <v>42.9</v>
      </c>
      <c r="G754">
        <v>42.9</v>
      </c>
      <c r="I754" s="1">
        <v>38009</v>
      </c>
      <c r="J754">
        <v>42.9</v>
      </c>
      <c r="K754">
        <f t="shared" si="69"/>
        <v>51</v>
      </c>
      <c r="L754" s="2">
        <f t="shared" si="70"/>
        <v>4.3965517241379306</v>
      </c>
      <c r="M754" t="str">
        <f t="shared" si="72"/>
        <v xml:space="preserve"> </v>
      </c>
      <c r="N754" t="str">
        <f t="shared" si="71"/>
        <v xml:space="preserve"> </v>
      </c>
      <c r="O754">
        <f>IF((G754&gt;0),G754/WatershedCalcs!$F$19," ")</f>
        <v>5.032180052443902</v>
      </c>
    </row>
    <row r="755" spans="1:15" x14ac:dyDescent="0.25">
      <c r="A755">
        <f t="shared" si="67"/>
        <v>2004</v>
      </c>
      <c r="B755">
        <f t="shared" si="68"/>
        <v>4</v>
      </c>
      <c r="C755">
        <v>2004</v>
      </c>
      <c r="D755">
        <v>24</v>
      </c>
      <c r="E755">
        <v>1</v>
      </c>
      <c r="F755">
        <v>44.9</v>
      </c>
      <c r="G755">
        <v>44.9</v>
      </c>
      <c r="I755" s="1">
        <v>38010</v>
      </c>
      <c r="J755">
        <v>44.9</v>
      </c>
      <c r="K755">
        <f t="shared" si="69"/>
        <v>39</v>
      </c>
      <c r="L755" s="2">
        <f t="shared" si="70"/>
        <v>3.3620689655172411</v>
      </c>
      <c r="M755" t="str">
        <f t="shared" si="72"/>
        <v xml:space="preserve"> </v>
      </c>
      <c r="N755" t="str">
        <f t="shared" si="71"/>
        <v xml:space="preserve"> </v>
      </c>
      <c r="O755">
        <f>IF((G755&gt;0),G755/WatershedCalcs!$F$19," ")</f>
        <v>5.2667805210893057</v>
      </c>
    </row>
    <row r="756" spans="1:15" x14ac:dyDescent="0.25">
      <c r="A756">
        <f t="shared" si="67"/>
        <v>2004</v>
      </c>
      <c r="B756">
        <f t="shared" si="68"/>
        <v>4</v>
      </c>
      <c r="C756">
        <v>2004</v>
      </c>
      <c r="D756">
        <v>25</v>
      </c>
      <c r="E756">
        <v>1</v>
      </c>
      <c r="F756">
        <v>42.9</v>
      </c>
      <c r="G756">
        <v>42.9</v>
      </c>
      <c r="I756" s="1">
        <v>38011</v>
      </c>
      <c r="J756">
        <v>42.9</v>
      </c>
      <c r="K756">
        <f t="shared" si="69"/>
        <v>51</v>
      </c>
      <c r="L756" s="2">
        <f t="shared" si="70"/>
        <v>4.3965517241379306</v>
      </c>
      <c r="M756" t="str">
        <f t="shared" si="72"/>
        <v xml:space="preserve"> </v>
      </c>
      <c r="N756" t="str">
        <f t="shared" si="71"/>
        <v xml:space="preserve"> </v>
      </c>
      <c r="O756">
        <f>IF((G756&gt;0),G756/WatershedCalcs!$F$19," ")</f>
        <v>5.032180052443902</v>
      </c>
    </row>
    <row r="757" spans="1:15" x14ac:dyDescent="0.25">
      <c r="A757">
        <f t="shared" si="67"/>
        <v>2004</v>
      </c>
      <c r="B757">
        <f t="shared" si="68"/>
        <v>4</v>
      </c>
      <c r="C757">
        <v>2004</v>
      </c>
      <c r="D757">
        <v>26</v>
      </c>
      <c r="E757">
        <v>1</v>
      </c>
      <c r="F757">
        <v>41.7</v>
      </c>
      <c r="G757">
        <v>41.7</v>
      </c>
      <c r="I757" s="1">
        <v>38012</v>
      </c>
      <c r="J757">
        <v>41.7</v>
      </c>
      <c r="K757">
        <f t="shared" si="69"/>
        <v>61</v>
      </c>
      <c r="L757" s="2">
        <f t="shared" si="70"/>
        <v>5.2586206896551726</v>
      </c>
      <c r="M757" t="str">
        <f t="shared" si="72"/>
        <v xml:space="preserve"> </v>
      </c>
      <c r="N757" t="str">
        <f t="shared" si="71"/>
        <v xml:space="preserve"> </v>
      </c>
      <c r="O757">
        <f>IF((G757&gt;0),G757/WatershedCalcs!$F$19," ")</f>
        <v>4.8914197712566612</v>
      </c>
    </row>
    <row r="758" spans="1:15" x14ac:dyDescent="0.25">
      <c r="A758">
        <f t="shared" si="67"/>
        <v>2004</v>
      </c>
      <c r="B758">
        <f t="shared" si="68"/>
        <v>4</v>
      </c>
      <c r="C758">
        <v>2004</v>
      </c>
      <c r="D758">
        <v>27</v>
      </c>
      <c r="E758">
        <v>1</v>
      </c>
      <c r="F758">
        <v>41.7</v>
      </c>
      <c r="G758">
        <v>41.7</v>
      </c>
      <c r="I758" s="1">
        <v>38013</v>
      </c>
      <c r="J758">
        <v>41.7</v>
      </c>
      <c r="K758">
        <f t="shared" si="69"/>
        <v>61</v>
      </c>
      <c r="L758" s="2">
        <f t="shared" si="70"/>
        <v>5.2586206896551726</v>
      </c>
      <c r="M758" t="str">
        <f t="shared" si="72"/>
        <v xml:space="preserve"> </v>
      </c>
      <c r="N758" t="str">
        <f t="shared" si="71"/>
        <v xml:space="preserve"> </v>
      </c>
      <c r="O758">
        <f>IF((G758&gt;0),G758/WatershedCalcs!$F$19," ")</f>
        <v>4.8914197712566612</v>
      </c>
    </row>
    <row r="759" spans="1:15" x14ac:dyDescent="0.25">
      <c r="A759">
        <f t="shared" si="67"/>
        <v>2004</v>
      </c>
      <c r="B759">
        <f t="shared" si="68"/>
        <v>4</v>
      </c>
      <c r="C759">
        <v>2004</v>
      </c>
      <c r="D759">
        <v>28</v>
      </c>
      <c r="E759">
        <v>1</v>
      </c>
      <c r="F759" t="s">
        <v>7</v>
      </c>
      <c r="H759" t="s">
        <v>7</v>
      </c>
      <c r="I759" s="1">
        <v>38014</v>
      </c>
      <c r="K759" t="e">
        <f t="shared" si="69"/>
        <v>#N/A</v>
      </c>
      <c r="L759" s="2" t="e">
        <f t="shared" si="70"/>
        <v>#N/A</v>
      </c>
      <c r="M759" t="str">
        <f t="shared" si="72"/>
        <v xml:space="preserve"> </v>
      </c>
      <c r="N759" t="str">
        <f t="shared" si="71"/>
        <v xml:space="preserve"> </v>
      </c>
      <c r="O759" t="str">
        <f>IF((G759&gt;0),G759/WatershedCalcs!$F$19," ")</f>
        <v xml:space="preserve"> </v>
      </c>
    </row>
    <row r="760" spans="1:15" x14ac:dyDescent="0.25">
      <c r="A760">
        <f t="shared" si="67"/>
        <v>2004</v>
      </c>
      <c r="B760">
        <f t="shared" si="68"/>
        <v>4</v>
      </c>
      <c r="C760">
        <v>2004</v>
      </c>
      <c r="D760">
        <v>29</v>
      </c>
      <c r="E760">
        <v>1</v>
      </c>
      <c r="F760" t="s">
        <v>7</v>
      </c>
      <c r="H760" t="s">
        <v>7</v>
      </c>
      <c r="I760" s="1">
        <v>38015</v>
      </c>
      <c r="K760" t="e">
        <f t="shared" si="69"/>
        <v>#N/A</v>
      </c>
      <c r="L760" s="2" t="e">
        <f t="shared" si="70"/>
        <v>#N/A</v>
      </c>
      <c r="M760" t="str">
        <f t="shared" si="72"/>
        <v xml:space="preserve"> </v>
      </c>
      <c r="N760" t="str">
        <f t="shared" si="71"/>
        <v xml:space="preserve"> </v>
      </c>
      <c r="O760" t="str">
        <f>IF((G760&gt;0),G760/WatershedCalcs!$F$19," ")</f>
        <v xml:space="preserve"> </v>
      </c>
    </row>
    <row r="761" spans="1:15" x14ac:dyDescent="0.25">
      <c r="A761">
        <f t="shared" si="67"/>
        <v>2004</v>
      </c>
      <c r="B761">
        <f t="shared" si="68"/>
        <v>4</v>
      </c>
      <c r="C761">
        <v>2004</v>
      </c>
      <c r="D761">
        <v>30</v>
      </c>
      <c r="E761">
        <v>1</v>
      </c>
      <c r="F761" t="s">
        <v>7</v>
      </c>
      <c r="H761" t="s">
        <v>7</v>
      </c>
      <c r="I761" s="1">
        <v>38016</v>
      </c>
      <c r="K761" t="e">
        <f t="shared" si="69"/>
        <v>#N/A</v>
      </c>
      <c r="L761" s="2" t="e">
        <f t="shared" si="70"/>
        <v>#N/A</v>
      </c>
      <c r="M761" t="str">
        <f t="shared" si="72"/>
        <v xml:space="preserve"> </v>
      </c>
      <c r="N761" t="str">
        <f t="shared" si="71"/>
        <v xml:space="preserve"> </v>
      </c>
      <c r="O761" t="str">
        <f>IF((G761&gt;0),G761/WatershedCalcs!$F$19," ")</f>
        <v xml:space="preserve"> </v>
      </c>
    </row>
    <row r="762" spans="1:15" x14ac:dyDescent="0.25">
      <c r="A762">
        <f t="shared" si="67"/>
        <v>2004</v>
      </c>
      <c r="B762">
        <f t="shared" si="68"/>
        <v>4</v>
      </c>
      <c r="C762">
        <v>2004</v>
      </c>
      <c r="D762">
        <v>31</v>
      </c>
      <c r="E762">
        <v>1</v>
      </c>
      <c r="F762" t="s">
        <v>7</v>
      </c>
      <c r="H762" t="s">
        <v>7</v>
      </c>
      <c r="I762" s="1">
        <v>38017</v>
      </c>
      <c r="K762" t="e">
        <f t="shared" si="69"/>
        <v>#N/A</v>
      </c>
      <c r="L762" s="2" t="e">
        <f t="shared" si="70"/>
        <v>#N/A</v>
      </c>
      <c r="M762" t="str">
        <f t="shared" si="72"/>
        <v xml:space="preserve"> </v>
      </c>
      <c r="N762" t="str">
        <f t="shared" si="71"/>
        <v xml:space="preserve"> </v>
      </c>
      <c r="O762" t="str">
        <f>IF((G762&gt;0),G762/WatershedCalcs!$F$19," ")</f>
        <v xml:space="preserve"> </v>
      </c>
    </row>
    <row r="763" spans="1:15" x14ac:dyDescent="0.25">
      <c r="A763">
        <f t="shared" si="67"/>
        <v>2004</v>
      </c>
      <c r="B763">
        <f t="shared" si="68"/>
        <v>5</v>
      </c>
      <c r="C763">
        <v>2004</v>
      </c>
      <c r="D763">
        <v>1</v>
      </c>
      <c r="E763">
        <v>2</v>
      </c>
      <c r="F763" t="s">
        <v>7</v>
      </c>
      <c r="H763" t="s">
        <v>7</v>
      </c>
      <c r="I763" s="1">
        <v>38018</v>
      </c>
      <c r="K763" t="e">
        <f t="shared" si="69"/>
        <v>#N/A</v>
      </c>
      <c r="L763" s="2" t="e">
        <f t="shared" si="70"/>
        <v>#N/A</v>
      </c>
      <c r="M763" t="str">
        <f t="shared" si="72"/>
        <v xml:space="preserve"> </v>
      </c>
      <c r="N763" t="str">
        <f t="shared" si="71"/>
        <v xml:space="preserve"> </v>
      </c>
      <c r="O763" t="str">
        <f>IF((G763&gt;0),G763/WatershedCalcs!$F$19," ")</f>
        <v xml:space="preserve"> </v>
      </c>
    </row>
    <row r="764" spans="1:15" x14ac:dyDescent="0.25">
      <c r="A764">
        <f t="shared" si="67"/>
        <v>2004</v>
      </c>
      <c r="B764">
        <f t="shared" si="68"/>
        <v>5</v>
      </c>
      <c r="C764">
        <v>2004</v>
      </c>
      <c r="D764">
        <v>2</v>
      </c>
      <c r="E764">
        <v>2</v>
      </c>
      <c r="F764" t="s">
        <v>7</v>
      </c>
      <c r="H764" t="s">
        <v>7</v>
      </c>
      <c r="I764" s="1">
        <v>38019</v>
      </c>
      <c r="K764" t="e">
        <f t="shared" si="69"/>
        <v>#N/A</v>
      </c>
      <c r="L764" s="2" t="e">
        <f t="shared" si="70"/>
        <v>#N/A</v>
      </c>
      <c r="M764" t="str">
        <f t="shared" si="72"/>
        <v xml:space="preserve"> </v>
      </c>
      <c r="N764" t="str">
        <f t="shared" si="71"/>
        <v xml:space="preserve"> </v>
      </c>
      <c r="O764" t="str">
        <f>IF((G764&gt;0),G764/WatershedCalcs!$F$19," ")</f>
        <v xml:space="preserve"> </v>
      </c>
    </row>
    <row r="765" spans="1:15" x14ac:dyDescent="0.25">
      <c r="A765">
        <f t="shared" si="67"/>
        <v>2004</v>
      </c>
      <c r="B765">
        <f t="shared" si="68"/>
        <v>5</v>
      </c>
      <c r="C765">
        <v>2004</v>
      </c>
      <c r="D765">
        <v>3</v>
      </c>
      <c r="E765">
        <v>2</v>
      </c>
      <c r="F765" t="s">
        <v>7</v>
      </c>
      <c r="H765" t="s">
        <v>7</v>
      </c>
      <c r="I765" s="1">
        <v>38020</v>
      </c>
      <c r="K765" t="e">
        <f t="shared" si="69"/>
        <v>#N/A</v>
      </c>
      <c r="L765" s="2" t="e">
        <f t="shared" si="70"/>
        <v>#N/A</v>
      </c>
      <c r="M765" t="str">
        <f t="shared" si="72"/>
        <v xml:space="preserve"> </v>
      </c>
      <c r="N765" t="str">
        <f t="shared" si="71"/>
        <v xml:space="preserve"> </v>
      </c>
      <c r="O765" t="str">
        <f>IF((G765&gt;0),G765/WatershedCalcs!$F$19," ")</f>
        <v xml:space="preserve"> </v>
      </c>
    </row>
    <row r="766" spans="1:15" x14ac:dyDescent="0.25">
      <c r="A766">
        <f t="shared" si="67"/>
        <v>2004</v>
      </c>
      <c r="B766">
        <f t="shared" si="68"/>
        <v>5</v>
      </c>
      <c r="C766">
        <v>2004</v>
      </c>
      <c r="D766">
        <v>4</v>
      </c>
      <c r="E766">
        <v>2</v>
      </c>
      <c r="F766">
        <v>46.4</v>
      </c>
      <c r="G766">
        <v>46.4</v>
      </c>
      <c r="I766" s="1">
        <v>38021</v>
      </c>
      <c r="J766">
        <v>46.4</v>
      </c>
      <c r="K766">
        <f t="shared" si="69"/>
        <v>35</v>
      </c>
      <c r="L766" s="2">
        <f t="shared" si="70"/>
        <v>3.0172413793103448</v>
      </c>
      <c r="M766">
        <f t="shared" si="72"/>
        <v>32.928571428571423</v>
      </c>
      <c r="N766">
        <f t="shared" si="71"/>
        <v>30.700000000000006</v>
      </c>
      <c r="O766">
        <f>IF((G766&gt;0),G766/WatershedCalcs!$F$19," ")</f>
        <v>5.4427308725733585</v>
      </c>
    </row>
    <row r="767" spans="1:15" x14ac:dyDescent="0.25">
      <c r="A767">
        <f t="shared" si="67"/>
        <v>2004</v>
      </c>
      <c r="B767">
        <f t="shared" si="68"/>
        <v>5</v>
      </c>
      <c r="C767">
        <v>2004</v>
      </c>
      <c r="D767">
        <v>5</v>
      </c>
      <c r="E767">
        <v>2</v>
      </c>
      <c r="F767">
        <v>42</v>
      </c>
      <c r="G767">
        <v>42</v>
      </c>
      <c r="I767" s="1">
        <v>38022</v>
      </c>
      <c r="J767">
        <v>42</v>
      </c>
      <c r="K767">
        <f t="shared" si="69"/>
        <v>59</v>
      </c>
      <c r="L767" s="2">
        <f t="shared" si="70"/>
        <v>5.0862068965517242</v>
      </c>
      <c r="M767">
        <f t="shared" si="72"/>
        <v>28.442857142857143</v>
      </c>
      <c r="N767">
        <f t="shared" si="71"/>
        <v>30.385714285714286</v>
      </c>
      <c r="O767">
        <f>IF((G767&gt;0),G767/WatershedCalcs!$F$19," ")</f>
        <v>4.9266098415534714</v>
      </c>
    </row>
    <row r="768" spans="1:15" x14ac:dyDescent="0.25">
      <c r="A768">
        <f t="shared" si="67"/>
        <v>2004</v>
      </c>
      <c r="B768">
        <f t="shared" si="68"/>
        <v>5</v>
      </c>
      <c r="C768">
        <v>2004</v>
      </c>
      <c r="D768">
        <v>6</v>
      </c>
      <c r="E768">
        <v>2</v>
      </c>
      <c r="F768">
        <v>42.8</v>
      </c>
      <c r="G768">
        <v>42.8</v>
      </c>
      <c r="I768" s="1">
        <v>38023</v>
      </c>
      <c r="J768">
        <v>42.8</v>
      </c>
      <c r="K768">
        <f t="shared" si="69"/>
        <v>53</v>
      </c>
      <c r="L768" s="2">
        <f t="shared" si="70"/>
        <v>4.568965517241379</v>
      </c>
      <c r="M768">
        <f t="shared" si="72"/>
        <v>24.314285714285713</v>
      </c>
      <c r="N768">
        <f t="shared" si="71"/>
        <v>29.742857142857144</v>
      </c>
      <c r="O768">
        <f>IF((G768&gt;0),G768/WatershedCalcs!$F$19," ")</f>
        <v>5.0204500290116316</v>
      </c>
    </row>
    <row r="769" spans="1:15" x14ac:dyDescent="0.25">
      <c r="A769">
        <f t="shared" si="67"/>
        <v>2004</v>
      </c>
      <c r="B769">
        <f t="shared" si="68"/>
        <v>5</v>
      </c>
      <c r="C769">
        <v>2004</v>
      </c>
      <c r="D769">
        <v>7</v>
      </c>
      <c r="E769">
        <v>2</v>
      </c>
      <c r="F769">
        <v>36.700000000000003</v>
      </c>
      <c r="G769">
        <v>36.700000000000003</v>
      </c>
      <c r="I769" s="1">
        <v>38024</v>
      </c>
      <c r="J769">
        <v>36.700000000000003</v>
      </c>
      <c r="K769">
        <f t="shared" si="69"/>
        <v>84</v>
      </c>
      <c r="L769" s="2">
        <f t="shared" si="70"/>
        <v>7.2413793103448283</v>
      </c>
      <c r="M769">
        <f t="shared" si="72"/>
        <v>19.842857142857145</v>
      </c>
      <c r="N769">
        <f t="shared" si="71"/>
        <v>28.680952380952384</v>
      </c>
      <c r="O769">
        <f>IF((G769&gt;0),G769/WatershedCalcs!$F$19," ")</f>
        <v>4.3049185996431527</v>
      </c>
    </row>
    <row r="770" spans="1:15" x14ac:dyDescent="0.25">
      <c r="A770">
        <f t="shared" si="67"/>
        <v>2004</v>
      </c>
      <c r="B770">
        <f t="shared" si="68"/>
        <v>5</v>
      </c>
      <c r="C770">
        <v>2004</v>
      </c>
      <c r="D770">
        <v>8</v>
      </c>
      <c r="E770">
        <v>2</v>
      </c>
      <c r="F770">
        <v>25.4</v>
      </c>
      <c r="G770">
        <v>25.4</v>
      </c>
      <c r="I770" s="1">
        <v>38025</v>
      </c>
      <c r="J770">
        <v>25.4</v>
      </c>
      <c r="K770">
        <f t="shared" si="69"/>
        <v>142</v>
      </c>
      <c r="L770" s="2">
        <f t="shared" si="70"/>
        <v>12.241379310344827</v>
      </c>
      <c r="M770">
        <f t="shared" si="72"/>
        <v>17.185714285714283</v>
      </c>
      <c r="N770">
        <f t="shared" si="71"/>
        <v>27.695238095238096</v>
      </c>
      <c r="O770">
        <f>IF((G770&gt;0),G770/WatershedCalcs!$F$19," ")</f>
        <v>2.9794259517966228</v>
      </c>
    </row>
    <row r="771" spans="1:15" x14ac:dyDescent="0.25">
      <c r="A771">
        <f t="shared" ref="A771:A834" si="73">IF(E771&gt;9,C771+1,C771)</f>
        <v>2004</v>
      </c>
      <c r="B771">
        <f t="shared" ref="B771:B834" si="74">IF(E771&gt;9,(E771-9),(E771+3))</f>
        <v>5</v>
      </c>
      <c r="C771">
        <v>2004</v>
      </c>
      <c r="D771">
        <v>9</v>
      </c>
      <c r="E771">
        <v>2</v>
      </c>
      <c r="F771">
        <v>20.100000000000001</v>
      </c>
      <c r="G771">
        <v>20.100000000000001</v>
      </c>
      <c r="I771" s="1">
        <v>38026</v>
      </c>
      <c r="J771">
        <v>20.100000000000001</v>
      </c>
      <c r="K771">
        <f t="shared" ref="K771:K834" si="75">RANK(J771,$J$2:$J$1462,0)</f>
        <v>227</v>
      </c>
      <c r="L771" s="2">
        <f t="shared" ref="L771:L834" si="76">100*(K771/(COUNT($K$2:$K$1462)+1))</f>
        <v>19.568965517241381</v>
      </c>
      <c r="M771">
        <f t="shared" si="72"/>
        <v>16.457142857142859</v>
      </c>
      <c r="N771">
        <f t="shared" ref="N771:N834" si="77">IF(((COUNT(J771:J777))&gt;6),AVERAGE(J771:J800)," ")</f>
        <v>27.12857142857143</v>
      </c>
      <c r="O771">
        <f>IF((G771&gt;0),G771/WatershedCalcs!$F$19," ")</f>
        <v>2.3577347098863042</v>
      </c>
    </row>
    <row r="772" spans="1:15" x14ac:dyDescent="0.25">
      <c r="A772">
        <f t="shared" si="73"/>
        <v>2004</v>
      </c>
      <c r="B772">
        <f t="shared" si="74"/>
        <v>5</v>
      </c>
      <c r="C772">
        <v>2004</v>
      </c>
      <c r="D772">
        <v>10</v>
      </c>
      <c r="E772">
        <v>2</v>
      </c>
      <c r="F772">
        <v>17.100000000000001</v>
      </c>
      <c r="G772">
        <v>17.100000000000001</v>
      </c>
      <c r="I772" s="1">
        <v>38027</v>
      </c>
      <c r="J772">
        <v>17.100000000000001</v>
      </c>
      <c r="K772">
        <f t="shared" si="75"/>
        <v>315</v>
      </c>
      <c r="L772" s="2">
        <f t="shared" si="76"/>
        <v>27.155172413793103</v>
      </c>
      <c r="M772" t="str">
        <f t="shared" si="72"/>
        <v xml:space="preserve"> </v>
      </c>
      <c r="N772" t="str">
        <f t="shared" si="77"/>
        <v xml:space="preserve"> </v>
      </c>
      <c r="O772">
        <f>IF((G772&gt;0),G772/WatershedCalcs!$F$19," ")</f>
        <v>2.005834006918199</v>
      </c>
    </row>
    <row r="773" spans="1:15" x14ac:dyDescent="0.25">
      <c r="A773">
        <f t="shared" si="73"/>
        <v>2004</v>
      </c>
      <c r="B773">
        <f t="shared" si="74"/>
        <v>5</v>
      </c>
      <c r="C773">
        <v>2004</v>
      </c>
      <c r="D773">
        <v>11</v>
      </c>
      <c r="E773">
        <v>2</v>
      </c>
      <c r="F773">
        <v>15</v>
      </c>
      <c r="G773">
        <v>15</v>
      </c>
      <c r="I773" s="1">
        <v>38028</v>
      </c>
      <c r="J773">
        <v>15</v>
      </c>
      <c r="K773">
        <f t="shared" si="75"/>
        <v>374</v>
      </c>
      <c r="L773" s="2">
        <f t="shared" si="76"/>
        <v>32.241379310344826</v>
      </c>
      <c r="M773" t="str">
        <f t="shared" si="72"/>
        <v xml:space="preserve"> </v>
      </c>
      <c r="N773" t="str">
        <f t="shared" si="77"/>
        <v xml:space="preserve"> </v>
      </c>
      <c r="O773">
        <f>IF((G773&gt;0),G773/WatershedCalcs!$F$19," ")</f>
        <v>1.7595035148405254</v>
      </c>
    </row>
    <row r="774" spans="1:15" x14ac:dyDescent="0.25">
      <c r="A774">
        <f t="shared" si="73"/>
        <v>2004</v>
      </c>
      <c r="B774">
        <f t="shared" si="74"/>
        <v>5</v>
      </c>
      <c r="C774">
        <v>2004</v>
      </c>
      <c r="D774">
        <v>12</v>
      </c>
      <c r="E774">
        <v>2</v>
      </c>
      <c r="F774">
        <v>13.1</v>
      </c>
      <c r="G774">
        <v>13.1</v>
      </c>
      <c r="I774" s="1">
        <v>38029</v>
      </c>
      <c r="J774">
        <v>13.1</v>
      </c>
      <c r="K774">
        <f t="shared" si="75"/>
        <v>484</v>
      </c>
      <c r="L774" s="2">
        <f t="shared" si="76"/>
        <v>41.724137931034484</v>
      </c>
      <c r="M774" t="str">
        <f t="shared" si="72"/>
        <v xml:space="preserve"> </v>
      </c>
      <c r="N774" t="str">
        <f t="shared" si="77"/>
        <v xml:space="preserve"> </v>
      </c>
      <c r="O774">
        <f>IF((G774&gt;0),G774/WatershedCalcs!$F$19," ")</f>
        <v>1.536633069627392</v>
      </c>
    </row>
    <row r="775" spans="1:15" x14ac:dyDescent="0.25">
      <c r="A775">
        <f t="shared" si="73"/>
        <v>2004</v>
      </c>
      <c r="B775">
        <f t="shared" si="74"/>
        <v>5</v>
      </c>
      <c r="C775">
        <v>2004</v>
      </c>
      <c r="D775">
        <v>13</v>
      </c>
      <c r="E775">
        <v>2</v>
      </c>
      <c r="F775">
        <v>11.5</v>
      </c>
      <c r="G775">
        <v>11.5</v>
      </c>
      <c r="I775" s="1">
        <v>38030</v>
      </c>
      <c r="J775">
        <v>11.5</v>
      </c>
      <c r="K775">
        <f t="shared" si="75"/>
        <v>527</v>
      </c>
      <c r="L775" s="2">
        <f t="shared" si="76"/>
        <v>45.431034482758619</v>
      </c>
      <c r="M775" t="str">
        <f t="shared" si="72"/>
        <v xml:space="preserve"> </v>
      </c>
      <c r="N775" t="str">
        <f t="shared" si="77"/>
        <v xml:space="preserve"> </v>
      </c>
      <c r="O775">
        <f>IF((G775&gt;0),G775/WatershedCalcs!$F$19," ")</f>
        <v>1.3489526947110695</v>
      </c>
    </row>
    <row r="776" spans="1:15" x14ac:dyDescent="0.25">
      <c r="A776">
        <f t="shared" si="73"/>
        <v>2004</v>
      </c>
      <c r="B776">
        <f t="shared" si="74"/>
        <v>5</v>
      </c>
      <c r="C776">
        <v>2004</v>
      </c>
      <c r="D776">
        <v>14</v>
      </c>
      <c r="E776">
        <v>2</v>
      </c>
      <c r="F776">
        <v>18.100000000000001</v>
      </c>
      <c r="G776">
        <v>18.100000000000001</v>
      </c>
      <c r="I776" s="1">
        <v>38031</v>
      </c>
      <c r="J776">
        <v>18.100000000000001</v>
      </c>
      <c r="K776">
        <f t="shared" si="75"/>
        <v>279</v>
      </c>
      <c r="L776" s="2">
        <f t="shared" si="76"/>
        <v>24.051724137931036</v>
      </c>
      <c r="M776" t="str">
        <f t="shared" si="72"/>
        <v xml:space="preserve"> </v>
      </c>
      <c r="N776" t="str">
        <f t="shared" si="77"/>
        <v xml:space="preserve"> </v>
      </c>
      <c r="O776">
        <f>IF((G776&gt;0),G776/WatershedCalcs!$F$19," ")</f>
        <v>2.1231342412409009</v>
      </c>
    </row>
    <row r="777" spans="1:15" x14ac:dyDescent="0.25">
      <c r="A777">
        <f t="shared" si="73"/>
        <v>2004</v>
      </c>
      <c r="B777">
        <f t="shared" si="74"/>
        <v>5</v>
      </c>
      <c r="C777">
        <v>2004</v>
      </c>
      <c r="D777">
        <v>15</v>
      </c>
      <c r="E777">
        <v>2</v>
      </c>
      <c r="F777">
        <v>20.3</v>
      </c>
      <c r="G777">
        <v>20.3</v>
      </c>
      <c r="I777" s="1">
        <v>38032</v>
      </c>
      <c r="J777">
        <v>20.3</v>
      </c>
      <c r="K777">
        <f t="shared" si="75"/>
        <v>219</v>
      </c>
      <c r="L777" s="2">
        <f t="shared" si="76"/>
        <v>18.879310344827584</v>
      </c>
      <c r="M777" t="str">
        <f t="shared" si="72"/>
        <v xml:space="preserve"> </v>
      </c>
      <c r="N777" t="str">
        <f t="shared" si="77"/>
        <v xml:space="preserve"> </v>
      </c>
      <c r="O777">
        <f>IF((G777&gt;0),G777/WatershedCalcs!$F$19," ")</f>
        <v>2.3811947567508445</v>
      </c>
    </row>
    <row r="778" spans="1:15" x14ac:dyDescent="0.25">
      <c r="A778">
        <f t="shared" si="73"/>
        <v>2004</v>
      </c>
      <c r="B778">
        <f t="shared" si="74"/>
        <v>5</v>
      </c>
      <c r="C778">
        <v>2004</v>
      </c>
      <c r="D778">
        <v>16</v>
      </c>
      <c r="E778">
        <v>2</v>
      </c>
      <c r="F778" t="s">
        <v>7</v>
      </c>
      <c r="H778" t="s">
        <v>7</v>
      </c>
      <c r="I778" s="1">
        <v>38033</v>
      </c>
      <c r="K778" t="e">
        <f t="shared" si="75"/>
        <v>#N/A</v>
      </c>
      <c r="L778" s="2" t="e">
        <f t="shared" si="76"/>
        <v>#N/A</v>
      </c>
      <c r="M778" t="str">
        <f t="shared" si="72"/>
        <v xml:space="preserve"> </v>
      </c>
      <c r="N778" t="str">
        <f t="shared" si="77"/>
        <v xml:space="preserve"> </v>
      </c>
      <c r="O778" t="str">
        <f>IF((G778&gt;0),G778/WatershedCalcs!$F$19," ")</f>
        <v xml:space="preserve"> </v>
      </c>
    </row>
    <row r="779" spans="1:15" x14ac:dyDescent="0.25">
      <c r="A779">
        <f t="shared" si="73"/>
        <v>2004</v>
      </c>
      <c r="B779">
        <f t="shared" si="74"/>
        <v>5</v>
      </c>
      <c r="C779">
        <v>2004</v>
      </c>
      <c r="D779">
        <v>17</v>
      </c>
      <c r="E779">
        <v>2</v>
      </c>
      <c r="F779" t="s">
        <v>7</v>
      </c>
      <c r="H779" t="s">
        <v>7</v>
      </c>
      <c r="I779" s="1">
        <v>38034</v>
      </c>
      <c r="K779" t="e">
        <f t="shared" si="75"/>
        <v>#N/A</v>
      </c>
      <c r="L779" s="2" t="e">
        <f t="shared" si="76"/>
        <v>#N/A</v>
      </c>
      <c r="M779" t="str">
        <f t="shared" si="72"/>
        <v xml:space="preserve"> </v>
      </c>
      <c r="N779" t="str">
        <f t="shared" si="77"/>
        <v xml:space="preserve"> </v>
      </c>
      <c r="O779" t="str">
        <f>IF((G779&gt;0),G779/WatershedCalcs!$F$19," ")</f>
        <v xml:space="preserve"> </v>
      </c>
    </row>
    <row r="780" spans="1:15" x14ac:dyDescent="0.25">
      <c r="A780">
        <f t="shared" si="73"/>
        <v>2004</v>
      </c>
      <c r="B780">
        <f t="shared" si="74"/>
        <v>5</v>
      </c>
      <c r="C780">
        <v>2004</v>
      </c>
      <c r="D780">
        <v>18</v>
      </c>
      <c r="E780">
        <v>2</v>
      </c>
      <c r="F780" t="s">
        <v>7</v>
      </c>
      <c r="H780" t="s">
        <v>7</v>
      </c>
      <c r="I780" s="1">
        <v>38035</v>
      </c>
      <c r="K780" t="e">
        <f t="shared" si="75"/>
        <v>#N/A</v>
      </c>
      <c r="L780" s="2" t="e">
        <f t="shared" si="76"/>
        <v>#N/A</v>
      </c>
      <c r="M780" t="str">
        <f t="shared" si="72"/>
        <v xml:space="preserve"> </v>
      </c>
      <c r="N780" t="str">
        <f t="shared" si="77"/>
        <v xml:space="preserve"> </v>
      </c>
      <c r="O780" t="str">
        <f>IF((G780&gt;0),G780/WatershedCalcs!$F$19," ")</f>
        <v xml:space="preserve"> </v>
      </c>
    </row>
    <row r="781" spans="1:15" x14ac:dyDescent="0.25">
      <c r="A781">
        <f t="shared" si="73"/>
        <v>2004</v>
      </c>
      <c r="B781">
        <f t="shared" si="74"/>
        <v>5</v>
      </c>
      <c r="C781">
        <v>2004</v>
      </c>
      <c r="D781">
        <v>19</v>
      </c>
      <c r="E781">
        <v>2</v>
      </c>
      <c r="F781" t="s">
        <v>7</v>
      </c>
      <c r="H781" t="s">
        <v>7</v>
      </c>
      <c r="I781" s="1">
        <v>38036</v>
      </c>
      <c r="K781" t="e">
        <f t="shared" si="75"/>
        <v>#N/A</v>
      </c>
      <c r="L781" s="2" t="e">
        <f t="shared" si="76"/>
        <v>#N/A</v>
      </c>
      <c r="M781" t="str">
        <f t="shared" si="72"/>
        <v xml:space="preserve"> </v>
      </c>
      <c r="N781" t="str">
        <f t="shared" si="77"/>
        <v xml:space="preserve"> </v>
      </c>
      <c r="O781" t="str">
        <f>IF((G781&gt;0),G781/WatershedCalcs!$F$19," ")</f>
        <v xml:space="preserve"> </v>
      </c>
    </row>
    <row r="782" spans="1:15" x14ac:dyDescent="0.25">
      <c r="A782">
        <f t="shared" si="73"/>
        <v>2004</v>
      </c>
      <c r="B782">
        <f t="shared" si="74"/>
        <v>5</v>
      </c>
      <c r="C782">
        <v>2004</v>
      </c>
      <c r="D782">
        <v>20</v>
      </c>
      <c r="E782">
        <v>2</v>
      </c>
      <c r="F782">
        <v>45.5</v>
      </c>
      <c r="G782">
        <v>45.5</v>
      </c>
      <c r="I782" s="1">
        <v>38037</v>
      </c>
      <c r="J782">
        <v>45.5</v>
      </c>
      <c r="K782">
        <f t="shared" si="75"/>
        <v>38</v>
      </c>
      <c r="L782" s="2">
        <f t="shared" si="76"/>
        <v>3.2758620689655173</v>
      </c>
      <c r="M782" t="str">
        <f t="shared" si="72"/>
        <v xml:space="preserve"> </v>
      </c>
      <c r="N782" t="str">
        <f t="shared" si="77"/>
        <v xml:space="preserve"> </v>
      </c>
      <c r="O782">
        <f>IF((G782&gt;0),G782/WatershedCalcs!$F$19," ")</f>
        <v>5.337160661682927</v>
      </c>
    </row>
    <row r="783" spans="1:15" x14ac:dyDescent="0.25">
      <c r="A783">
        <f t="shared" si="73"/>
        <v>2004</v>
      </c>
      <c r="B783">
        <f t="shared" si="74"/>
        <v>5</v>
      </c>
      <c r="C783">
        <v>2004</v>
      </c>
      <c r="D783">
        <v>21</v>
      </c>
      <c r="E783">
        <v>2</v>
      </c>
      <c r="F783">
        <v>41.8</v>
      </c>
      <c r="G783">
        <v>41.8</v>
      </c>
      <c r="I783" s="1">
        <v>38038</v>
      </c>
      <c r="J783">
        <v>41.8</v>
      </c>
      <c r="K783">
        <f t="shared" si="75"/>
        <v>60</v>
      </c>
      <c r="L783" s="2">
        <f t="shared" si="76"/>
        <v>5.1724137931034484</v>
      </c>
      <c r="M783" t="str">
        <f t="shared" si="72"/>
        <v xml:space="preserve"> </v>
      </c>
      <c r="N783" t="str">
        <f t="shared" si="77"/>
        <v xml:space="preserve"> </v>
      </c>
      <c r="O783">
        <f>IF((G783&gt;0),G783/WatershedCalcs!$F$19," ")</f>
        <v>4.9031497946889306</v>
      </c>
    </row>
    <row r="784" spans="1:15" x14ac:dyDescent="0.25">
      <c r="A784">
        <f t="shared" si="73"/>
        <v>2004</v>
      </c>
      <c r="B784">
        <f t="shared" si="74"/>
        <v>5</v>
      </c>
      <c r="C784">
        <v>2004</v>
      </c>
      <c r="D784">
        <v>22</v>
      </c>
      <c r="E784">
        <v>2</v>
      </c>
      <c r="F784">
        <v>36.4</v>
      </c>
      <c r="G784">
        <v>36.4</v>
      </c>
      <c r="I784" s="1">
        <v>38039</v>
      </c>
      <c r="J784">
        <v>36.4</v>
      </c>
      <c r="K784">
        <f t="shared" si="75"/>
        <v>86</v>
      </c>
      <c r="L784" s="2">
        <f t="shared" si="76"/>
        <v>7.4137931034482758</v>
      </c>
      <c r="M784" t="str">
        <f t="shared" si="72"/>
        <v xml:space="preserve"> </v>
      </c>
      <c r="N784" t="str">
        <f t="shared" si="77"/>
        <v xml:space="preserve"> </v>
      </c>
      <c r="O784">
        <f>IF((G784&gt;0),G784/WatershedCalcs!$F$19," ")</f>
        <v>4.2697285293463416</v>
      </c>
    </row>
    <row r="785" spans="1:15" x14ac:dyDescent="0.25">
      <c r="A785">
        <f t="shared" si="73"/>
        <v>2004</v>
      </c>
      <c r="B785">
        <f t="shared" si="74"/>
        <v>5</v>
      </c>
      <c r="C785">
        <v>2004</v>
      </c>
      <c r="D785">
        <v>23</v>
      </c>
      <c r="E785">
        <v>2</v>
      </c>
      <c r="F785">
        <v>25.3</v>
      </c>
      <c r="G785">
        <v>25.3</v>
      </c>
      <c r="I785" s="1">
        <v>38040</v>
      </c>
      <c r="J785">
        <v>25.3</v>
      </c>
      <c r="K785">
        <f t="shared" si="75"/>
        <v>146</v>
      </c>
      <c r="L785" s="2">
        <f t="shared" si="76"/>
        <v>12.586206896551724</v>
      </c>
      <c r="M785" t="str">
        <f t="shared" si="72"/>
        <v xml:space="preserve"> </v>
      </c>
      <c r="N785" t="str">
        <f t="shared" si="77"/>
        <v xml:space="preserve"> </v>
      </c>
      <c r="O785">
        <f>IF((G785&gt;0),G785/WatershedCalcs!$F$19," ")</f>
        <v>2.9676959283643529</v>
      </c>
    </row>
    <row r="786" spans="1:15" x14ac:dyDescent="0.25">
      <c r="A786">
        <f t="shared" si="73"/>
        <v>2004</v>
      </c>
      <c r="B786">
        <f t="shared" si="74"/>
        <v>5</v>
      </c>
      <c r="C786">
        <v>2004</v>
      </c>
      <c r="D786">
        <v>24</v>
      </c>
      <c r="E786">
        <v>2</v>
      </c>
      <c r="F786">
        <v>25.1</v>
      </c>
      <c r="G786">
        <v>25.1</v>
      </c>
      <c r="I786" s="1">
        <v>38041</v>
      </c>
      <c r="J786">
        <v>25.1</v>
      </c>
      <c r="K786">
        <f t="shared" si="75"/>
        <v>148</v>
      </c>
      <c r="L786" s="2">
        <f t="shared" si="76"/>
        <v>12.758620689655173</v>
      </c>
      <c r="M786" t="str">
        <f t="shared" si="72"/>
        <v xml:space="preserve"> </v>
      </c>
      <c r="N786" t="str">
        <f t="shared" si="77"/>
        <v xml:space="preserve"> </v>
      </c>
      <c r="O786">
        <f>IF((G786&gt;0),G786/WatershedCalcs!$F$19," ")</f>
        <v>2.9442358814998126</v>
      </c>
    </row>
    <row r="787" spans="1:15" x14ac:dyDescent="0.25">
      <c r="A787">
        <f t="shared" si="73"/>
        <v>2004</v>
      </c>
      <c r="B787">
        <f t="shared" si="74"/>
        <v>5</v>
      </c>
      <c r="C787">
        <v>2004</v>
      </c>
      <c r="D787">
        <v>25</v>
      </c>
      <c r="E787">
        <v>2</v>
      </c>
      <c r="F787">
        <v>28.1</v>
      </c>
      <c r="G787">
        <v>28.1</v>
      </c>
      <c r="I787" s="1">
        <v>38042</v>
      </c>
      <c r="J787">
        <v>28.1</v>
      </c>
      <c r="K787">
        <f t="shared" si="75"/>
        <v>119</v>
      </c>
      <c r="L787" s="2">
        <f t="shared" si="76"/>
        <v>10.258620689655173</v>
      </c>
      <c r="M787" t="str">
        <f t="shared" si="72"/>
        <v xml:space="preserve"> </v>
      </c>
      <c r="N787" t="str">
        <f t="shared" si="77"/>
        <v xml:space="preserve"> </v>
      </c>
      <c r="O787">
        <f>IF((G787&gt;0),G787/WatershedCalcs!$F$19," ")</f>
        <v>3.2961365844679178</v>
      </c>
    </row>
    <row r="788" spans="1:15" x14ac:dyDescent="0.25">
      <c r="A788">
        <f t="shared" si="73"/>
        <v>2004</v>
      </c>
      <c r="B788">
        <f t="shared" si="74"/>
        <v>5</v>
      </c>
      <c r="C788">
        <v>2004</v>
      </c>
      <c r="D788">
        <v>26</v>
      </c>
      <c r="E788">
        <v>2</v>
      </c>
      <c r="F788" t="s">
        <v>7</v>
      </c>
      <c r="H788" t="s">
        <v>7</v>
      </c>
      <c r="I788" s="1">
        <v>38043</v>
      </c>
      <c r="K788" t="e">
        <f t="shared" si="75"/>
        <v>#N/A</v>
      </c>
      <c r="L788" s="2" t="e">
        <f t="shared" si="76"/>
        <v>#N/A</v>
      </c>
      <c r="M788" t="str">
        <f t="shared" si="72"/>
        <v xml:space="preserve"> </v>
      </c>
      <c r="N788" t="str">
        <f t="shared" si="77"/>
        <v xml:space="preserve"> </v>
      </c>
      <c r="O788" t="str">
        <f>IF((G788&gt;0),G788/WatershedCalcs!$F$19," ")</f>
        <v xml:space="preserve"> </v>
      </c>
    </row>
    <row r="789" spans="1:15" x14ac:dyDescent="0.25">
      <c r="A789">
        <f t="shared" si="73"/>
        <v>2004</v>
      </c>
      <c r="B789">
        <f t="shared" si="74"/>
        <v>5</v>
      </c>
      <c r="C789">
        <v>2004</v>
      </c>
      <c r="D789">
        <v>27</v>
      </c>
      <c r="E789">
        <v>2</v>
      </c>
      <c r="F789" t="s">
        <v>7</v>
      </c>
      <c r="H789" t="s">
        <v>7</v>
      </c>
      <c r="I789" s="1">
        <v>38044</v>
      </c>
      <c r="K789" t="e">
        <f t="shared" si="75"/>
        <v>#N/A</v>
      </c>
      <c r="L789" s="2" t="e">
        <f t="shared" si="76"/>
        <v>#N/A</v>
      </c>
      <c r="M789" t="str">
        <f t="shared" ref="M789:M852" si="78">IF(((COUNT(J789:J795))&gt;6),AVERAGE(J789:J795)," ")</f>
        <v xml:space="preserve"> </v>
      </c>
      <c r="N789" t="str">
        <f t="shared" si="77"/>
        <v xml:space="preserve"> </v>
      </c>
      <c r="O789" t="str">
        <f>IF((G789&gt;0),G789/WatershedCalcs!$F$19," ")</f>
        <v xml:space="preserve"> </v>
      </c>
    </row>
    <row r="790" spans="1:15" x14ac:dyDescent="0.25">
      <c r="A790">
        <f t="shared" si="73"/>
        <v>2004</v>
      </c>
      <c r="B790">
        <f t="shared" si="74"/>
        <v>5</v>
      </c>
      <c r="C790">
        <v>2004</v>
      </c>
      <c r="D790">
        <v>28</v>
      </c>
      <c r="E790">
        <v>2</v>
      </c>
      <c r="F790" t="s">
        <v>7</v>
      </c>
      <c r="H790" t="s">
        <v>7</v>
      </c>
      <c r="I790" s="1">
        <v>38045</v>
      </c>
      <c r="K790" t="e">
        <f t="shared" si="75"/>
        <v>#N/A</v>
      </c>
      <c r="L790" s="2" t="e">
        <f t="shared" si="76"/>
        <v>#N/A</v>
      </c>
      <c r="M790" t="str">
        <f t="shared" si="78"/>
        <v xml:space="preserve"> </v>
      </c>
      <c r="N790" t="str">
        <f t="shared" si="77"/>
        <v xml:space="preserve"> </v>
      </c>
      <c r="O790" t="str">
        <f>IF((G790&gt;0),G790/WatershedCalcs!$F$19," ")</f>
        <v xml:space="preserve"> </v>
      </c>
    </row>
    <row r="791" spans="1:15" x14ac:dyDescent="0.25">
      <c r="A791">
        <f t="shared" si="73"/>
        <v>2004</v>
      </c>
      <c r="B791">
        <f t="shared" si="74"/>
        <v>5</v>
      </c>
      <c r="C791">
        <v>2004</v>
      </c>
      <c r="D791">
        <v>29</v>
      </c>
      <c r="E791">
        <v>2</v>
      </c>
      <c r="F791" t="s">
        <v>7</v>
      </c>
      <c r="H791" t="s">
        <v>7</v>
      </c>
      <c r="I791" s="1">
        <v>38046</v>
      </c>
      <c r="K791" t="e">
        <f t="shared" si="75"/>
        <v>#N/A</v>
      </c>
      <c r="L791" s="2" t="e">
        <f t="shared" si="76"/>
        <v>#N/A</v>
      </c>
      <c r="M791" t="str">
        <f t="shared" si="78"/>
        <v xml:space="preserve"> </v>
      </c>
      <c r="N791" t="str">
        <f t="shared" si="77"/>
        <v xml:space="preserve"> </v>
      </c>
      <c r="O791" t="str">
        <f>IF((G791&gt;0),G791/WatershedCalcs!$F$19," ")</f>
        <v xml:space="preserve"> </v>
      </c>
    </row>
    <row r="792" spans="1:15" x14ac:dyDescent="0.25">
      <c r="A792">
        <f t="shared" si="73"/>
        <v>2004</v>
      </c>
      <c r="B792">
        <f t="shared" si="74"/>
        <v>6</v>
      </c>
      <c r="C792">
        <v>2004</v>
      </c>
      <c r="D792">
        <v>1</v>
      </c>
      <c r="E792">
        <v>3</v>
      </c>
      <c r="F792" t="s">
        <v>7</v>
      </c>
      <c r="H792" t="s">
        <v>7</v>
      </c>
      <c r="I792" s="1">
        <v>38047</v>
      </c>
      <c r="K792" t="e">
        <f t="shared" si="75"/>
        <v>#N/A</v>
      </c>
      <c r="L792" s="2" t="e">
        <f t="shared" si="76"/>
        <v>#N/A</v>
      </c>
      <c r="M792" t="str">
        <f t="shared" si="78"/>
        <v xml:space="preserve"> </v>
      </c>
      <c r="N792" t="str">
        <f t="shared" si="77"/>
        <v xml:space="preserve"> </v>
      </c>
      <c r="O792" t="str">
        <f>IF((G792&gt;0),G792/WatershedCalcs!$F$19," ")</f>
        <v xml:space="preserve"> </v>
      </c>
    </row>
    <row r="793" spans="1:15" x14ac:dyDescent="0.25">
      <c r="A793">
        <f t="shared" si="73"/>
        <v>2004</v>
      </c>
      <c r="B793">
        <f t="shared" si="74"/>
        <v>6</v>
      </c>
      <c r="C793">
        <v>2004</v>
      </c>
      <c r="D793">
        <v>2</v>
      </c>
      <c r="E793">
        <v>3</v>
      </c>
      <c r="F793">
        <v>46.7</v>
      </c>
      <c r="G793">
        <v>46.7</v>
      </c>
      <c r="I793" s="1">
        <v>38048</v>
      </c>
      <c r="J793">
        <v>46.7</v>
      </c>
      <c r="K793">
        <f t="shared" si="75"/>
        <v>33</v>
      </c>
      <c r="L793" s="2">
        <f t="shared" si="76"/>
        <v>2.8448275862068968</v>
      </c>
      <c r="M793">
        <f t="shared" si="78"/>
        <v>34.114285714285714</v>
      </c>
      <c r="N793">
        <f t="shared" si="77"/>
        <v>14.649666666666665</v>
      </c>
      <c r="O793">
        <f>IF((G793&gt;0),G793/WatershedCalcs!$F$19," ")</f>
        <v>5.4779209428701696</v>
      </c>
    </row>
    <row r="794" spans="1:15" x14ac:dyDescent="0.25">
      <c r="A794">
        <f t="shared" si="73"/>
        <v>2004</v>
      </c>
      <c r="B794">
        <f t="shared" si="74"/>
        <v>6</v>
      </c>
      <c r="C794">
        <v>2004</v>
      </c>
      <c r="D794">
        <v>3</v>
      </c>
      <c r="E794">
        <v>3</v>
      </c>
      <c r="F794">
        <v>45.6</v>
      </c>
      <c r="G794">
        <v>45.6</v>
      </c>
      <c r="I794" s="1">
        <v>38049</v>
      </c>
      <c r="J794">
        <v>45.6</v>
      </c>
      <c r="K794">
        <f t="shared" si="75"/>
        <v>37</v>
      </c>
      <c r="L794" s="2">
        <f t="shared" si="76"/>
        <v>3.1896551724137931</v>
      </c>
      <c r="M794">
        <f t="shared" si="78"/>
        <v>29.371428571428574</v>
      </c>
      <c r="N794">
        <f t="shared" si="77"/>
        <v>13.283666666666667</v>
      </c>
      <c r="O794">
        <f>IF((G794&gt;0),G794/WatershedCalcs!$F$19," ")</f>
        <v>5.3488906851151974</v>
      </c>
    </row>
    <row r="795" spans="1:15" x14ac:dyDescent="0.25">
      <c r="A795">
        <f t="shared" si="73"/>
        <v>2004</v>
      </c>
      <c r="B795">
        <f t="shared" si="74"/>
        <v>6</v>
      </c>
      <c r="C795">
        <v>2004</v>
      </c>
      <c r="D795">
        <v>4</v>
      </c>
      <c r="E795">
        <v>3</v>
      </c>
      <c r="F795">
        <v>41.7</v>
      </c>
      <c r="G795">
        <v>41.7</v>
      </c>
      <c r="I795" s="1">
        <v>38050</v>
      </c>
      <c r="J795">
        <v>41.7</v>
      </c>
      <c r="K795">
        <f t="shared" si="75"/>
        <v>61</v>
      </c>
      <c r="L795" s="2">
        <f t="shared" si="76"/>
        <v>5.2586206896551726</v>
      </c>
      <c r="M795">
        <f t="shared" si="78"/>
        <v>24.428571428571427</v>
      </c>
      <c r="N795">
        <f t="shared" si="77"/>
        <v>11.942666666666668</v>
      </c>
      <c r="O795">
        <f>IF((G795&gt;0),G795/WatershedCalcs!$F$19," ")</f>
        <v>4.8914197712566612</v>
      </c>
    </row>
    <row r="796" spans="1:15" x14ac:dyDescent="0.25">
      <c r="A796">
        <f t="shared" si="73"/>
        <v>2004</v>
      </c>
      <c r="B796">
        <f t="shared" si="74"/>
        <v>6</v>
      </c>
      <c r="C796">
        <v>2004</v>
      </c>
      <c r="D796">
        <v>5</v>
      </c>
      <c r="E796">
        <v>3</v>
      </c>
      <c r="F796">
        <v>39.799999999999997</v>
      </c>
      <c r="G796">
        <v>39.799999999999997</v>
      </c>
      <c r="I796" s="1">
        <v>38051</v>
      </c>
      <c r="J796">
        <v>39.799999999999997</v>
      </c>
      <c r="K796">
        <f t="shared" si="75"/>
        <v>76</v>
      </c>
      <c r="L796" s="2">
        <f t="shared" si="76"/>
        <v>6.5517241379310347</v>
      </c>
      <c r="M796">
        <f t="shared" si="78"/>
        <v>19.825714285714287</v>
      </c>
      <c r="N796">
        <f t="shared" si="77"/>
        <v>10.842000000000002</v>
      </c>
      <c r="O796">
        <f>IF((G796&gt;0),G796/WatershedCalcs!$F$19," ")</f>
        <v>4.6685493260435269</v>
      </c>
    </row>
    <row r="797" spans="1:15" x14ac:dyDescent="0.25">
      <c r="A797">
        <f t="shared" si="73"/>
        <v>2004</v>
      </c>
      <c r="B797">
        <f t="shared" si="74"/>
        <v>6</v>
      </c>
      <c r="C797">
        <v>2004</v>
      </c>
      <c r="D797">
        <v>6</v>
      </c>
      <c r="E797">
        <v>3</v>
      </c>
      <c r="F797">
        <v>28.5</v>
      </c>
      <c r="G797">
        <v>28.5</v>
      </c>
      <c r="I797" s="1">
        <v>38052</v>
      </c>
      <c r="J797">
        <v>28.5</v>
      </c>
      <c r="K797">
        <f t="shared" si="75"/>
        <v>117</v>
      </c>
      <c r="L797" s="2">
        <f t="shared" si="76"/>
        <v>10.086206896551724</v>
      </c>
      <c r="M797">
        <f t="shared" si="78"/>
        <v>15.387142857142859</v>
      </c>
      <c r="N797">
        <f t="shared" si="77"/>
        <v>9.8176666666666677</v>
      </c>
      <c r="O797">
        <f>IF((G797&gt;0),G797/WatershedCalcs!$F$19," ")</f>
        <v>3.3430566781969984</v>
      </c>
    </row>
    <row r="798" spans="1:15" x14ac:dyDescent="0.25">
      <c r="A798">
        <f t="shared" si="73"/>
        <v>2004</v>
      </c>
      <c r="B798">
        <f t="shared" si="74"/>
        <v>6</v>
      </c>
      <c r="C798">
        <v>2004</v>
      </c>
      <c r="D798">
        <v>7</v>
      </c>
      <c r="E798">
        <v>3</v>
      </c>
      <c r="F798">
        <v>20.5</v>
      </c>
      <c r="G798">
        <v>20.5</v>
      </c>
      <c r="I798" s="1">
        <v>38053</v>
      </c>
      <c r="J798">
        <v>20.5</v>
      </c>
      <c r="K798">
        <f t="shared" si="75"/>
        <v>212</v>
      </c>
      <c r="L798" s="2">
        <f t="shared" si="76"/>
        <v>18.275862068965516</v>
      </c>
      <c r="M798">
        <f t="shared" si="78"/>
        <v>12.398571428571429</v>
      </c>
      <c r="N798">
        <f t="shared" si="77"/>
        <v>9.1880000000000006</v>
      </c>
      <c r="O798">
        <f>IF((G798&gt;0),G798/WatershedCalcs!$F$19," ")</f>
        <v>2.4046548036153848</v>
      </c>
    </row>
    <row r="799" spans="1:15" x14ac:dyDescent="0.25">
      <c r="A799">
        <f t="shared" si="73"/>
        <v>2004</v>
      </c>
      <c r="B799">
        <f t="shared" si="74"/>
        <v>6</v>
      </c>
      <c r="C799">
        <v>2004</v>
      </c>
      <c r="D799">
        <v>8</v>
      </c>
      <c r="E799">
        <v>3</v>
      </c>
      <c r="F799">
        <v>16</v>
      </c>
      <c r="G799">
        <v>16</v>
      </c>
      <c r="I799" s="1">
        <v>38054</v>
      </c>
      <c r="J799">
        <v>16</v>
      </c>
      <c r="K799">
        <f t="shared" si="75"/>
        <v>344</v>
      </c>
      <c r="L799" s="2">
        <f t="shared" si="76"/>
        <v>29.655172413793103</v>
      </c>
      <c r="M799">
        <f t="shared" si="78"/>
        <v>10.39</v>
      </c>
      <c r="N799">
        <f t="shared" si="77"/>
        <v>8.8513333333333346</v>
      </c>
      <c r="O799">
        <f>IF((G799&gt;0),G799/WatershedCalcs!$F$19," ")</f>
        <v>1.876803749163227</v>
      </c>
    </row>
    <row r="800" spans="1:15" x14ac:dyDescent="0.25">
      <c r="A800">
        <f t="shared" si="73"/>
        <v>2004</v>
      </c>
      <c r="B800">
        <f t="shared" si="74"/>
        <v>6</v>
      </c>
      <c r="C800">
        <v>2004</v>
      </c>
      <c r="D800">
        <v>9</v>
      </c>
      <c r="E800">
        <v>3</v>
      </c>
      <c r="F800">
        <v>13.5</v>
      </c>
      <c r="G800">
        <v>13.5</v>
      </c>
      <c r="I800" s="1">
        <v>38055</v>
      </c>
      <c r="J800">
        <v>13.5</v>
      </c>
      <c r="K800">
        <f t="shared" si="75"/>
        <v>462</v>
      </c>
      <c r="L800" s="2">
        <f t="shared" si="76"/>
        <v>39.827586206896555</v>
      </c>
      <c r="M800">
        <f t="shared" si="78"/>
        <v>8.9071428571428566</v>
      </c>
      <c r="N800">
        <f t="shared" si="77"/>
        <v>8.6420000000000012</v>
      </c>
      <c r="O800">
        <f>IF((G800&gt;0),G800/WatershedCalcs!$F$19," ")</f>
        <v>1.5835531633564728</v>
      </c>
    </row>
    <row r="801" spans="1:15" x14ac:dyDescent="0.25">
      <c r="A801">
        <f t="shared" si="73"/>
        <v>2004</v>
      </c>
      <c r="B801">
        <f t="shared" si="74"/>
        <v>6</v>
      </c>
      <c r="C801">
        <v>2004</v>
      </c>
      <c r="D801">
        <v>10</v>
      </c>
      <c r="E801">
        <v>3</v>
      </c>
      <c r="F801">
        <v>11</v>
      </c>
      <c r="G801">
        <v>11</v>
      </c>
      <c r="I801" s="1">
        <v>38056</v>
      </c>
      <c r="J801">
        <v>11</v>
      </c>
      <c r="K801">
        <f t="shared" si="75"/>
        <v>543</v>
      </c>
      <c r="L801" s="2">
        <f t="shared" si="76"/>
        <v>46.810344827586206</v>
      </c>
      <c r="M801">
        <f t="shared" si="78"/>
        <v>7.7742857142857131</v>
      </c>
      <c r="N801">
        <f t="shared" si="77"/>
        <v>8.5183333333333344</v>
      </c>
      <c r="O801">
        <f>IF((G801&gt;0),G801/WatershedCalcs!$F$19," ")</f>
        <v>1.2903025775497186</v>
      </c>
    </row>
    <row r="802" spans="1:15" x14ac:dyDescent="0.25">
      <c r="A802">
        <f t="shared" si="73"/>
        <v>2004</v>
      </c>
      <c r="B802">
        <f t="shared" si="74"/>
        <v>6</v>
      </c>
      <c r="C802">
        <v>2004</v>
      </c>
      <c r="D802">
        <v>11</v>
      </c>
      <c r="E802">
        <v>3</v>
      </c>
      <c r="F802">
        <v>9.48</v>
      </c>
      <c r="G802">
        <v>9.48</v>
      </c>
      <c r="I802" s="1">
        <v>38057</v>
      </c>
      <c r="J802">
        <v>9.48</v>
      </c>
      <c r="K802">
        <f t="shared" si="75"/>
        <v>586</v>
      </c>
      <c r="L802" s="2">
        <f t="shared" si="76"/>
        <v>50.517241379310342</v>
      </c>
      <c r="M802">
        <f t="shared" si="78"/>
        <v>7.0499999999999989</v>
      </c>
      <c r="N802">
        <f t="shared" si="77"/>
        <v>8.4716666666666676</v>
      </c>
      <c r="O802">
        <f>IF((G802&gt;0),G802/WatershedCalcs!$F$19," ")</f>
        <v>1.1120062213792121</v>
      </c>
    </row>
    <row r="803" spans="1:15" x14ac:dyDescent="0.25">
      <c r="A803">
        <f t="shared" si="73"/>
        <v>2004</v>
      </c>
      <c r="B803">
        <f t="shared" si="74"/>
        <v>6</v>
      </c>
      <c r="C803">
        <v>2004</v>
      </c>
      <c r="D803">
        <v>12</v>
      </c>
      <c r="E803">
        <v>3</v>
      </c>
      <c r="F803">
        <v>8.73</v>
      </c>
      <c r="G803">
        <v>8.73</v>
      </c>
      <c r="I803" s="1">
        <v>38058</v>
      </c>
      <c r="J803">
        <v>8.73</v>
      </c>
      <c r="K803">
        <f t="shared" si="75"/>
        <v>609</v>
      </c>
      <c r="L803" s="2">
        <f t="shared" si="76"/>
        <v>52.5</v>
      </c>
      <c r="M803">
        <f t="shared" si="78"/>
        <v>6.6457142857142859</v>
      </c>
      <c r="N803">
        <f t="shared" si="77"/>
        <v>8.4570000000000007</v>
      </c>
      <c r="O803">
        <f>IF((G803&gt;0),G803/WatershedCalcs!$F$19," ")</f>
        <v>1.0240310456371857</v>
      </c>
    </row>
    <row r="804" spans="1:15" x14ac:dyDescent="0.25">
      <c r="A804">
        <f t="shared" si="73"/>
        <v>2004</v>
      </c>
      <c r="B804">
        <f t="shared" si="74"/>
        <v>6</v>
      </c>
      <c r="C804">
        <v>2004</v>
      </c>
      <c r="D804">
        <v>13</v>
      </c>
      <c r="E804">
        <v>3</v>
      </c>
      <c r="F804">
        <v>7.58</v>
      </c>
      <c r="G804">
        <v>7.58</v>
      </c>
      <c r="I804" s="1">
        <v>38059</v>
      </c>
      <c r="J804">
        <v>7.58</v>
      </c>
      <c r="K804">
        <f t="shared" si="75"/>
        <v>642</v>
      </c>
      <c r="L804" s="2">
        <f t="shared" si="76"/>
        <v>55.344827586206904</v>
      </c>
      <c r="M804">
        <f t="shared" si="78"/>
        <v>6.4242857142857144</v>
      </c>
      <c r="N804">
        <f t="shared" si="77"/>
        <v>8.4540000000000006</v>
      </c>
      <c r="O804">
        <f>IF((G804&gt;0),G804/WatershedCalcs!$F$19," ")</f>
        <v>0.88913577616607886</v>
      </c>
    </row>
    <row r="805" spans="1:15" x14ac:dyDescent="0.25">
      <c r="A805">
        <f t="shared" si="73"/>
        <v>2004</v>
      </c>
      <c r="B805">
        <f t="shared" si="74"/>
        <v>6</v>
      </c>
      <c r="C805">
        <v>2004</v>
      </c>
      <c r="D805">
        <v>14</v>
      </c>
      <c r="E805">
        <v>3</v>
      </c>
      <c r="F805">
        <v>6.44</v>
      </c>
      <c r="G805">
        <v>6.44</v>
      </c>
      <c r="I805" s="1">
        <v>38060</v>
      </c>
      <c r="J805">
        <v>6.44</v>
      </c>
      <c r="K805">
        <f t="shared" si="75"/>
        <v>681</v>
      </c>
      <c r="L805" s="2">
        <f t="shared" si="76"/>
        <v>58.706896551724142</v>
      </c>
      <c r="M805">
        <f t="shared" si="78"/>
        <v>6.2228571428571433</v>
      </c>
      <c r="N805">
        <f t="shared" si="77"/>
        <v>8.4956666666666685</v>
      </c>
      <c r="O805">
        <f>IF((G805&gt;0),G805/WatershedCalcs!$F$19," ")</f>
        <v>0.75541350903819893</v>
      </c>
    </row>
    <row r="806" spans="1:15" x14ac:dyDescent="0.25">
      <c r="A806">
        <f t="shared" si="73"/>
        <v>2004</v>
      </c>
      <c r="B806">
        <f t="shared" si="74"/>
        <v>6</v>
      </c>
      <c r="C806">
        <v>2004</v>
      </c>
      <c r="D806">
        <v>15</v>
      </c>
      <c r="E806">
        <v>3</v>
      </c>
      <c r="F806">
        <v>5.62</v>
      </c>
      <c r="G806">
        <v>5.62</v>
      </c>
      <c r="I806" s="1">
        <v>38061</v>
      </c>
      <c r="J806">
        <v>5.62</v>
      </c>
      <c r="K806">
        <f t="shared" si="75"/>
        <v>721</v>
      </c>
      <c r="L806" s="2">
        <f t="shared" si="76"/>
        <v>62.155172413793103</v>
      </c>
      <c r="M806">
        <f t="shared" si="78"/>
        <v>6.11</v>
      </c>
      <c r="N806">
        <f t="shared" si="77"/>
        <v>8.5783333333333349</v>
      </c>
      <c r="O806">
        <f>IF((G806&gt;0),G806/WatershedCalcs!$F$19," ")</f>
        <v>0.65922731689358349</v>
      </c>
    </row>
    <row r="807" spans="1:15" x14ac:dyDescent="0.25">
      <c r="A807">
        <f t="shared" si="73"/>
        <v>2004</v>
      </c>
      <c r="B807">
        <f t="shared" si="74"/>
        <v>6</v>
      </c>
      <c r="C807">
        <v>2004</v>
      </c>
      <c r="D807">
        <v>16</v>
      </c>
      <c r="E807">
        <v>3</v>
      </c>
      <c r="F807">
        <v>5.57</v>
      </c>
      <c r="G807">
        <v>5.57</v>
      </c>
      <c r="I807" s="1">
        <v>38062</v>
      </c>
      <c r="J807">
        <v>5.57</v>
      </c>
      <c r="K807">
        <f t="shared" si="75"/>
        <v>724</v>
      </c>
      <c r="L807" s="2">
        <f t="shared" si="76"/>
        <v>62.413793103448278</v>
      </c>
      <c r="M807">
        <f t="shared" si="78"/>
        <v>6.1314285714285717</v>
      </c>
      <c r="N807">
        <f t="shared" si="77"/>
        <v>8.9709999999999983</v>
      </c>
      <c r="O807">
        <f>IF((G807&gt;0),G807/WatershedCalcs!$F$19," ")</f>
        <v>0.65336230517744842</v>
      </c>
    </row>
    <row r="808" spans="1:15" x14ac:dyDescent="0.25">
      <c r="A808">
        <f t="shared" si="73"/>
        <v>2004</v>
      </c>
      <c r="B808">
        <f t="shared" si="74"/>
        <v>6</v>
      </c>
      <c r="C808">
        <v>2004</v>
      </c>
      <c r="D808">
        <v>17</v>
      </c>
      <c r="E808">
        <v>3</v>
      </c>
      <c r="F808">
        <v>5.93</v>
      </c>
      <c r="G808">
        <v>5.93</v>
      </c>
      <c r="I808" s="1">
        <v>38063</v>
      </c>
      <c r="J808">
        <v>5.93</v>
      </c>
      <c r="K808">
        <f t="shared" si="75"/>
        <v>703</v>
      </c>
      <c r="L808" s="2">
        <f t="shared" si="76"/>
        <v>60.603448275862071</v>
      </c>
      <c r="M808">
        <f t="shared" si="78"/>
        <v>6.1314285714285708</v>
      </c>
      <c r="N808">
        <f t="shared" si="77"/>
        <v>9.4319999999999968</v>
      </c>
      <c r="O808">
        <f>IF((G808&gt;0),G808/WatershedCalcs!$F$19," ")</f>
        <v>0.69559038953362096</v>
      </c>
    </row>
    <row r="809" spans="1:15" x14ac:dyDescent="0.25">
      <c r="A809">
        <f t="shared" si="73"/>
        <v>2004</v>
      </c>
      <c r="B809">
        <f t="shared" si="74"/>
        <v>6</v>
      </c>
      <c r="C809">
        <v>2004</v>
      </c>
      <c r="D809">
        <v>18</v>
      </c>
      <c r="E809">
        <v>3</v>
      </c>
      <c r="F809">
        <v>6.65</v>
      </c>
      <c r="G809">
        <v>6.65</v>
      </c>
      <c r="I809" s="1">
        <v>38064</v>
      </c>
      <c r="J809">
        <v>6.65</v>
      </c>
      <c r="K809">
        <f t="shared" si="75"/>
        <v>675</v>
      </c>
      <c r="L809" s="2">
        <f t="shared" si="76"/>
        <v>58.189655172413794</v>
      </c>
      <c r="M809">
        <f t="shared" si="78"/>
        <v>6.4042857142857139</v>
      </c>
      <c r="N809">
        <f t="shared" si="77"/>
        <v>9.6809999999999992</v>
      </c>
      <c r="O809">
        <f>IF((G809&gt;0),G809/WatershedCalcs!$F$19," ")</f>
        <v>0.78004655824596625</v>
      </c>
    </row>
    <row r="810" spans="1:15" x14ac:dyDescent="0.25">
      <c r="A810">
        <f t="shared" si="73"/>
        <v>2004</v>
      </c>
      <c r="B810">
        <f t="shared" si="74"/>
        <v>6</v>
      </c>
      <c r="C810">
        <v>2004</v>
      </c>
      <c r="D810">
        <v>19</v>
      </c>
      <c r="E810">
        <v>3</v>
      </c>
      <c r="F810">
        <v>7.18</v>
      </c>
      <c r="G810">
        <v>7.18</v>
      </c>
      <c r="I810" s="1">
        <v>38065</v>
      </c>
      <c r="J810">
        <v>7.18</v>
      </c>
      <c r="K810">
        <f t="shared" si="75"/>
        <v>651</v>
      </c>
      <c r="L810" s="2">
        <f t="shared" si="76"/>
        <v>56.12068965517242</v>
      </c>
      <c r="M810">
        <f t="shared" si="78"/>
        <v>7.6828571428571433</v>
      </c>
      <c r="N810">
        <f t="shared" si="77"/>
        <v>9.8326666666666647</v>
      </c>
      <c r="O810">
        <f>IF((G810&gt;0),G810/WatershedCalcs!$F$19," ")</f>
        <v>0.84221568243699807</v>
      </c>
    </row>
    <row r="811" spans="1:15" x14ac:dyDescent="0.25">
      <c r="A811">
        <f t="shared" si="73"/>
        <v>2004</v>
      </c>
      <c r="B811">
        <f t="shared" si="74"/>
        <v>6</v>
      </c>
      <c r="C811">
        <v>2004</v>
      </c>
      <c r="D811">
        <v>20</v>
      </c>
      <c r="E811">
        <v>3</v>
      </c>
      <c r="F811">
        <v>6.17</v>
      </c>
      <c r="G811">
        <v>6.17</v>
      </c>
      <c r="I811" s="1">
        <v>38066</v>
      </c>
      <c r="J811">
        <v>6.17</v>
      </c>
      <c r="K811">
        <f t="shared" si="75"/>
        <v>688</v>
      </c>
      <c r="L811" s="2">
        <f t="shared" si="76"/>
        <v>59.310344827586206</v>
      </c>
      <c r="M811">
        <f t="shared" si="78"/>
        <v>9.5714285714285712</v>
      </c>
      <c r="N811">
        <f t="shared" si="77"/>
        <v>9.93</v>
      </c>
      <c r="O811">
        <f>IF((G811&gt;0),G811/WatershedCalcs!$F$19," ")</f>
        <v>0.72374244577106939</v>
      </c>
    </row>
    <row r="812" spans="1:15" x14ac:dyDescent="0.25">
      <c r="A812">
        <f t="shared" si="73"/>
        <v>2004</v>
      </c>
      <c r="B812">
        <f t="shared" si="74"/>
        <v>6</v>
      </c>
      <c r="C812">
        <v>2004</v>
      </c>
      <c r="D812">
        <v>21</v>
      </c>
      <c r="E812">
        <v>3</v>
      </c>
      <c r="F812">
        <v>5.65</v>
      </c>
      <c r="G812">
        <v>5.65</v>
      </c>
      <c r="I812" s="1">
        <v>38067</v>
      </c>
      <c r="J812">
        <v>5.65</v>
      </c>
      <c r="K812">
        <f t="shared" si="75"/>
        <v>717</v>
      </c>
      <c r="L812" s="2">
        <f t="shared" si="76"/>
        <v>61.810344827586206</v>
      </c>
      <c r="M812">
        <f t="shared" si="78"/>
        <v>10.918571428571427</v>
      </c>
      <c r="N812">
        <f t="shared" si="77"/>
        <v>10.130999999999998</v>
      </c>
      <c r="O812">
        <f>IF((G812&gt;0),G812/WatershedCalcs!$F$19," ")</f>
        <v>0.6627463239232646</v>
      </c>
    </row>
    <row r="813" spans="1:15" x14ac:dyDescent="0.25">
      <c r="A813">
        <f t="shared" si="73"/>
        <v>2004</v>
      </c>
      <c r="B813">
        <f t="shared" si="74"/>
        <v>6</v>
      </c>
      <c r="C813">
        <v>2004</v>
      </c>
      <c r="D813">
        <v>22</v>
      </c>
      <c r="E813">
        <v>3</v>
      </c>
      <c r="F813">
        <v>5.77</v>
      </c>
      <c r="G813">
        <v>5.77</v>
      </c>
      <c r="I813" s="1">
        <v>38068</v>
      </c>
      <c r="J813">
        <v>5.77</v>
      </c>
      <c r="K813">
        <f t="shared" si="75"/>
        <v>706</v>
      </c>
      <c r="L813" s="2">
        <f t="shared" si="76"/>
        <v>60.862068965517246</v>
      </c>
      <c r="M813">
        <f t="shared" si="78"/>
        <v>11.401428571428571</v>
      </c>
      <c r="N813">
        <f t="shared" si="77"/>
        <v>10.419333333333332</v>
      </c>
      <c r="O813">
        <f>IF((G813&gt;0),G813/WatershedCalcs!$F$19," ")</f>
        <v>0.67682235204198871</v>
      </c>
    </row>
    <row r="814" spans="1:15" x14ac:dyDescent="0.25">
      <c r="A814">
        <f t="shared" si="73"/>
        <v>2004</v>
      </c>
      <c r="B814">
        <f t="shared" si="74"/>
        <v>6</v>
      </c>
      <c r="C814">
        <v>2004</v>
      </c>
      <c r="D814">
        <v>23</v>
      </c>
      <c r="E814">
        <v>3</v>
      </c>
      <c r="F814">
        <v>5.57</v>
      </c>
      <c r="G814">
        <v>5.57</v>
      </c>
      <c r="I814" s="1">
        <v>38069</v>
      </c>
      <c r="J814">
        <v>5.57</v>
      </c>
      <c r="K814">
        <f t="shared" si="75"/>
        <v>724</v>
      </c>
      <c r="L814" s="2">
        <f t="shared" si="76"/>
        <v>62.413793103448278</v>
      </c>
      <c r="M814">
        <f t="shared" si="78"/>
        <v>11.69142857142857</v>
      </c>
      <c r="N814">
        <f t="shared" si="77"/>
        <v>10.730333333333334</v>
      </c>
      <c r="O814">
        <f>IF((G814&gt;0),G814/WatershedCalcs!$F$19," ")</f>
        <v>0.65336230517744842</v>
      </c>
    </row>
    <row r="815" spans="1:15" x14ac:dyDescent="0.25">
      <c r="A815">
        <f t="shared" si="73"/>
        <v>2004</v>
      </c>
      <c r="B815">
        <f t="shared" si="74"/>
        <v>6</v>
      </c>
      <c r="C815">
        <v>2004</v>
      </c>
      <c r="D815">
        <v>24</v>
      </c>
      <c r="E815">
        <v>3</v>
      </c>
      <c r="F815">
        <v>7.84</v>
      </c>
      <c r="G815">
        <v>7.84</v>
      </c>
      <c r="I815" s="1">
        <v>38070</v>
      </c>
      <c r="J815">
        <v>7.84</v>
      </c>
      <c r="K815">
        <f t="shared" si="75"/>
        <v>635</v>
      </c>
      <c r="L815" s="2">
        <f t="shared" si="76"/>
        <v>54.741379310344826</v>
      </c>
      <c r="M815">
        <f t="shared" si="78"/>
        <v>11.929999999999998</v>
      </c>
      <c r="N815">
        <f t="shared" si="77"/>
        <v>10.931333333333336</v>
      </c>
      <c r="O815">
        <f>IF((G815&gt;0),G815/WatershedCalcs!$F$19," ")</f>
        <v>0.91963383708998125</v>
      </c>
    </row>
    <row r="816" spans="1:15" x14ac:dyDescent="0.25">
      <c r="A816">
        <f t="shared" si="73"/>
        <v>2004</v>
      </c>
      <c r="B816">
        <f t="shared" si="74"/>
        <v>6</v>
      </c>
      <c r="C816">
        <v>2004</v>
      </c>
      <c r="D816">
        <v>25</v>
      </c>
      <c r="E816">
        <v>3</v>
      </c>
      <c r="F816">
        <v>15.6</v>
      </c>
      <c r="G816">
        <v>15.6</v>
      </c>
      <c r="I816" s="1">
        <v>38071</v>
      </c>
      <c r="J816">
        <v>15.6</v>
      </c>
      <c r="K816">
        <f t="shared" si="75"/>
        <v>354</v>
      </c>
      <c r="L816" s="2">
        <f t="shared" si="76"/>
        <v>30.517241379310345</v>
      </c>
      <c r="M816">
        <f t="shared" si="78"/>
        <v>11.715714285714286</v>
      </c>
      <c r="N816">
        <f t="shared" si="77"/>
        <v>11.04666666666667</v>
      </c>
      <c r="O816">
        <f>IF((G816&gt;0),G816/WatershedCalcs!$F$19," ")</f>
        <v>1.8298836554341462</v>
      </c>
    </row>
    <row r="817" spans="1:15" x14ac:dyDescent="0.25">
      <c r="A817">
        <f t="shared" si="73"/>
        <v>2004</v>
      </c>
      <c r="B817">
        <f t="shared" si="74"/>
        <v>6</v>
      </c>
      <c r="C817">
        <v>2004</v>
      </c>
      <c r="D817">
        <v>26</v>
      </c>
      <c r="E817">
        <v>3</v>
      </c>
      <c r="F817">
        <v>20.399999999999999</v>
      </c>
      <c r="G817">
        <v>20.399999999999999</v>
      </c>
      <c r="I817" s="1">
        <v>38072</v>
      </c>
      <c r="J817">
        <v>20.399999999999999</v>
      </c>
      <c r="K817">
        <f t="shared" si="75"/>
        <v>216</v>
      </c>
      <c r="L817" s="2">
        <f t="shared" si="76"/>
        <v>18.620689655172416</v>
      </c>
      <c r="M817">
        <f t="shared" si="78"/>
        <v>10.304285714285713</v>
      </c>
      <c r="N817">
        <f t="shared" si="77"/>
        <v>10.870000000000003</v>
      </c>
      <c r="O817">
        <f>IF((G817&gt;0),G817/WatershedCalcs!$F$19," ")</f>
        <v>2.3929247801831144</v>
      </c>
    </row>
    <row r="818" spans="1:15" x14ac:dyDescent="0.25">
      <c r="A818">
        <f t="shared" si="73"/>
        <v>2004</v>
      </c>
      <c r="B818">
        <f t="shared" si="74"/>
        <v>6</v>
      </c>
      <c r="C818">
        <v>2004</v>
      </c>
      <c r="D818">
        <v>27</v>
      </c>
      <c r="E818">
        <v>3</v>
      </c>
      <c r="F818">
        <v>15.6</v>
      </c>
      <c r="G818">
        <v>15.6</v>
      </c>
      <c r="I818" s="1">
        <v>38073</v>
      </c>
      <c r="J818">
        <v>15.6</v>
      </c>
      <c r="K818">
        <f t="shared" si="75"/>
        <v>354</v>
      </c>
      <c r="L818" s="2">
        <f t="shared" si="76"/>
        <v>30.517241379310345</v>
      </c>
      <c r="M818">
        <f t="shared" si="78"/>
        <v>8.1571428571428566</v>
      </c>
      <c r="N818">
        <f t="shared" si="77"/>
        <v>10.486000000000001</v>
      </c>
      <c r="O818">
        <f>IF((G818&gt;0),G818/WatershedCalcs!$F$19," ")</f>
        <v>1.8298836554341462</v>
      </c>
    </row>
    <row r="819" spans="1:15" x14ac:dyDescent="0.25">
      <c r="A819">
        <f t="shared" si="73"/>
        <v>2004</v>
      </c>
      <c r="B819">
        <f t="shared" si="74"/>
        <v>6</v>
      </c>
      <c r="C819">
        <v>2004</v>
      </c>
      <c r="D819">
        <v>28</v>
      </c>
      <c r="E819">
        <v>3</v>
      </c>
      <c r="F819">
        <v>9.0299999999999994</v>
      </c>
      <c r="G819">
        <v>9.0299999999999994</v>
      </c>
      <c r="I819" s="1">
        <v>38074</v>
      </c>
      <c r="J819">
        <v>9.0299999999999994</v>
      </c>
      <c r="K819">
        <f t="shared" si="75"/>
        <v>601</v>
      </c>
      <c r="L819" s="2">
        <f t="shared" si="76"/>
        <v>51.810344827586206</v>
      </c>
      <c r="M819">
        <f t="shared" si="78"/>
        <v>7.1685714285714282</v>
      </c>
      <c r="N819">
        <f t="shared" si="77"/>
        <v>10.240333333333334</v>
      </c>
      <c r="O819">
        <f>IF((G819&gt;0),G819/WatershedCalcs!$F$19," ")</f>
        <v>1.0592211159339961</v>
      </c>
    </row>
    <row r="820" spans="1:15" x14ac:dyDescent="0.25">
      <c r="A820">
        <f t="shared" si="73"/>
        <v>2004</v>
      </c>
      <c r="B820">
        <f t="shared" si="74"/>
        <v>6</v>
      </c>
      <c r="C820">
        <v>2004</v>
      </c>
      <c r="D820">
        <v>29</v>
      </c>
      <c r="E820">
        <v>3</v>
      </c>
      <c r="F820">
        <v>7.8</v>
      </c>
      <c r="G820">
        <v>7.8</v>
      </c>
      <c r="I820" s="1">
        <v>38075</v>
      </c>
      <c r="J820">
        <v>7.8</v>
      </c>
      <c r="K820">
        <f t="shared" si="75"/>
        <v>636</v>
      </c>
      <c r="L820" s="2">
        <f t="shared" si="76"/>
        <v>54.827586206896548</v>
      </c>
      <c r="M820">
        <f t="shared" si="78"/>
        <v>7.1742857142857144</v>
      </c>
      <c r="N820">
        <f t="shared" si="77"/>
        <v>10.193666666666667</v>
      </c>
      <c r="O820">
        <f>IF((G820&gt;0),G820/WatershedCalcs!$F$19," ")</f>
        <v>0.91494182771707311</v>
      </c>
    </row>
    <row r="821" spans="1:15" x14ac:dyDescent="0.25">
      <c r="A821">
        <f t="shared" si="73"/>
        <v>2004</v>
      </c>
      <c r="B821">
        <f t="shared" si="74"/>
        <v>6</v>
      </c>
      <c r="C821">
        <v>2004</v>
      </c>
      <c r="D821">
        <v>30</v>
      </c>
      <c r="E821">
        <v>3</v>
      </c>
      <c r="F821">
        <v>7.24</v>
      </c>
      <c r="G821">
        <v>7.24</v>
      </c>
      <c r="I821" s="1">
        <v>38076</v>
      </c>
      <c r="J821">
        <v>7.24</v>
      </c>
      <c r="K821">
        <f t="shared" si="75"/>
        <v>649</v>
      </c>
      <c r="L821" s="2">
        <f t="shared" si="76"/>
        <v>55.948275862068961</v>
      </c>
      <c r="M821">
        <f t="shared" si="78"/>
        <v>7.4328571428571433</v>
      </c>
      <c r="N821">
        <f t="shared" si="77"/>
        <v>10.167999999999999</v>
      </c>
      <c r="O821">
        <f>IF((G821&gt;0),G821/WatershedCalcs!$F$19," ")</f>
        <v>0.84925369649636029</v>
      </c>
    </row>
    <row r="822" spans="1:15" x14ac:dyDescent="0.25">
      <c r="A822">
        <f t="shared" si="73"/>
        <v>2004</v>
      </c>
      <c r="B822">
        <f t="shared" si="74"/>
        <v>6</v>
      </c>
      <c r="C822">
        <v>2004</v>
      </c>
      <c r="D822">
        <v>31</v>
      </c>
      <c r="E822">
        <v>3</v>
      </c>
      <c r="F822">
        <v>6.34</v>
      </c>
      <c r="G822">
        <v>6.34</v>
      </c>
      <c r="I822" s="1">
        <v>38077</v>
      </c>
      <c r="J822">
        <v>6.34</v>
      </c>
      <c r="K822">
        <f t="shared" si="75"/>
        <v>684</v>
      </c>
      <c r="L822" s="2">
        <f t="shared" si="76"/>
        <v>58.965517241379303</v>
      </c>
      <c r="M822">
        <f t="shared" si="78"/>
        <v>7.8842857142857143</v>
      </c>
      <c r="N822">
        <f t="shared" si="77"/>
        <v>10.142999999999999</v>
      </c>
      <c r="O822">
        <f>IF((G822&gt;0),G822/WatershedCalcs!$F$19," ")</f>
        <v>0.74368348560592867</v>
      </c>
    </row>
    <row r="823" spans="1:15" x14ac:dyDescent="0.25">
      <c r="A823">
        <f t="shared" si="73"/>
        <v>2004</v>
      </c>
      <c r="B823">
        <f t="shared" si="74"/>
        <v>7</v>
      </c>
      <c r="C823">
        <v>2004</v>
      </c>
      <c r="D823">
        <v>1</v>
      </c>
      <c r="E823">
        <v>4</v>
      </c>
      <c r="F823">
        <v>5.72</v>
      </c>
      <c r="G823">
        <v>5.72</v>
      </c>
      <c r="I823" s="1">
        <v>38078</v>
      </c>
      <c r="J823">
        <v>5.72</v>
      </c>
      <c r="K823">
        <f t="shared" si="75"/>
        <v>710</v>
      </c>
      <c r="L823" s="2">
        <f t="shared" si="76"/>
        <v>61.206896551724135</v>
      </c>
      <c r="M823">
        <f t="shared" si="78"/>
        <v>8.3671428571428574</v>
      </c>
      <c r="N823">
        <f t="shared" si="77"/>
        <v>10.123999999999999</v>
      </c>
      <c r="O823">
        <f>IF((G823&gt;0),G823/WatershedCalcs!$F$19," ")</f>
        <v>0.67095734032585364</v>
      </c>
    </row>
    <row r="824" spans="1:15" x14ac:dyDescent="0.25">
      <c r="A824">
        <f t="shared" si="73"/>
        <v>2004</v>
      </c>
      <c r="B824">
        <f t="shared" si="74"/>
        <v>7</v>
      </c>
      <c r="C824">
        <v>2004</v>
      </c>
      <c r="D824">
        <v>2</v>
      </c>
      <c r="E824">
        <v>4</v>
      </c>
      <c r="F824">
        <v>5.37</v>
      </c>
      <c r="G824">
        <v>5.37</v>
      </c>
      <c r="I824" s="1">
        <v>38079</v>
      </c>
      <c r="J824">
        <v>5.37</v>
      </c>
      <c r="K824">
        <f t="shared" si="75"/>
        <v>734</v>
      </c>
      <c r="L824" s="2">
        <f t="shared" si="76"/>
        <v>63.275862068965516</v>
      </c>
      <c r="M824">
        <f t="shared" si="78"/>
        <v>8.9485714285714284</v>
      </c>
      <c r="N824">
        <f t="shared" si="77"/>
        <v>10.099</v>
      </c>
      <c r="O824">
        <f>IF((G824&gt;0),G824/WatershedCalcs!$F$19," ")</f>
        <v>0.62990225831290814</v>
      </c>
    </row>
    <row r="825" spans="1:15" x14ac:dyDescent="0.25">
      <c r="A825">
        <f t="shared" si="73"/>
        <v>2004</v>
      </c>
      <c r="B825">
        <f t="shared" si="74"/>
        <v>7</v>
      </c>
      <c r="C825">
        <v>2004</v>
      </c>
      <c r="D825">
        <v>3</v>
      </c>
      <c r="E825">
        <v>4</v>
      </c>
      <c r="F825">
        <v>8.68</v>
      </c>
      <c r="G825">
        <v>8.68</v>
      </c>
      <c r="I825" s="1">
        <v>38080</v>
      </c>
      <c r="J825">
        <v>8.68</v>
      </c>
      <c r="K825">
        <f t="shared" si="75"/>
        <v>611</v>
      </c>
      <c r="L825" s="2">
        <f t="shared" si="76"/>
        <v>52.672413793103445</v>
      </c>
      <c r="M825">
        <f t="shared" si="78"/>
        <v>9.5528571428571407</v>
      </c>
      <c r="N825">
        <f t="shared" si="77"/>
        <v>10.081</v>
      </c>
      <c r="O825">
        <f>IF((G825&gt;0),G825/WatershedCalcs!$F$19," ")</f>
        <v>1.0181660339210505</v>
      </c>
    </row>
    <row r="826" spans="1:15" x14ac:dyDescent="0.25">
      <c r="A826">
        <f t="shared" si="73"/>
        <v>2004</v>
      </c>
      <c r="B826">
        <f t="shared" si="74"/>
        <v>7</v>
      </c>
      <c r="C826">
        <v>2004</v>
      </c>
      <c r="D826">
        <v>4</v>
      </c>
      <c r="E826">
        <v>4</v>
      </c>
      <c r="F826">
        <v>9.07</v>
      </c>
      <c r="G826">
        <v>9.07</v>
      </c>
      <c r="I826" s="1">
        <v>38081</v>
      </c>
      <c r="J826">
        <v>9.07</v>
      </c>
      <c r="K826">
        <f t="shared" si="75"/>
        <v>598</v>
      </c>
      <c r="L826" s="2">
        <f t="shared" si="76"/>
        <v>51.551724137931032</v>
      </c>
      <c r="M826">
        <f t="shared" si="78"/>
        <v>9.6042857142857123</v>
      </c>
      <c r="N826">
        <f t="shared" si="77"/>
        <v>9.9369999999999994</v>
      </c>
      <c r="O826">
        <f>IF((G826&gt;0),G826/WatershedCalcs!$F$19," ")</f>
        <v>1.0639131253069043</v>
      </c>
    </row>
    <row r="827" spans="1:15" x14ac:dyDescent="0.25">
      <c r="A827">
        <f t="shared" si="73"/>
        <v>2004</v>
      </c>
      <c r="B827">
        <f t="shared" si="74"/>
        <v>7</v>
      </c>
      <c r="C827">
        <v>2004</v>
      </c>
      <c r="D827">
        <v>5</v>
      </c>
      <c r="E827">
        <v>4</v>
      </c>
      <c r="F827">
        <v>9.61</v>
      </c>
      <c r="G827">
        <v>9.61</v>
      </c>
      <c r="I827" s="1">
        <v>38082</v>
      </c>
      <c r="J827">
        <v>9.61</v>
      </c>
      <c r="K827">
        <f t="shared" si="75"/>
        <v>584</v>
      </c>
      <c r="L827" s="2">
        <f t="shared" si="76"/>
        <v>50.344827586206897</v>
      </c>
      <c r="M827">
        <f t="shared" si="78"/>
        <v>9.5428571428571427</v>
      </c>
      <c r="N827">
        <f t="shared" si="77"/>
        <v>9.7676666666666652</v>
      </c>
      <c r="O827">
        <f>IF((G827&gt;0),G827/WatershedCalcs!$F$19," ")</f>
        <v>1.1272552518411632</v>
      </c>
    </row>
    <row r="828" spans="1:15" x14ac:dyDescent="0.25">
      <c r="A828">
        <f t="shared" si="73"/>
        <v>2004</v>
      </c>
      <c r="B828">
        <f t="shared" si="74"/>
        <v>7</v>
      </c>
      <c r="C828">
        <v>2004</v>
      </c>
      <c r="D828">
        <v>6</v>
      </c>
      <c r="E828">
        <v>4</v>
      </c>
      <c r="F828">
        <v>10.4</v>
      </c>
      <c r="G828">
        <v>10.4</v>
      </c>
      <c r="I828" s="1">
        <v>38083</v>
      </c>
      <c r="J828">
        <v>10.4</v>
      </c>
      <c r="K828">
        <f t="shared" si="75"/>
        <v>557</v>
      </c>
      <c r="L828" s="2">
        <f t="shared" si="76"/>
        <v>48.017241379310342</v>
      </c>
      <c r="M828">
        <f t="shared" si="78"/>
        <v>9.4314285714285706</v>
      </c>
      <c r="N828">
        <f t="shared" si="77"/>
        <v>9.5786666666666669</v>
      </c>
      <c r="O828">
        <f>IF((G828&gt;0),G828/WatershedCalcs!$F$19," ")</f>
        <v>1.2199224369560977</v>
      </c>
    </row>
    <row r="829" spans="1:15" x14ac:dyDescent="0.25">
      <c r="A829">
        <f t="shared" si="73"/>
        <v>2004</v>
      </c>
      <c r="B829">
        <f t="shared" si="74"/>
        <v>7</v>
      </c>
      <c r="C829">
        <v>2004</v>
      </c>
      <c r="D829">
        <v>7</v>
      </c>
      <c r="E829">
        <v>4</v>
      </c>
      <c r="F829">
        <v>9.7200000000000006</v>
      </c>
      <c r="G829">
        <v>9.7200000000000006</v>
      </c>
      <c r="I829" s="1">
        <v>38084</v>
      </c>
      <c r="J829">
        <v>9.7200000000000006</v>
      </c>
      <c r="K829">
        <f t="shared" si="75"/>
        <v>581</v>
      </c>
      <c r="L829" s="2">
        <f t="shared" si="76"/>
        <v>50.086206896551722</v>
      </c>
      <c r="M829">
        <f t="shared" si="78"/>
        <v>9.2199999999999989</v>
      </c>
      <c r="N829">
        <f t="shared" si="77"/>
        <v>9.3773333333333344</v>
      </c>
      <c r="O829">
        <f>IF((G829&gt;0),G829/WatershedCalcs!$F$19," ")</f>
        <v>1.1401582776166606</v>
      </c>
    </row>
    <row r="830" spans="1:15" x14ac:dyDescent="0.25">
      <c r="A830">
        <f t="shared" si="73"/>
        <v>2004</v>
      </c>
      <c r="B830">
        <f t="shared" si="74"/>
        <v>7</v>
      </c>
      <c r="C830">
        <v>2004</v>
      </c>
      <c r="D830">
        <v>8</v>
      </c>
      <c r="E830">
        <v>4</v>
      </c>
      <c r="F830">
        <v>9.7899999999999991</v>
      </c>
      <c r="G830">
        <v>9.7899999999999991</v>
      </c>
      <c r="I830" s="1">
        <v>38085</v>
      </c>
      <c r="J830">
        <v>9.7899999999999991</v>
      </c>
      <c r="K830">
        <f t="shared" si="75"/>
        <v>579</v>
      </c>
      <c r="L830" s="2">
        <f t="shared" si="76"/>
        <v>49.913793103448278</v>
      </c>
      <c r="M830">
        <f t="shared" si="78"/>
        <v>10.317142857142857</v>
      </c>
      <c r="N830">
        <f t="shared" si="77"/>
        <v>9.224000000000002</v>
      </c>
      <c r="O830">
        <f>IF((G830&gt;0),G830/WatershedCalcs!$F$19," ")</f>
        <v>1.1483692940192494</v>
      </c>
    </row>
    <row r="831" spans="1:15" x14ac:dyDescent="0.25">
      <c r="A831">
        <f t="shared" si="73"/>
        <v>2004</v>
      </c>
      <c r="B831">
        <f t="shared" si="74"/>
        <v>7</v>
      </c>
      <c r="C831">
        <v>2004</v>
      </c>
      <c r="D831">
        <v>9</v>
      </c>
      <c r="E831">
        <v>4</v>
      </c>
      <c r="F831">
        <v>9.6</v>
      </c>
      <c r="G831">
        <v>9.6</v>
      </c>
      <c r="I831" s="1">
        <v>38086</v>
      </c>
      <c r="J831">
        <v>9.6</v>
      </c>
      <c r="K831">
        <f t="shared" si="75"/>
        <v>585</v>
      </c>
      <c r="L831" s="2">
        <f t="shared" si="76"/>
        <v>50.431034482758619</v>
      </c>
      <c r="M831">
        <f t="shared" si="78"/>
        <v>11.69</v>
      </c>
      <c r="N831">
        <f t="shared" si="77"/>
        <v>9.0676666666666694</v>
      </c>
      <c r="O831">
        <f>IF((G831&gt;0),G831/WatershedCalcs!$F$19," ")</f>
        <v>1.1260822494979361</v>
      </c>
    </row>
    <row r="832" spans="1:15" x14ac:dyDescent="0.25">
      <c r="A832">
        <f t="shared" si="73"/>
        <v>2004</v>
      </c>
      <c r="B832">
        <f t="shared" si="74"/>
        <v>7</v>
      </c>
      <c r="C832">
        <v>2004</v>
      </c>
      <c r="D832">
        <v>10</v>
      </c>
      <c r="E832">
        <v>4</v>
      </c>
      <c r="F832">
        <v>9.0399999999999991</v>
      </c>
      <c r="G832">
        <v>9.0399999999999991</v>
      </c>
      <c r="I832" s="1">
        <v>38087</v>
      </c>
      <c r="J832">
        <v>9.0399999999999991</v>
      </c>
      <c r="K832">
        <f t="shared" si="75"/>
        <v>600</v>
      </c>
      <c r="L832" s="2">
        <f t="shared" si="76"/>
        <v>51.724137931034484</v>
      </c>
      <c r="M832">
        <f t="shared" si="78"/>
        <v>12.232857142857142</v>
      </c>
      <c r="N832">
        <f t="shared" si="77"/>
        <v>8.8846666666666696</v>
      </c>
      <c r="O832">
        <f>IF((G832&gt;0),G832/WatershedCalcs!$F$19," ")</f>
        <v>1.0603941182772232</v>
      </c>
    </row>
    <row r="833" spans="1:15" x14ac:dyDescent="0.25">
      <c r="A833">
        <f t="shared" si="73"/>
        <v>2004</v>
      </c>
      <c r="B833">
        <f t="shared" si="74"/>
        <v>7</v>
      </c>
      <c r="C833">
        <v>2004</v>
      </c>
      <c r="D833">
        <v>11</v>
      </c>
      <c r="E833">
        <v>4</v>
      </c>
      <c r="F833">
        <v>8.64</v>
      </c>
      <c r="G833">
        <v>8.64</v>
      </c>
      <c r="I833" s="1">
        <v>38088</v>
      </c>
      <c r="J833">
        <v>8.64</v>
      </c>
      <c r="K833">
        <f t="shared" si="75"/>
        <v>613</v>
      </c>
      <c r="L833" s="2">
        <f t="shared" si="76"/>
        <v>52.844827586206897</v>
      </c>
      <c r="M833">
        <f t="shared" si="78"/>
        <v>12.541428571428572</v>
      </c>
      <c r="N833">
        <f t="shared" si="77"/>
        <v>8.7146666666666679</v>
      </c>
      <c r="O833">
        <f>IF((G833&gt;0),G833/WatershedCalcs!$F$19," ")</f>
        <v>1.0134740245481426</v>
      </c>
    </row>
    <row r="834" spans="1:15" x14ac:dyDescent="0.25">
      <c r="A834">
        <f t="shared" si="73"/>
        <v>2004</v>
      </c>
      <c r="B834">
        <f t="shared" si="74"/>
        <v>7</v>
      </c>
      <c r="C834">
        <v>2004</v>
      </c>
      <c r="D834">
        <v>12</v>
      </c>
      <c r="E834">
        <v>4</v>
      </c>
      <c r="F834">
        <v>8.83</v>
      </c>
      <c r="G834">
        <v>8.83</v>
      </c>
      <c r="I834" s="1">
        <v>38089</v>
      </c>
      <c r="J834">
        <v>8.83</v>
      </c>
      <c r="K834">
        <f t="shared" si="75"/>
        <v>607</v>
      </c>
      <c r="L834" s="2">
        <f t="shared" si="76"/>
        <v>52.327586206896548</v>
      </c>
      <c r="M834">
        <f t="shared" si="78"/>
        <v>12.75</v>
      </c>
      <c r="N834">
        <f t="shared" si="77"/>
        <v>8.5516666666666694</v>
      </c>
      <c r="O834">
        <f>IF((G834&gt;0),G834/WatershedCalcs!$F$19," ")</f>
        <v>1.0357610690694559</v>
      </c>
    </row>
    <row r="835" spans="1:15" x14ac:dyDescent="0.25">
      <c r="A835">
        <f t="shared" ref="A835:A898" si="79">IF(E835&gt;9,C835+1,C835)</f>
        <v>2004</v>
      </c>
      <c r="B835">
        <f t="shared" ref="B835:B898" si="80">IF(E835&gt;9,(E835-9),(E835+3))</f>
        <v>7</v>
      </c>
      <c r="C835">
        <v>2004</v>
      </c>
      <c r="D835">
        <v>13</v>
      </c>
      <c r="E835">
        <v>4</v>
      </c>
      <c r="F835">
        <v>8.92</v>
      </c>
      <c r="G835">
        <v>8.92</v>
      </c>
      <c r="I835" s="1">
        <v>38090</v>
      </c>
      <c r="J835">
        <v>8.92</v>
      </c>
      <c r="K835">
        <f t="shared" ref="K835:K898" si="81">RANK(J835,$J$2:$J$1462,0)</f>
        <v>603</v>
      </c>
      <c r="L835" s="2">
        <f t="shared" ref="L835:L898" si="82">100*(K835/(COUNT($K$2:$K$1462)+1))</f>
        <v>51.982758620689651</v>
      </c>
      <c r="M835">
        <f t="shared" si="78"/>
        <v>13.23142857142857</v>
      </c>
      <c r="N835">
        <f t="shared" ref="N835:N898" si="83">IF(((COUNT(J835:J841))&gt;6),AVERAGE(J835:J864)," ")</f>
        <v>8.3690000000000015</v>
      </c>
      <c r="O835">
        <f>IF((G835&gt;0),G835/WatershedCalcs!$F$19," ")</f>
        <v>1.046318090158499</v>
      </c>
    </row>
    <row r="836" spans="1:15" x14ac:dyDescent="0.25">
      <c r="A836">
        <f t="shared" si="79"/>
        <v>2004</v>
      </c>
      <c r="B836">
        <f t="shared" si="80"/>
        <v>7</v>
      </c>
      <c r="C836">
        <v>2004</v>
      </c>
      <c r="D836">
        <v>14</v>
      </c>
      <c r="E836">
        <v>4</v>
      </c>
      <c r="F836">
        <v>17.399999999999999</v>
      </c>
      <c r="G836">
        <v>17.399999999999999</v>
      </c>
      <c r="I836" s="1">
        <v>38091</v>
      </c>
      <c r="J836">
        <v>17.399999999999999</v>
      </c>
      <c r="K836">
        <f t="shared" si="81"/>
        <v>301</v>
      </c>
      <c r="L836" s="2">
        <f t="shared" si="82"/>
        <v>25.948275862068964</v>
      </c>
      <c r="M836">
        <f t="shared" si="78"/>
        <v>13.999999999999998</v>
      </c>
      <c r="N836">
        <f t="shared" si="83"/>
        <v>8.1686666666666685</v>
      </c>
      <c r="O836">
        <f>IF((G836&gt;0),G836/WatershedCalcs!$F$19," ")</f>
        <v>2.0410240772150092</v>
      </c>
    </row>
    <row r="837" spans="1:15" x14ac:dyDescent="0.25">
      <c r="A837">
        <f t="shared" si="79"/>
        <v>2004</v>
      </c>
      <c r="B837">
        <f t="shared" si="80"/>
        <v>7</v>
      </c>
      <c r="C837">
        <v>2004</v>
      </c>
      <c r="D837">
        <v>15</v>
      </c>
      <c r="E837">
        <v>4</v>
      </c>
      <c r="F837">
        <v>19.399999999999999</v>
      </c>
      <c r="G837">
        <v>19.399999999999999</v>
      </c>
      <c r="I837" s="1">
        <v>38092</v>
      </c>
      <c r="J837">
        <v>19.399999999999999</v>
      </c>
      <c r="K837">
        <f t="shared" si="81"/>
        <v>242</v>
      </c>
      <c r="L837" s="2">
        <f t="shared" si="82"/>
        <v>20.862068965517242</v>
      </c>
      <c r="M837">
        <f t="shared" si="78"/>
        <v>13.671428571428569</v>
      </c>
      <c r="N837">
        <f t="shared" si="83"/>
        <v>7.6930000000000005</v>
      </c>
      <c r="O837">
        <f>IF((G837&gt;0),G837/WatershedCalcs!$F$19," ")</f>
        <v>2.2756245458604125</v>
      </c>
    </row>
    <row r="838" spans="1:15" x14ac:dyDescent="0.25">
      <c r="A838">
        <f t="shared" si="79"/>
        <v>2004</v>
      </c>
      <c r="B838">
        <f t="shared" si="80"/>
        <v>7</v>
      </c>
      <c r="C838">
        <v>2004</v>
      </c>
      <c r="D838">
        <v>16</v>
      </c>
      <c r="E838">
        <v>4</v>
      </c>
      <c r="F838">
        <v>13.4</v>
      </c>
      <c r="G838">
        <v>13.4</v>
      </c>
      <c r="I838" s="1">
        <v>38093</v>
      </c>
      <c r="J838">
        <v>13.4</v>
      </c>
      <c r="K838">
        <f t="shared" si="81"/>
        <v>469</v>
      </c>
      <c r="L838" s="2">
        <f t="shared" si="82"/>
        <v>40.431034482758619</v>
      </c>
      <c r="M838">
        <f t="shared" si="78"/>
        <v>12.557142857142855</v>
      </c>
      <c r="N838">
        <f t="shared" si="83"/>
        <v>7.1460000000000017</v>
      </c>
      <c r="O838">
        <f>IF((G838&gt;0),G838/WatershedCalcs!$F$19," ")</f>
        <v>1.5718231399242026</v>
      </c>
    </row>
    <row r="839" spans="1:15" x14ac:dyDescent="0.25">
      <c r="A839">
        <f t="shared" si="79"/>
        <v>2004</v>
      </c>
      <c r="B839">
        <f t="shared" si="80"/>
        <v>7</v>
      </c>
      <c r="C839">
        <v>2004</v>
      </c>
      <c r="D839">
        <v>17</v>
      </c>
      <c r="E839">
        <v>4</v>
      </c>
      <c r="F839">
        <v>11.2</v>
      </c>
      <c r="G839">
        <v>11.2</v>
      </c>
      <c r="I839" s="1">
        <v>38094</v>
      </c>
      <c r="J839">
        <v>11.2</v>
      </c>
      <c r="K839">
        <f t="shared" si="81"/>
        <v>537</v>
      </c>
      <c r="L839" s="2">
        <f t="shared" si="82"/>
        <v>46.293103448275865</v>
      </c>
      <c r="M839">
        <f t="shared" si="78"/>
        <v>12.257142857142856</v>
      </c>
      <c r="N839">
        <f t="shared" si="83"/>
        <v>6.7920000000000016</v>
      </c>
      <c r="O839">
        <f>IF((G839&gt;0),G839/WatershedCalcs!$F$19," ")</f>
        <v>1.3137626244142588</v>
      </c>
    </row>
    <row r="840" spans="1:15" x14ac:dyDescent="0.25">
      <c r="A840">
        <f t="shared" si="79"/>
        <v>2004</v>
      </c>
      <c r="B840">
        <f t="shared" si="80"/>
        <v>7</v>
      </c>
      <c r="C840">
        <v>2004</v>
      </c>
      <c r="D840">
        <v>18</v>
      </c>
      <c r="E840">
        <v>4</v>
      </c>
      <c r="F840">
        <v>10.1</v>
      </c>
      <c r="G840">
        <v>10.1</v>
      </c>
      <c r="I840" s="1">
        <v>38095</v>
      </c>
      <c r="J840">
        <v>10.1</v>
      </c>
      <c r="K840">
        <f t="shared" si="81"/>
        <v>566</v>
      </c>
      <c r="L840" s="2">
        <f t="shared" si="82"/>
        <v>48.793103448275858</v>
      </c>
      <c r="M840">
        <f t="shared" si="78"/>
        <v>12.128571428571428</v>
      </c>
      <c r="N840">
        <f t="shared" si="83"/>
        <v>6.5040000000000013</v>
      </c>
      <c r="O840">
        <f>IF((G840&gt;0),G840/WatershedCalcs!$F$19," ")</f>
        <v>1.1847323666592871</v>
      </c>
    </row>
    <row r="841" spans="1:15" x14ac:dyDescent="0.25">
      <c r="A841">
        <f t="shared" si="79"/>
        <v>2004</v>
      </c>
      <c r="B841">
        <f t="shared" si="80"/>
        <v>7</v>
      </c>
      <c r="C841">
        <v>2004</v>
      </c>
      <c r="D841">
        <v>19</v>
      </c>
      <c r="E841">
        <v>4</v>
      </c>
      <c r="F841">
        <v>12.2</v>
      </c>
      <c r="G841">
        <v>12.2</v>
      </c>
      <c r="I841" s="1">
        <v>38096</v>
      </c>
      <c r="J841">
        <v>12.2</v>
      </c>
      <c r="K841">
        <f t="shared" si="81"/>
        <v>506</v>
      </c>
      <c r="L841" s="2">
        <f t="shared" si="82"/>
        <v>43.620689655172413</v>
      </c>
      <c r="M841">
        <f t="shared" si="78"/>
        <v>11.954285714285714</v>
      </c>
      <c r="N841">
        <f t="shared" si="83"/>
        <v>6.2566666666666686</v>
      </c>
      <c r="O841">
        <f>IF((G841&gt;0),G841/WatershedCalcs!$F$19," ")</f>
        <v>1.4310628587369605</v>
      </c>
    </row>
    <row r="842" spans="1:15" x14ac:dyDescent="0.25">
      <c r="A842">
        <f t="shared" si="79"/>
        <v>2004</v>
      </c>
      <c r="B842">
        <f t="shared" si="80"/>
        <v>7</v>
      </c>
      <c r="C842">
        <v>2004</v>
      </c>
      <c r="D842">
        <v>20</v>
      </c>
      <c r="E842">
        <v>4</v>
      </c>
      <c r="F842">
        <v>14.3</v>
      </c>
      <c r="G842">
        <v>14.3</v>
      </c>
      <c r="I842" s="1">
        <v>38097</v>
      </c>
      <c r="J842">
        <v>14.3</v>
      </c>
      <c r="K842">
        <f t="shared" si="81"/>
        <v>412</v>
      </c>
      <c r="L842" s="2">
        <f t="shared" si="82"/>
        <v>35.517241379310342</v>
      </c>
      <c r="M842">
        <f t="shared" si="78"/>
        <v>11.387142857142857</v>
      </c>
      <c r="N842">
        <f t="shared" si="83"/>
        <v>5.9326666666666661</v>
      </c>
      <c r="O842">
        <f>IF((G842&gt;0),G842/WatershedCalcs!$F$19," ")</f>
        <v>1.6773933508146341</v>
      </c>
    </row>
    <row r="843" spans="1:15" x14ac:dyDescent="0.25">
      <c r="A843">
        <f t="shared" si="79"/>
        <v>2004</v>
      </c>
      <c r="B843">
        <f t="shared" si="80"/>
        <v>7</v>
      </c>
      <c r="C843">
        <v>2004</v>
      </c>
      <c r="D843">
        <v>21</v>
      </c>
      <c r="E843">
        <v>4</v>
      </c>
      <c r="F843">
        <v>15.1</v>
      </c>
      <c r="G843">
        <v>15.1</v>
      </c>
      <c r="I843" s="1">
        <v>38098</v>
      </c>
      <c r="J843">
        <v>15.1</v>
      </c>
      <c r="K843">
        <f t="shared" si="81"/>
        <v>372</v>
      </c>
      <c r="L843" s="2">
        <f t="shared" si="82"/>
        <v>32.068965517241374</v>
      </c>
      <c r="M843">
        <f t="shared" si="78"/>
        <v>10.434285714285712</v>
      </c>
      <c r="N843">
        <f t="shared" si="83"/>
        <v>5.5573333333333323</v>
      </c>
      <c r="O843">
        <f>IF((G843&gt;0),G843/WatershedCalcs!$F$19," ")</f>
        <v>1.7712335382727955</v>
      </c>
    </row>
    <row r="844" spans="1:15" x14ac:dyDescent="0.25">
      <c r="A844">
        <f t="shared" si="79"/>
        <v>2004</v>
      </c>
      <c r="B844">
        <f t="shared" si="80"/>
        <v>7</v>
      </c>
      <c r="C844">
        <v>2004</v>
      </c>
      <c r="D844">
        <v>22</v>
      </c>
      <c r="E844">
        <v>4</v>
      </c>
      <c r="F844">
        <v>11.6</v>
      </c>
      <c r="G844">
        <v>11.6</v>
      </c>
      <c r="I844" s="1">
        <v>38099</v>
      </c>
      <c r="J844">
        <v>11.6</v>
      </c>
      <c r="K844">
        <f t="shared" si="81"/>
        <v>525</v>
      </c>
      <c r="L844" s="2">
        <f t="shared" si="82"/>
        <v>45.258620689655174</v>
      </c>
      <c r="M844">
        <f t="shared" si="78"/>
        <v>9.281428571428572</v>
      </c>
      <c r="N844">
        <f t="shared" si="83"/>
        <v>5.1286666666666658</v>
      </c>
      <c r="O844">
        <f>IF((G844&gt;0),G844/WatershedCalcs!$F$19," ")</f>
        <v>1.3606827181433396</v>
      </c>
    </row>
    <row r="845" spans="1:15" x14ac:dyDescent="0.25">
      <c r="A845">
        <f t="shared" si="79"/>
        <v>2004</v>
      </c>
      <c r="B845">
        <f t="shared" si="80"/>
        <v>7</v>
      </c>
      <c r="C845">
        <v>2004</v>
      </c>
      <c r="D845">
        <v>23</v>
      </c>
      <c r="E845">
        <v>4</v>
      </c>
      <c r="F845">
        <v>11.3</v>
      </c>
      <c r="G845">
        <v>11.3</v>
      </c>
      <c r="I845" s="1">
        <v>38100</v>
      </c>
      <c r="J845">
        <v>11.3</v>
      </c>
      <c r="K845">
        <f t="shared" si="81"/>
        <v>534</v>
      </c>
      <c r="L845" s="2">
        <f t="shared" si="82"/>
        <v>46.03448275862069</v>
      </c>
      <c r="M845">
        <f t="shared" si="78"/>
        <v>8.5514285714285734</v>
      </c>
      <c r="N845">
        <f t="shared" si="83"/>
        <v>4.8199999999999985</v>
      </c>
      <c r="O845">
        <f>IF((G845&gt;0),G845/WatershedCalcs!$F$19," ")</f>
        <v>1.3254926478465292</v>
      </c>
    </row>
    <row r="846" spans="1:15" x14ac:dyDescent="0.25">
      <c r="A846">
        <f t="shared" si="79"/>
        <v>2004</v>
      </c>
      <c r="B846">
        <f t="shared" si="80"/>
        <v>7</v>
      </c>
      <c r="C846">
        <v>2004</v>
      </c>
      <c r="D846">
        <v>24</v>
      </c>
      <c r="E846">
        <v>4</v>
      </c>
      <c r="F846">
        <v>10.3</v>
      </c>
      <c r="G846">
        <v>10.3</v>
      </c>
      <c r="I846" s="1">
        <v>38101</v>
      </c>
      <c r="J846">
        <v>10.3</v>
      </c>
      <c r="K846">
        <f t="shared" si="81"/>
        <v>561</v>
      </c>
      <c r="L846" s="2">
        <f t="shared" si="82"/>
        <v>48.362068965517238</v>
      </c>
      <c r="M846">
        <f t="shared" si="78"/>
        <v>7.7614285714285716</v>
      </c>
      <c r="N846">
        <f t="shared" si="83"/>
        <v>4.5226666666666659</v>
      </c>
      <c r="O846">
        <f>IF((G846&gt;0),G846/WatershedCalcs!$F$19," ")</f>
        <v>1.2081924135238276</v>
      </c>
    </row>
    <row r="847" spans="1:15" x14ac:dyDescent="0.25">
      <c r="A847">
        <f t="shared" si="79"/>
        <v>2004</v>
      </c>
      <c r="B847">
        <f t="shared" si="80"/>
        <v>7</v>
      </c>
      <c r="C847">
        <v>2004</v>
      </c>
      <c r="D847">
        <v>25</v>
      </c>
      <c r="E847">
        <v>4</v>
      </c>
      <c r="F847">
        <v>8.8800000000000008</v>
      </c>
      <c r="G847">
        <v>8.8800000000000008</v>
      </c>
      <c r="I847" s="1">
        <v>38102</v>
      </c>
      <c r="J847">
        <v>8.8800000000000008</v>
      </c>
      <c r="K847">
        <f t="shared" si="81"/>
        <v>605</v>
      </c>
      <c r="L847" s="2">
        <f t="shared" si="82"/>
        <v>52.155172413793103</v>
      </c>
      <c r="M847">
        <f t="shared" si="78"/>
        <v>7</v>
      </c>
      <c r="N847">
        <f t="shared" si="83"/>
        <v>4.2510000000000003</v>
      </c>
      <c r="O847">
        <f>IF((G847&gt;0),G847/WatershedCalcs!$F$19," ")</f>
        <v>1.041626080785591</v>
      </c>
    </row>
    <row r="848" spans="1:15" x14ac:dyDescent="0.25">
      <c r="A848">
        <f t="shared" si="79"/>
        <v>2004</v>
      </c>
      <c r="B848">
        <f t="shared" si="80"/>
        <v>7</v>
      </c>
      <c r="C848">
        <v>2004</v>
      </c>
      <c r="D848">
        <v>26</v>
      </c>
      <c r="E848">
        <v>4</v>
      </c>
      <c r="F848">
        <v>8.23</v>
      </c>
      <c r="G848">
        <v>8.23</v>
      </c>
      <c r="I848" s="1">
        <v>38103</v>
      </c>
      <c r="J848">
        <v>8.23</v>
      </c>
      <c r="K848">
        <f t="shared" si="81"/>
        <v>624</v>
      </c>
      <c r="L848" s="2">
        <f t="shared" si="82"/>
        <v>53.793103448275858</v>
      </c>
      <c r="M848">
        <f t="shared" si="78"/>
        <v>6.4214285714285717</v>
      </c>
      <c r="N848">
        <f t="shared" si="83"/>
        <v>4.0309999999999997</v>
      </c>
      <c r="O848">
        <f>IF((G848&gt;0),G848/WatershedCalcs!$F$19," ")</f>
        <v>0.96538092847583501</v>
      </c>
    </row>
    <row r="849" spans="1:15" x14ac:dyDescent="0.25">
      <c r="A849">
        <f t="shared" si="79"/>
        <v>2004</v>
      </c>
      <c r="B849">
        <f t="shared" si="80"/>
        <v>7</v>
      </c>
      <c r="C849">
        <v>2004</v>
      </c>
      <c r="D849">
        <v>27</v>
      </c>
      <c r="E849">
        <v>4</v>
      </c>
      <c r="F849">
        <v>7.63</v>
      </c>
      <c r="G849">
        <v>7.63</v>
      </c>
      <c r="I849" s="1">
        <v>38104</v>
      </c>
      <c r="J849">
        <v>7.63</v>
      </c>
      <c r="K849">
        <f t="shared" si="81"/>
        <v>641</v>
      </c>
      <c r="L849" s="2">
        <f t="shared" si="82"/>
        <v>55.258620689655167</v>
      </c>
      <c r="M849">
        <f t="shared" si="78"/>
        <v>5.8685714285714283</v>
      </c>
      <c r="N849">
        <f t="shared" si="83"/>
        <v>3.8380000000000001</v>
      </c>
      <c r="O849">
        <f>IF((G849&gt;0),G849/WatershedCalcs!$F$19," ")</f>
        <v>0.89500078788221393</v>
      </c>
    </row>
    <row r="850" spans="1:15" x14ac:dyDescent="0.25">
      <c r="A850">
        <f t="shared" si="79"/>
        <v>2004</v>
      </c>
      <c r="B850">
        <f t="shared" si="80"/>
        <v>7</v>
      </c>
      <c r="C850">
        <v>2004</v>
      </c>
      <c r="D850">
        <v>28</v>
      </c>
      <c r="E850">
        <v>4</v>
      </c>
      <c r="F850">
        <v>7.03</v>
      </c>
      <c r="G850">
        <v>7.03</v>
      </c>
      <c r="I850" s="1">
        <v>38105</v>
      </c>
      <c r="J850">
        <v>7.03</v>
      </c>
      <c r="K850">
        <f t="shared" si="81"/>
        <v>657</v>
      </c>
      <c r="L850" s="2">
        <f t="shared" si="82"/>
        <v>56.637931034482762</v>
      </c>
      <c r="M850">
        <f t="shared" si="78"/>
        <v>5.3485714285714279</v>
      </c>
      <c r="N850">
        <f t="shared" si="83"/>
        <v>3.727666666666666</v>
      </c>
      <c r="O850">
        <f>IF((G850&gt;0),G850/WatershedCalcs!$F$19," ")</f>
        <v>0.82462064728859286</v>
      </c>
    </row>
    <row r="851" spans="1:15" x14ac:dyDescent="0.25">
      <c r="A851">
        <f t="shared" si="79"/>
        <v>2004</v>
      </c>
      <c r="B851">
        <f t="shared" si="80"/>
        <v>7</v>
      </c>
      <c r="C851">
        <v>2004</v>
      </c>
      <c r="D851">
        <v>29</v>
      </c>
      <c r="E851">
        <v>4</v>
      </c>
      <c r="F851">
        <v>6.49</v>
      </c>
      <c r="G851">
        <v>6.49</v>
      </c>
      <c r="I851" s="1">
        <v>38106</v>
      </c>
      <c r="J851">
        <v>6.49</v>
      </c>
      <c r="K851">
        <f t="shared" si="81"/>
        <v>680</v>
      </c>
      <c r="L851" s="2">
        <f t="shared" si="82"/>
        <v>58.620689655172406</v>
      </c>
      <c r="M851">
        <f t="shared" si="78"/>
        <v>4.9071428571428575</v>
      </c>
      <c r="N851">
        <f t="shared" si="83"/>
        <v>3.6190000000000002</v>
      </c>
      <c r="O851">
        <f>IF((G851&gt;0),G851/WatershedCalcs!$F$19," ")</f>
        <v>0.761278520754334</v>
      </c>
    </row>
    <row r="852" spans="1:15" x14ac:dyDescent="0.25">
      <c r="A852">
        <f t="shared" si="79"/>
        <v>2004</v>
      </c>
      <c r="B852">
        <f t="shared" si="80"/>
        <v>7</v>
      </c>
      <c r="C852">
        <v>2004</v>
      </c>
      <c r="D852">
        <v>30</v>
      </c>
      <c r="E852">
        <v>4</v>
      </c>
      <c r="F852">
        <v>5.77</v>
      </c>
      <c r="G852">
        <v>5.77</v>
      </c>
      <c r="I852" s="1">
        <v>38107</v>
      </c>
      <c r="J852">
        <v>5.77</v>
      </c>
      <c r="K852">
        <f t="shared" si="81"/>
        <v>706</v>
      </c>
      <c r="L852" s="2">
        <f t="shared" si="82"/>
        <v>60.862068965517246</v>
      </c>
      <c r="M852">
        <f t="shared" si="78"/>
        <v>4.6028571428571441</v>
      </c>
      <c r="N852">
        <f t="shared" si="83"/>
        <v>3.4923333333333342</v>
      </c>
      <c r="O852">
        <f>IF((G852&gt;0),G852/WatershedCalcs!$F$19," ")</f>
        <v>0.67682235204198871</v>
      </c>
    </row>
    <row r="853" spans="1:15" x14ac:dyDescent="0.25">
      <c r="A853">
        <f t="shared" si="79"/>
        <v>2004</v>
      </c>
      <c r="B853">
        <f t="shared" si="80"/>
        <v>8</v>
      </c>
      <c r="C853">
        <v>2004</v>
      </c>
      <c r="D853">
        <v>1</v>
      </c>
      <c r="E853">
        <v>5</v>
      </c>
      <c r="F853">
        <v>4.97</v>
      </c>
      <c r="G853">
        <v>4.97</v>
      </c>
      <c r="I853" s="1">
        <v>38108</v>
      </c>
      <c r="J853">
        <v>4.97</v>
      </c>
      <c r="K853">
        <f t="shared" si="81"/>
        <v>744</v>
      </c>
      <c r="L853" s="2">
        <f t="shared" si="82"/>
        <v>64.137931034482747</v>
      </c>
      <c r="M853">
        <f t="shared" ref="M853:M916" si="84">IF(((COUNT(J853:J859))&gt;6),AVERAGE(J853:J859)," ")</f>
        <v>4.51</v>
      </c>
      <c r="N853">
        <f t="shared" si="83"/>
        <v>3.3806666666666674</v>
      </c>
      <c r="O853">
        <f>IF((G853&gt;0),G853/WatershedCalcs!$F$19," ")</f>
        <v>0.58298216458382734</v>
      </c>
    </row>
    <row r="854" spans="1:15" x14ac:dyDescent="0.25">
      <c r="A854">
        <f t="shared" si="79"/>
        <v>2004</v>
      </c>
      <c r="B854">
        <f t="shared" si="80"/>
        <v>8</v>
      </c>
      <c r="C854">
        <v>2004</v>
      </c>
      <c r="D854">
        <v>2</v>
      </c>
      <c r="E854">
        <v>5</v>
      </c>
      <c r="F854">
        <v>4.83</v>
      </c>
      <c r="G854">
        <v>4.83</v>
      </c>
      <c r="I854" s="1">
        <v>38109</v>
      </c>
      <c r="J854">
        <v>4.83</v>
      </c>
      <c r="K854">
        <f t="shared" si="81"/>
        <v>747</v>
      </c>
      <c r="L854" s="2">
        <f t="shared" si="82"/>
        <v>64.396551724137936</v>
      </c>
      <c r="M854">
        <f t="shared" si="84"/>
        <v>4.5285714285714294</v>
      </c>
      <c r="N854">
        <f t="shared" si="83"/>
        <v>3.291666666666667</v>
      </c>
      <c r="O854">
        <f>IF((G854&gt;0),G854/WatershedCalcs!$F$19," ")</f>
        <v>0.56656013177864917</v>
      </c>
    </row>
    <row r="855" spans="1:15" x14ac:dyDescent="0.25">
      <c r="A855">
        <f t="shared" si="79"/>
        <v>2004</v>
      </c>
      <c r="B855">
        <f t="shared" si="80"/>
        <v>8</v>
      </c>
      <c r="C855">
        <v>2004</v>
      </c>
      <c r="D855">
        <v>3</v>
      </c>
      <c r="E855">
        <v>5</v>
      </c>
      <c r="F855">
        <v>4.3600000000000003</v>
      </c>
      <c r="G855">
        <v>4.3600000000000003</v>
      </c>
      <c r="I855" s="1">
        <v>38110</v>
      </c>
      <c r="J855">
        <v>4.3600000000000003</v>
      </c>
      <c r="K855">
        <f t="shared" si="81"/>
        <v>769</v>
      </c>
      <c r="L855" s="2">
        <f t="shared" si="82"/>
        <v>66.293103448275858</v>
      </c>
      <c r="M855">
        <f t="shared" si="84"/>
        <v>4.4257142857142862</v>
      </c>
      <c r="N855">
        <f t="shared" si="83"/>
        <v>3.2030000000000003</v>
      </c>
      <c r="O855">
        <f>IF((G855&gt;0),G855/WatershedCalcs!$F$19," ")</f>
        <v>0.51142902164697945</v>
      </c>
    </row>
    <row r="856" spans="1:15" x14ac:dyDescent="0.25">
      <c r="A856">
        <f t="shared" si="79"/>
        <v>2004</v>
      </c>
      <c r="B856">
        <f t="shared" si="80"/>
        <v>8</v>
      </c>
      <c r="C856">
        <v>2004</v>
      </c>
      <c r="D856">
        <v>4</v>
      </c>
      <c r="E856">
        <v>5</v>
      </c>
      <c r="F856">
        <v>3.99</v>
      </c>
      <c r="G856">
        <v>3.99</v>
      </c>
      <c r="I856" s="1">
        <v>38111</v>
      </c>
      <c r="J856">
        <v>3.99</v>
      </c>
      <c r="K856">
        <f t="shared" si="81"/>
        <v>786</v>
      </c>
      <c r="L856" s="2">
        <f t="shared" si="82"/>
        <v>67.758620689655174</v>
      </c>
      <c r="M856">
        <f t="shared" si="84"/>
        <v>4.3657142857142857</v>
      </c>
      <c r="N856">
        <f t="shared" si="83"/>
        <v>3.1476666666666673</v>
      </c>
      <c r="O856">
        <f>IF((G856&gt;0),G856/WatershedCalcs!$F$19," ")</f>
        <v>0.46802793494757977</v>
      </c>
    </row>
    <row r="857" spans="1:15" x14ac:dyDescent="0.25">
      <c r="A857">
        <f t="shared" si="79"/>
        <v>2004</v>
      </c>
      <c r="B857">
        <f t="shared" si="80"/>
        <v>8</v>
      </c>
      <c r="C857">
        <v>2004</v>
      </c>
      <c r="D857">
        <v>5</v>
      </c>
      <c r="E857">
        <v>5</v>
      </c>
      <c r="F857">
        <v>3.94</v>
      </c>
      <c r="G857">
        <v>3.94</v>
      </c>
      <c r="I857" s="1">
        <v>38112</v>
      </c>
      <c r="J857">
        <v>3.94</v>
      </c>
      <c r="K857">
        <f t="shared" si="81"/>
        <v>788</v>
      </c>
      <c r="L857" s="2">
        <f t="shared" si="82"/>
        <v>67.931034482758619</v>
      </c>
      <c r="M857">
        <f t="shared" si="84"/>
        <v>4.3314285714285718</v>
      </c>
      <c r="N857">
        <f t="shared" si="83"/>
        <v>3.1206666666666671</v>
      </c>
      <c r="O857">
        <f>IF((G857&gt;0),G857/WatershedCalcs!$F$19," ")</f>
        <v>0.46216292323144464</v>
      </c>
    </row>
    <row r="858" spans="1:15" x14ac:dyDescent="0.25">
      <c r="A858">
        <f t="shared" si="79"/>
        <v>2004</v>
      </c>
      <c r="B858">
        <f t="shared" si="80"/>
        <v>8</v>
      </c>
      <c r="C858">
        <v>2004</v>
      </c>
      <c r="D858">
        <v>6</v>
      </c>
      <c r="E858">
        <v>5</v>
      </c>
      <c r="F858">
        <v>4.3600000000000003</v>
      </c>
      <c r="G858">
        <v>4.3600000000000003</v>
      </c>
      <c r="I858" s="1">
        <v>38113</v>
      </c>
      <c r="J858">
        <v>4.3600000000000003</v>
      </c>
      <c r="K858">
        <f t="shared" si="81"/>
        <v>769</v>
      </c>
      <c r="L858" s="2">
        <f t="shared" si="82"/>
        <v>66.293103448275858</v>
      </c>
      <c r="M858">
        <f t="shared" si="84"/>
        <v>4.2471428571428573</v>
      </c>
      <c r="N858">
        <f t="shared" si="83"/>
        <v>3.0920000000000005</v>
      </c>
      <c r="O858">
        <f>IF((G858&gt;0),G858/WatershedCalcs!$F$19," ")</f>
        <v>0.51142902164697945</v>
      </c>
    </row>
    <row r="859" spans="1:15" x14ac:dyDescent="0.25">
      <c r="A859">
        <f t="shared" si="79"/>
        <v>2004</v>
      </c>
      <c r="B859">
        <f t="shared" si="80"/>
        <v>8</v>
      </c>
      <c r="C859">
        <v>2004</v>
      </c>
      <c r="D859">
        <v>7</v>
      </c>
      <c r="E859">
        <v>5</v>
      </c>
      <c r="F859">
        <v>5.12</v>
      </c>
      <c r="G859">
        <v>5.12</v>
      </c>
      <c r="I859" s="1">
        <v>38114</v>
      </c>
      <c r="J859">
        <v>5.12</v>
      </c>
      <c r="K859">
        <f t="shared" si="81"/>
        <v>739</v>
      </c>
      <c r="L859" s="2">
        <f t="shared" si="82"/>
        <v>63.706896551724135</v>
      </c>
      <c r="M859">
        <f t="shared" si="84"/>
        <v>4.04</v>
      </c>
      <c r="N859">
        <f t="shared" si="83"/>
        <v>3.0750000000000002</v>
      </c>
      <c r="O859">
        <f>IF((G859&gt;0),G859/WatershedCalcs!$F$19," ")</f>
        <v>0.60057719973223267</v>
      </c>
    </row>
    <row r="860" spans="1:15" x14ac:dyDescent="0.25">
      <c r="A860">
        <f t="shared" si="79"/>
        <v>2004</v>
      </c>
      <c r="B860">
        <f t="shared" si="80"/>
        <v>8</v>
      </c>
      <c r="C860">
        <v>2004</v>
      </c>
      <c r="D860">
        <v>8</v>
      </c>
      <c r="E860">
        <v>5</v>
      </c>
      <c r="F860">
        <v>5.0999999999999996</v>
      </c>
      <c r="G860">
        <v>5.0999999999999996</v>
      </c>
      <c r="I860" s="1">
        <v>38115</v>
      </c>
      <c r="J860">
        <v>5.0999999999999996</v>
      </c>
      <c r="K860">
        <f t="shared" si="81"/>
        <v>741</v>
      </c>
      <c r="L860" s="2">
        <f t="shared" si="82"/>
        <v>63.879310344827587</v>
      </c>
      <c r="M860">
        <f t="shared" si="84"/>
        <v>3.7557142857142858</v>
      </c>
      <c r="N860">
        <f t="shared" si="83"/>
        <v>3.0840000000000005</v>
      </c>
      <c r="O860">
        <f>IF((G860&gt;0),G860/WatershedCalcs!$F$19," ")</f>
        <v>0.5982311950457786</v>
      </c>
    </row>
    <row r="861" spans="1:15" x14ac:dyDescent="0.25">
      <c r="A861">
        <f t="shared" si="79"/>
        <v>2004</v>
      </c>
      <c r="B861">
        <f t="shared" si="80"/>
        <v>8</v>
      </c>
      <c r="C861">
        <v>2004</v>
      </c>
      <c r="D861">
        <v>9</v>
      </c>
      <c r="E861">
        <v>5</v>
      </c>
      <c r="F861">
        <v>4.1100000000000003</v>
      </c>
      <c r="G861">
        <v>4.1100000000000003</v>
      </c>
      <c r="I861" s="1">
        <v>38116</v>
      </c>
      <c r="J861">
        <v>4.1100000000000003</v>
      </c>
      <c r="K861">
        <f t="shared" si="81"/>
        <v>783</v>
      </c>
      <c r="L861" s="2">
        <f t="shared" si="82"/>
        <v>67.5</v>
      </c>
      <c r="M861">
        <f t="shared" si="84"/>
        <v>3.4542857142857142</v>
      </c>
      <c r="N861">
        <f t="shared" si="83"/>
        <v>3.0366666666666671</v>
      </c>
      <c r="O861">
        <f>IF((G861&gt;0),G861/WatershedCalcs!$F$19," ")</f>
        <v>0.48210396306630399</v>
      </c>
    </row>
    <row r="862" spans="1:15" x14ac:dyDescent="0.25">
      <c r="A862">
        <f t="shared" si="79"/>
        <v>2004</v>
      </c>
      <c r="B862">
        <f t="shared" si="80"/>
        <v>8</v>
      </c>
      <c r="C862">
        <v>2004</v>
      </c>
      <c r="D862">
        <v>10</v>
      </c>
      <c r="E862">
        <v>5</v>
      </c>
      <c r="F862">
        <v>3.94</v>
      </c>
      <c r="G862">
        <v>3.94</v>
      </c>
      <c r="I862" s="1">
        <v>38117</v>
      </c>
      <c r="J862">
        <v>3.94</v>
      </c>
      <c r="K862">
        <f t="shared" si="81"/>
        <v>788</v>
      </c>
      <c r="L862" s="2">
        <f t="shared" si="82"/>
        <v>67.931034482758619</v>
      </c>
      <c r="M862">
        <f t="shared" si="84"/>
        <v>3.2642857142857147</v>
      </c>
      <c r="N862">
        <f t="shared" si="83"/>
        <v>3.0486666666666671</v>
      </c>
      <c r="O862">
        <f>IF((G862&gt;0),G862/WatershedCalcs!$F$19," ")</f>
        <v>0.46216292323144464</v>
      </c>
    </row>
    <row r="863" spans="1:15" x14ac:dyDescent="0.25">
      <c r="A863">
        <f t="shared" si="79"/>
        <v>2004</v>
      </c>
      <c r="B863">
        <f t="shared" si="80"/>
        <v>8</v>
      </c>
      <c r="C863">
        <v>2004</v>
      </c>
      <c r="D863">
        <v>11</v>
      </c>
      <c r="E863">
        <v>5</v>
      </c>
      <c r="F863">
        <v>3.75</v>
      </c>
      <c r="G863">
        <v>3.75</v>
      </c>
      <c r="I863" s="1">
        <v>38118</v>
      </c>
      <c r="J863">
        <v>3.75</v>
      </c>
      <c r="K863">
        <f t="shared" si="81"/>
        <v>799</v>
      </c>
      <c r="L863" s="2">
        <f t="shared" si="82"/>
        <v>68.879310344827587</v>
      </c>
      <c r="M863">
        <f t="shared" si="84"/>
        <v>3.0671428571428576</v>
      </c>
      <c r="N863">
        <f t="shared" si="83"/>
        <v>3.0266666666666668</v>
      </c>
      <c r="O863">
        <f>IF((G863&gt;0),G863/WatershedCalcs!$F$19," ")</f>
        <v>0.43987587871013134</v>
      </c>
    </row>
    <row r="864" spans="1:15" x14ac:dyDescent="0.25">
      <c r="A864">
        <f t="shared" si="79"/>
        <v>2004</v>
      </c>
      <c r="B864">
        <f t="shared" si="80"/>
        <v>8</v>
      </c>
      <c r="C864">
        <v>2004</v>
      </c>
      <c r="D864">
        <v>12</v>
      </c>
      <c r="E864">
        <v>5</v>
      </c>
      <c r="F864">
        <v>3.35</v>
      </c>
      <c r="G864">
        <v>3.35</v>
      </c>
      <c r="I864" s="1">
        <v>38119</v>
      </c>
      <c r="J864">
        <v>3.35</v>
      </c>
      <c r="K864">
        <f t="shared" si="81"/>
        <v>827</v>
      </c>
      <c r="L864" s="2">
        <f t="shared" si="82"/>
        <v>71.293103448275858</v>
      </c>
      <c r="M864">
        <f t="shared" si="84"/>
        <v>2.9142857142857141</v>
      </c>
      <c r="N864">
        <f t="shared" si="83"/>
        <v>2.9893333333333332</v>
      </c>
      <c r="O864">
        <f>IF((G864&gt;0),G864/WatershedCalcs!$F$19," ")</f>
        <v>0.39295578498105066</v>
      </c>
    </row>
    <row r="865" spans="1:15" x14ac:dyDescent="0.25">
      <c r="A865">
        <f t="shared" si="79"/>
        <v>2004</v>
      </c>
      <c r="B865">
        <f t="shared" si="80"/>
        <v>8</v>
      </c>
      <c r="C865">
        <v>2004</v>
      </c>
      <c r="D865">
        <v>13</v>
      </c>
      <c r="E865">
        <v>5</v>
      </c>
      <c r="F865">
        <v>2.91</v>
      </c>
      <c r="G865">
        <v>2.91</v>
      </c>
      <c r="I865" s="1">
        <v>38120</v>
      </c>
      <c r="J865">
        <v>2.91</v>
      </c>
      <c r="K865">
        <f t="shared" si="81"/>
        <v>853</v>
      </c>
      <c r="L865" s="2">
        <f t="shared" si="82"/>
        <v>73.534482758620683</v>
      </c>
      <c r="M865">
        <f t="shared" si="84"/>
        <v>2.79</v>
      </c>
      <c r="N865">
        <f t="shared" si="83"/>
        <v>2.9586666666666668</v>
      </c>
      <c r="O865">
        <f>IF((G865&gt;0),G865/WatershedCalcs!$F$19," ")</f>
        <v>0.34134368187906194</v>
      </c>
    </row>
    <row r="866" spans="1:15" x14ac:dyDescent="0.25">
      <c r="A866">
        <f t="shared" si="79"/>
        <v>2004</v>
      </c>
      <c r="B866">
        <f t="shared" si="80"/>
        <v>8</v>
      </c>
      <c r="C866">
        <v>2004</v>
      </c>
      <c r="D866">
        <v>14</v>
      </c>
      <c r="E866">
        <v>5</v>
      </c>
      <c r="F866">
        <v>3.13</v>
      </c>
      <c r="G866">
        <v>3.13</v>
      </c>
      <c r="I866" s="1">
        <v>38121</v>
      </c>
      <c r="J866">
        <v>3.13</v>
      </c>
      <c r="K866">
        <f t="shared" si="81"/>
        <v>835</v>
      </c>
      <c r="L866" s="2">
        <f t="shared" si="82"/>
        <v>71.982758620689651</v>
      </c>
      <c r="M866">
        <f t="shared" si="84"/>
        <v>2.8085714285714287</v>
      </c>
      <c r="N866">
        <f t="shared" si="83"/>
        <v>2.9370000000000003</v>
      </c>
      <c r="O866">
        <f>IF((G866&gt;0),G866/WatershedCalcs!$F$19," ")</f>
        <v>0.3671497334300563</v>
      </c>
    </row>
    <row r="867" spans="1:15" x14ac:dyDescent="0.25">
      <c r="A867">
        <f t="shared" si="79"/>
        <v>2004</v>
      </c>
      <c r="B867">
        <f t="shared" si="80"/>
        <v>8</v>
      </c>
      <c r="C867">
        <v>2004</v>
      </c>
      <c r="D867">
        <v>15</v>
      </c>
      <c r="E867">
        <v>5</v>
      </c>
      <c r="F867">
        <v>2.99</v>
      </c>
      <c r="G867">
        <v>2.99</v>
      </c>
      <c r="I867" s="1">
        <v>38122</v>
      </c>
      <c r="J867">
        <v>2.99</v>
      </c>
      <c r="K867">
        <f t="shared" si="81"/>
        <v>848</v>
      </c>
      <c r="L867" s="2">
        <f t="shared" si="82"/>
        <v>73.103448275862064</v>
      </c>
      <c r="M867">
        <f t="shared" si="84"/>
        <v>2.6814285714285719</v>
      </c>
      <c r="N867">
        <f t="shared" si="83"/>
        <v>2.9016666666666668</v>
      </c>
      <c r="O867">
        <f>IF((G867&gt;0),G867/WatershedCalcs!$F$19," ")</f>
        <v>0.35072770062487807</v>
      </c>
    </row>
    <row r="868" spans="1:15" x14ac:dyDescent="0.25">
      <c r="A868">
        <f t="shared" si="79"/>
        <v>2004</v>
      </c>
      <c r="B868">
        <f t="shared" si="80"/>
        <v>8</v>
      </c>
      <c r="C868">
        <v>2004</v>
      </c>
      <c r="D868">
        <v>16</v>
      </c>
      <c r="E868">
        <v>5</v>
      </c>
      <c r="F868">
        <v>2.78</v>
      </c>
      <c r="G868">
        <v>2.78</v>
      </c>
      <c r="I868" s="1">
        <v>38123</v>
      </c>
      <c r="J868">
        <v>2.78</v>
      </c>
      <c r="K868">
        <f t="shared" si="81"/>
        <v>865</v>
      </c>
      <c r="L868" s="2">
        <f t="shared" si="82"/>
        <v>74.568965517241381</v>
      </c>
      <c r="M868">
        <f t="shared" si="84"/>
        <v>2.5885714285714281</v>
      </c>
      <c r="N868">
        <f t="shared" si="83"/>
        <v>2.8663333333333338</v>
      </c>
      <c r="O868">
        <f>IF((G868&gt;0),G868/WatershedCalcs!$F$19," ")</f>
        <v>0.32609465141711069</v>
      </c>
    </row>
    <row r="869" spans="1:15" x14ac:dyDescent="0.25">
      <c r="A869">
        <f t="shared" si="79"/>
        <v>2004</v>
      </c>
      <c r="B869">
        <f t="shared" si="80"/>
        <v>8</v>
      </c>
      <c r="C869">
        <v>2004</v>
      </c>
      <c r="D869">
        <v>17</v>
      </c>
      <c r="E869">
        <v>5</v>
      </c>
      <c r="F869">
        <v>2.56</v>
      </c>
      <c r="G869">
        <v>2.56</v>
      </c>
      <c r="I869" s="1">
        <v>38124</v>
      </c>
      <c r="J869">
        <v>2.56</v>
      </c>
      <c r="K869">
        <f t="shared" si="81"/>
        <v>894</v>
      </c>
      <c r="L869" s="2">
        <f t="shared" si="82"/>
        <v>77.068965517241381</v>
      </c>
      <c r="M869">
        <f t="shared" si="84"/>
        <v>2.5314285714285716</v>
      </c>
      <c r="N869">
        <f t="shared" si="83"/>
        <v>2.8333333333333344</v>
      </c>
      <c r="O869">
        <f>IF((G869&gt;0),G869/WatershedCalcs!$F$19," ")</f>
        <v>0.30028859986611633</v>
      </c>
    </row>
    <row r="870" spans="1:15" x14ac:dyDescent="0.25">
      <c r="A870">
        <f t="shared" si="79"/>
        <v>2004</v>
      </c>
      <c r="B870">
        <f t="shared" si="80"/>
        <v>8</v>
      </c>
      <c r="C870">
        <v>2004</v>
      </c>
      <c r="D870">
        <v>18</v>
      </c>
      <c r="E870">
        <v>5</v>
      </c>
      <c r="F870">
        <v>2.68</v>
      </c>
      <c r="G870">
        <v>2.68</v>
      </c>
      <c r="I870" s="1">
        <v>38125</v>
      </c>
      <c r="J870">
        <v>2.68</v>
      </c>
      <c r="K870">
        <f t="shared" si="81"/>
        <v>879</v>
      </c>
      <c r="L870" s="2">
        <f t="shared" si="82"/>
        <v>75.775862068965523</v>
      </c>
      <c r="M870">
        <f t="shared" si="84"/>
        <v>2.4728571428571429</v>
      </c>
      <c r="N870">
        <f t="shared" si="83"/>
        <v>2.8040000000000012</v>
      </c>
      <c r="O870">
        <f>IF((G870&gt;0),G870/WatershedCalcs!$F$19," ")</f>
        <v>0.31436462798484055</v>
      </c>
    </row>
    <row r="871" spans="1:15" x14ac:dyDescent="0.25">
      <c r="A871">
        <f t="shared" si="79"/>
        <v>2004</v>
      </c>
      <c r="B871">
        <f t="shared" si="80"/>
        <v>8</v>
      </c>
      <c r="C871">
        <v>2004</v>
      </c>
      <c r="D871">
        <v>19</v>
      </c>
      <c r="E871">
        <v>5</v>
      </c>
      <c r="F871">
        <v>2.48</v>
      </c>
      <c r="G871">
        <v>2.48</v>
      </c>
      <c r="I871" s="1">
        <v>38126</v>
      </c>
      <c r="J871">
        <v>2.48</v>
      </c>
      <c r="K871">
        <f t="shared" si="81"/>
        <v>904</v>
      </c>
      <c r="L871" s="2">
        <f t="shared" si="82"/>
        <v>77.931034482758619</v>
      </c>
      <c r="M871">
        <f t="shared" si="84"/>
        <v>2.4157142857142859</v>
      </c>
      <c r="N871">
        <f t="shared" si="83"/>
        <v>2.7646666666666677</v>
      </c>
      <c r="O871">
        <f>IF((G871&gt;0),G871/WatershedCalcs!$F$19," ")</f>
        <v>0.29090458112030021</v>
      </c>
    </row>
    <row r="872" spans="1:15" x14ac:dyDescent="0.25">
      <c r="A872">
        <f t="shared" si="79"/>
        <v>2004</v>
      </c>
      <c r="B872">
        <f t="shared" si="80"/>
        <v>8</v>
      </c>
      <c r="C872">
        <v>2004</v>
      </c>
      <c r="D872">
        <v>20</v>
      </c>
      <c r="E872">
        <v>5</v>
      </c>
      <c r="F872">
        <v>3.04</v>
      </c>
      <c r="G872">
        <v>3.04</v>
      </c>
      <c r="I872" s="1">
        <v>38127</v>
      </c>
      <c r="J872">
        <v>3.04</v>
      </c>
      <c r="K872">
        <f t="shared" si="81"/>
        <v>844</v>
      </c>
      <c r="L872" s="2">
        <f t="shared" si="82"/>
        <v>72.758620689655174</v>
      </c>
      <c r="M872">
        <f t="shared" si="84"/>
        <v>2.41</v>
      </c>
      <c r="N872">
        <f t="shared" si="83"/>
        <v>2.7280000000000006</v>
      </c>
      <c r="O872">
        <f>IF((G872&gt;0),G872/WatershedCalcs!$F$19," ")</f>
        <v>0.35659271234101314</v>
      </c>
    </row>
    <row r="873" spans="1:15" x14ac:dyDescent="0.25">
      <c r="A873">
        <f t="shared" si="79"/>
        <v>2004</v>
      </c>
      <c r="B873">
        <f t="shared" si="80"/>
        <v>8</v>
      </c>
      <c r="C873">
        <v>2004</v>
      </c>
      <c r="D873">
        <v>21</v>
      </c>
      <c r="E873">
        <v>5</v>
      </c>
      <c r="F873">
        <v>2.2400000000000002</v>
      </c>
      <c r="G873">
        <v>2.2400000000000002</v>
      </c>
      <c r="I873" s="1">
        <v>38128</v>
      </c>
      <c r="J873">
        <v>2.2400000000000002</v>
      </c>
      <c r="K873">
        <f t="shared" si="81"/>
        <v>933</v>
      </c>
      <c r="L873" s="2">
        <f t="shared" si="82"/>
        <v>80.431034482758619</v>
      </c>
      <c r="M873">
        <f t="shared" si="84"/>
        <v>2.5928571428571425</v>
      </c>
      <c r="N873">
        <f t="shared" si="83"/>
        <v>2.6816666666666675</v>
      </c>
      <c r="O873">
        <f>IF((G873&gt;0),G873/WatershedCalcs!$F$19," ")</f>
        <v>0.26275252488285183</v>
      </c>
    </row>
    <row r="874" spans="1:15" x14ac:dyDescent="0.25">
      <c r="A874">
        <f t="shared" si="79"/>
        <v>2004</v>
      </c>
      <c r="B874">
        <f t="shared" si="80"/>
        <v>8</v>
      </c>
      <c r="C874">
        <v>2004</v>
      </c>
      <c r="D874">
        <v>22</v>
      </c>
      <c r="E874">
        <v>5</v>
      </c>
      <c r="F874">
        <v>2.34</v>
      </c>
      <c r="G874">
        <v>2.34</v>
      </c>
      <c r="I874" s="1">
        <v>38129</v>
      </c>
      <c r="J874">
        <v>2.34</v>
      </c>
      <c r="K874">
        <f t="shared" si="81"/>
        <v>921</v>
      </c>
      <c r="L874" s="2">
        <f t="shared" si="82"/>
        <v>79.396551724137936</v>
      </c>
      <c r="M874">
        <f t="shared" si="84"/>
        <v>2.8114285714285714</v>
      </c>
      <c r="N874">
        <f t="shared" si="83"/>
        <v>2.6573333333333342</v>
      </c>
      <c r="O874">
        <f>IF((G874&gt;0),G874/WatershedCalcs!$F$19," ")</f>
        <v>0.27448254831512192</v>
      </c>
    </row>
    <row r="875" spans="1:15" x14ac:dyDescent="0.25">
      <c r="A875">
        <f t="shared" si="79"/>
        <v>2004</v>
      </c>
      <c r="B875">
        <f t="shared" si="80"/>
        <v>8</v>
      </c>
      <c r="C875">
        <v>2004</v>
      </c>
      <c r="D875">
        <v>23</v>
      </c>
      <c r="E875">
        <v>5</v>
      </c>
      <c r="F875">
        <v>2.38</v>
      </c>
      <c r="G875">
        <v>2.38</v>
      </c>
      <c r="I875" s="1">
        <v>38130</v>
      </c>
      <c r="J875">
        <v>2.38</v>
      </c>
      <c r="K875">
        <f t="shared" si="81"/>
        <v>915</v>
      </c>
      <c r="L875" s="2">
        <f t="shared" si="82"/>
        <v>78.879310344827587</v>
      </c>
      <c r="M875">
        <f t="shared" si="84"/>
        <v>2.8614285714285717</v>
      </c>
      <c r="N875">
        <f t="shared" si="83"/>
        <v>2.6310000000000007</v>
      </c>
      <c r="O875">
        <f>IF((G875&gt;0),G875/WatershedCalcs!$F$19," ")</f>
        <v>0.27917455768803001</v>
      </c>
    </row>
    <row r="876" spans="1:15" x14ac:dyDescent="0.25">
      <c r="A876">
        <f t="shared" si="79"/>
        <v>2004</v>
      </c>
      <c r="B876">
        <f t="shared" si="80"/>
        <v>8</v>
      </c>
      <c r="C876">
        <v>2004</v>
      </c>
      <c r="D876">
        <v>24</v>
      </c>
      <c r="E876">
        <v>5</v>
      </c>
      <c r="F876">
        <v>2.15</v>
      </c>
      <c r="G876">
        <v>2.15</v>
      </c>
      <c r="I876" s="1">
        <v>38131</v>
      </c>
      <c r="J876">
        <v>2.15</v>
      </c>
      <c r="K876">
        <f t="shared" si="81"/>
        <v>940</v>
      </c>
      <c r="L876" s="2">
        <f t="shared" si="82"/>
        <v>81.034482758620683</v>
      </c>
      <c r="M876">
        <f t="shared" si="84"/>
        <v>2.867142857142857</v>
      </c>
      <c r="N876">
        <f t="shared" si="83"/>
        <v>2.594333333333334</v>
      </c>
      <c r="O876">
        <f>IF((G876&gt;0),G876/WatershedCalcs!$F$19," ")</f>
        <v>0.25219550379380862</v>
      </c>
    </row>
    <row r="877" spans="1:15" x14ac:dyDescent="0.25">
      <c r="A877">
        <f t="shared" si="79"/>
        <v>2004</v>
      </c>
      <c r="B877">
        <f t="shared" si="80"/>
        <v>8</v>
      </c>
      <c r="C877">
        <v>2004</v>
      </c>
      <c r="D877">
        <v>25</v>
      </c>
      <c r="E877">
        <v>5</v>
      </c>
      <c r="F877">
        <v>2.2799999999999998</v>
      </c>
      <c r="G877">
        <v>2.2799999999999998</v>
      </c>
      <c r="I877" s="1">
        <v>38132</v>
      </c>
      <c r="J877">
        <v>2.2799999999999998</v>
      </c>
      <c r="K877">
        <f t="shared" si="81"/>
        <v>927</v>
      </c>
      <c r="L877" s="2">
        <f t="shared" si="82"/>
        <v>79.91379310344827</v>
      </c>
      <c r="M877">
        <f t="shared" si="84"/>
        <v>2.8885714285714283</v>
      </c>
      <c r="N877">
        <f t="shared" si="83"/>
        <v>2.562333333333334</v>
      </c>
      <c r="O877">
        <f>IF((G877&gt;0),G877/WatershedCalcs!$F$19," ")</f>
        <v>0.26744453425575981</v>
      </c>
    </row>
    <row r="878" spans="1:15" x14ac:dyDescent="0.25">
      <c r="A878">
        <f t="shared" si="79"/>
        <v>2004</v>
      </c>
      <c r="B878">
        <f t="shared" si="80"/>
        <v>8</v>
      </c>
      <c r="C878">
        <v>2004</v>
      </c>
      <c r="D878">
        <v>26</v>
      </c>
      <c r="E878">
        <v>5</v>
      </c>
      <c r="F878">
        <v>2.44</v>
      </c>
      <c r="G878">
        <v>2.44</v>
      </c>
      <c r="I878" s="1">
        <v>38133</v>
      </c>
      <c r="J878">
        <v>2.44</v>
      </c>
      <c r="K878">
        <f t="shared" si="81"/>
        <v>908</v>
      </c>
      <c r="L878" s="2">
        <f t="shared" si="82"/>
        <v>78.275862068965523</v>
      </c>
      <c r="M878">
        <f t="shared" si="84"/>
        <v>2.8728571428571428</v>
      </c>
      <c r="N878">
        <f t="shared" si="83"/>
        <v>2.5249999999999999</v>
      </c>
      <c r="O878">
        <f>IF((G878&gt;0),G878/WatershedCalcs!$F$19," ")</f>
        <v>0.28621257174739212</v>
      </c>
    </row>
    <row r="879" spans="1:15" x14ac:dyDescent="0.25">
      <c r="A879">
        <f t="shared" si="79"/>
        <v>2004</v>
      </c>
      <c r="B879">
        <f t="shared" si="80"/>
        <v>8</v>
      </c>
      <c r="C879">
        <v>2004</v>
      </c>
      <c r="D879">
        <v>27</v>
      </c>
      <c r="E879">
        <v>5</v>
      </c>
      <c r="F879">
        <v>4.32</v>
      </c>
      <c r="G879">
        <v>4.32</v>
      </c>
      <c r="I879" s="1">
        <v>38134</v>
      </c>
      <c r="J879">
        <v>4.32</v>
      </c>
      <c r="K879">
        <f t="shared" si="81"/>
        <v>772</v>
      </c>
      <c r="L879" s="2">
        <f t="shared" si="82"/>
        <v>66.551724137931032</v>
      </c>
      <c r="M879">
        <f t="shared" si="84"/>
        <v>2.91</v>
      </c>
      <c r="N879">
        <f t="shared" si="83"/>
        <v>2.4793333333333334</v>
      </c>
      <c r="O879">
        <f>IF((G879&gt;0),G879/WatershedCalcs!$F$19," ")</f>
        <v>0.50673701227407131</v>
      </c>
    </row>
    <row r="880" spans="1:15" x14ac:dyDescent="0.25">
      <c r="A880">
        <f t="shared" si="79"/>
        <v>2004</v>
      </c>
      <c r="B880">
        <f t="shared" si="80"/>
        <v>8</v>
      </c>
      <c r="C880">
        <v>2004</v>
      </c>
      <c r="D880">
        <v>28</v>
      </c>
      <c r="E880">
        <v>5</v>
      </c>
      <c r="F880">
        <v>3.77</v>
      </c>
      <c r="G880">
        <v>3.77</v>
      </c>
      <c r="I880" s="1">
        <v>38135</v>
      </c>
      <c r="J880">
        <v>3.77</v>
      </c>
      <c r="K880">
        <f t="shared" si="81"/>
        <v>798</v>
      </c>
      <c r="L880" s="2">
        <f t="shared" si="82"/>
        <v>68.793103448275858</v>
      </c>
      <c r="M880">
        <f t="shared" si="84"/>
        <v>2.7471428571428573</v>
      </c>
      <c r="N880">
        <f t="shared" si="83"/>
        <v>2.3719999999999994</v>
      </c>
      <c r="O880">
        <f>IF((G880&gt;0),G880/WatershedCalcs!$F$19," ")</f>
        <v>0.44222188339658536</v>
      </c>
    </row>
    <row r="881" spans="1:15" x14ac:dyDescent="0.25">
      <c r="A881">
        <f t="shared" si="79"/>
        <v>2004</v>
      </c>
      <c r="B881">
        <f t="shared" si="80"/>
        <v>8</v>
      </c>
      <c r="C881">
        <v>2004</v>
      </c>
      <c r="D881">
        <v>29</v>
      </c>
      <c r="E881">
        <v>5</v>
      </c>
      <c r="F881">
        <v>2.69</v>
      </c>
      <c r="G881">
        <v>2.69</v>
      </c>
      <c r="I881" s="1">
        <v>38136</v>
      </c>
      <c r="J881">
        <v>2.69</v>
      </c>
      <c r="K881">
        <f t="shared" si="81"/>
        <v>878</v>
      </c>
      <c r="L881" s="2">
        <f t="shared" si="82"/>
        <v>75.689655172413794</v>
      </c>
      <c r="M881">
        <f t="shared" si="84"/>
        <v>2.6485714285714286</v>
      </c>
      <c r="N881">
        <f t="shared" si="83"/>
        <v>2.2819999999999991</v>
      </c>
      <c r="O881">
        <f>IF((G881&gt;0),G881/WatershedCalcs!$F$19," ")</f>
        <v>0.31553763032806753</v>
      </c>
    </row>
    <row r="882" spans="1:15" x14ac:dyDescent="0.25">
      <c r="A882">
        <f t="shared" si="79"/>
        <v>2004</v>
      </c>
      <c r="B882">
        <f t="shared" si="80"/>
        <v>8</v>
      </c>
      <c r="C882">
        <v>2004</v>
      </c>
      <c r="D882">
        <v>30</v>
      </c>
      <c r="E882">
        <v>5</v>
      </c>
      <c r="F882">
        <v>2.42</v>
      </c>
      <c r="G882">
        <v>2.42</v>
      </c>
      <c r="I882" s="1">
        <v>38137</v>
      </c>
      <c r="J882">
        <v>2.42</v>
      </c>
      <c r="K882">
        <f t="shared" si="81"/>
        <v>910</v>
      </c>
      <c r="L882" s="2">
        <f t="shared" si="82"/>
        <v>78.448275862068968</v>
      </c>
      <c r="M882">
        <f t="shared" si="84"/>
        <v>2.8142857142857141</v>
      </c>
      <c r="N882">
        <f t="shared" si="83"/>
        <v>2.2253333333333325</v>
      </c>
      <c r="O882">
        <f>IF((G882&gt;0),G882/WatershedCalcs!$F$19," ")</f>
        <v>0.2838665670609381</v>
      </c>
    </row>
    <row r="883" spans="1:15" x14ac:dyDescent="0.25">
      <c r="A883">
        <f t="shared" si="79"/>
        <v>2004</v>
      </c>
      <c r="B883">
        <f t="shared" si="80"/>
        <v>8</v>
      </c>
      <c r="C883">
        <v>2004</v>
      </c>
      <c r="D883">
        <v>31</v>
      </c>
      <c r="E883">
        <v>5</v>
      </c>
      <c r="F883">
        <v>2.2999999999999998</v>
      </c>
      <c r="G883">
        <v>2.2999999999999998</v>
      </c>
      <c r="I883" s="1">
        <v>38138</v>
      </c>
      <c r="J883">
        <v>2.2999999999999998</v>
      </c>
      <c r="K883">
        <f t="shared" si="81"/>
        <v>924</v>
      </c>
      <c r="L883" s="2">
        <f t="shared" si="82"/>
        <v>79.65517241379311</v>
      </c>
      <c r="M883">
        <f t="shared" si="84"/>
        <v>3.2385714285714289</v>
      </c>
      <c r="N883">
        <f t="shared" si="83"/>
        <v>2.1786666666666661</v>
      </c>
      <c r="O883">
        <f>IF((G883&gt;0),G883/WatershedCalcs!$F$19," ")</f>
        <v>0.26979053894221389</v>
      </c>
    </row>
    <row r="884" spans="1:15" x14ac:dyDescent="0.25">
      <c r="A884">
        <f t="shared" si="79"/>
        <v>2004</v>
      </c>
      <c r="B884">
        <f t="shared" si="80"/>
        <v>9</v>
      </c>
      <c r="C884">
        <v>2004</v>
      </c>
      <c r="D884">
        <v>1</v>
      </c>
      <c r="E884">
        <v>6</v>
      </c>
      <c r="F884">
        <v>2.17</v>
      </c>
      <c r="G884">
        <v>2.17</v>
      </c>
      <c r="I884" s="1">
        <v>38139</v>
      </c>
      <c r="J884">
        <v>2.17</v>
      </c>
      <c r="K884">
        <f t="shared" si="81"/>
        <v>938</v>
      </c>
      <c r="L884" s="2">
        <f t="shared" si="82"/>
        <v>80.862068965517238</v>
      </c>
      <c r="M884">
        <f t="shared" si="84"/>
        <v>3.4357142857142859</v>
      </c>
      <c r="N884">
        <f t="shared" si="83"/>
        <v>2.1373333333333329</v>
      </c>
      <c r="O884">
        <f>IF((G884&gt;0),G884/WatershedCalcs!$F$19," ")</f>
        <v>0.25454150848026263</v>
      </c>
    </row>
    <row r="885" spans="1:15" x14ac:dyDescent="0.25">
      <c r="A885">
        <f t="shared" si="79"/>
        <v>2004</v>
      </c>
      <c r="B885">
        <f t="shared" si="80"/>
        <v>9</v>
      </c>
      <c r="C885">
        <v>2004</v>
      </c>
      <c r="D885">
        <v>2</v>
      </c>
      <c r="E885">
        <v>6</v>
      </c>
      <c r="F885">
        <v>2.7</v>
      </c>
      <c r="G885">
        <v>2.7</v>
      </c>
      <c r="I885" s="1">
        <v>38140</v>
      </c>
      <c r="J885">
        <v>2.7</v>
      </c>
      <c r="K885">
        <f t="shared" si="81"/>
        <v>876</v>
      </c>
      <c r="L885" s="2">
        <f t="shared" si="82"/>
        <v>75.517241379310335</v>
      </c>
      <c r="M885">
        <f t="shared" si="84"/>
        <v>3.7642857142857138</v>
      </c>
      <c r="N885">
        <f t="shared" si="83"/>
        <v>2.0983333333333332</v>
      </c>
      <c r="O885">
        <f>IF((G885&gt;0),G885/WatershedCalcs!$F$19," ")</f>
        <v>0.31671063267129457</v>
      </c>
    </row>
    <row r="886" spans="1:15" x14ac:dyDescent="0.25">
      <c r="A886">
        <f t="shared" si="79"/>
        <v>2004</v>
      </c>
      <c r="B886">
        <f t="shared" si="80"/>
        <v>9</v>
      </c>
      <c r="C886">
        <v>2004</v>
      </c>
      <c r="D886">
        <v>3</v>
      </c>
      <c r="E886">
        <v>6</v>
      </c>
      <c r="F886">
        <v>3.18</v>
      </c>
      <c r="G886">
        <v>3.18</v>
      </c>
      <c r="I886" s="1">
        <v>38141</v>
      </c>
      <c r="J886">
        <v>3.18</v>
      </c>
      <c r="K886">
        <f t="shared" si="81"/>
        <v>832</v>
      </c>
      <c r="L886" s="2">
        <f t="shared" si="82"/>
        <v>71.724137931034477</v>
      </c>
      <c r="M886">
        <f t="shared" si="84"/>
        <v>3.847142857142857</v>
      </c>
      <c r="N886">
        <f t="shared" si="83"/>
        <v>2.0460000000000003</v>
      </c>
      <c r="O886">
        <f>IF((G886&gt;0),G886/WatershedCalcs!$F$19," ")</f>
        <v>0.37301474514619137</v>
      </c>
    </row>
    <row r="887" spans="1:15" x14ac:dyDescent="0.25">
      <c r="A887">
        <f t="shared" si="79"/>
        <v>2004</v>
      </c>
      <c r="B887">
        <f t="shared" si="80"/>
        <v>9</v>
      </c>
      <c r="C887">
        <v>2004</v>
      </c>
      <c r="D887">
        <v>4</v>
      </c>
      <c r="E887">
        <v>6</v>
      </c>
      <c r="F887">
        <v>3.08</v>
      </c>
      <c r="G887">
        <v>3.08</v>
      </c>
      <c r="I887" s="1">
        <v>38142</v>
      </c>
      <c r="J887">
        <v>3.08</v>
      </c>
      <c r="K887">
        <f t="shared" si="81"/>
        <v>839</v>
      </c>
      <c r="L887" s="2">
        <f t="shared" si="82"/>
        <v>72.327586206896555</v>
      </c>
      <c r="M887">
        <f t="shared" si="84"/>
        <v>3.7685714285714282</v>
      </c>
      <c r="N887">
        <f t="shared" si="83"/>
        <v>1.9806666666666668</v>
      </c>
      <c r="O887">
        <f>IF((G887&gt;0),G887/WatershedCalcs!$F$19," ")</f>
        <v>0.36128472171392123</v>
      </c>
    </row>
    <row r="888" spans="1:15" x14ac:dyDescent="0.25">
      <c r="A888">
        <f t="shared" si="79"/>
        <v>2004</v>
      </c>
      <c r="B888">
        <f t="shared" si="80"/>
        <v>9</v>
      </c>
      <c r="C888">
        <v>2004</v>
      </c>
      <c r="D888">
        <v>5</v>
      </c>
      <c r="E888">
        <v>6</v>
      </c>
      <c r="F888">
        <v>3.85</v>
      </c>
      <c r="G888">
        <v>3.85</v>
      </c>
      <c r="I888" s="1">
        <v>38143</v>
      </c>
      <c r="J888">
        <v>3.85</v>
      </c>
      <c r="K888">
        <f t="shared" si="81"/>
        <v>794</v>
      </c>
      <c r="L888" s="2">
        <f t="shared" si="82"/>
        <v>68.448275862068968</v>
      </c>
      <c r="M888">
        <f t="shared" si="84"/>
        <v>3.6757142857142857</v>
      </c>
      <c r="N888">
        <f t="shared" si="83"/>
        <v>1.9163333333333334</v>
      </c>
      <c r="O888">
        <f>IF((G888&gt;0),G888/WatershedCalcs!$F$19," ")</f>
        <v>0.45160590214240154</v>
      </c>
    </row>
    <row r="889" spans="1:15" x14ac:dyDescent="0.25">
      <c r="A889">
        <f t="shared" si="79"/>
        <v>2004</v>
      </c>
      <c r="B889">
        <f t="shared" si="80"/>
        <v>9</v>
      </c>
      <c r="C889">
        <v>2004</v>
      </c>
      <c r="D889">
        <v>6</v>
      </c>
      <c r="E889">
        <v>6</v>
      </c>
      <c r="F889">
        <v>5.39</v>
      </c>
      <c r="G889">
        <v>5.39</v>
      </c>
      <c r="I889" s="1">
        <v>38144</v>
      </c>
      <c r="J889">
        <v>5.39</v>
      </c>
      <c r="K889">
        <f t="shared" si="81"/>
        <v>733</v>
      </c>
      <c r="L889" s="2">
        <f t="shared" si="82"/>
        <v>63.189655172413794</v>
      </c>
      <c r="M889">
        <f t="shared" si="84"/>
        <v>3.4485714285714288</v>
      </c>
      <c r="N889">
        <f t="shared" si="83"/>
        <v>1.8240000000000001</v>
      </c>
      <c r="O889">
        <f>IF((G889&gt;0),G889/WatershedCalcs!$F$19," ")</f>
        <v>0.6322482629993621</v>
      </c>
    </row>
    <row r="890" spans="1:15" x14ac:dyDescent="0.25">
      <c r="A890">
        <f t="shared" si="79"/>
        <v>2004</v>
      </c>
      <c r="B890">
        <f t="shared" si="80"/>
        <v>9</v>
      </c>
      <c r="C890">
        <v>2004</v>
      </c>
      <c r="D890">
        <v>7</v>
      </c>
      <c r="E890">
        <v>6</v>
      </c>
      <c r="F890">
        <v>3.68</v>
      </c>
      <c r="G890">
        <v>3.68</v>
      </c>
      <c r="I890" s="1">
        <v>38145</v>
      </c>
      <c r="J890">
        <v>3.68</v>
      </c>
      <c r="K890">
        <f t="shared" si="81"/>
        <v>802</v>
      </c>
      <c r="L890" s="2">
        <f t="shared" si="82"/>
        <v>69.137931034482762</v>
      </c>
      <c r="M890">
        <f t="shared" si="84"/>
        <v>2.9742857142857142</v>
      </c>
      <c r="N890">
        <f t="shared" si="83"/>
        <v>1.6806666666666668</v>
      </c>
      <c r="O890">
        <f>IF((G890&gt;0),G890/WatershedCalcs!$F$19," ")</f>
        <v>0.43166486230754225</v>
      </c>
    </row>
    <row r="891" spans="1:15" x14ac:dyDescent="0.25">
      <c r="A891">
        <f t="shared" si="79"/>
        <v>2004</v>
      </c>
      <c r="B891">
        <f t="shared" si="80"/>
        <v>9</v>
      </c>
      <c r="C891">
        <v>2004</v>
      </c>
      <c r="D891">
        <v>8</v>
      </c>
      <c r="E891">
        <v>6</v>
      </c>
      <c r="F891">
        <v>4.47</v>
      </c>
      <c r="G891">
        <v>4.47</v>
      </c>
      <c r="I891" s="1">
        <v>38146</v>
      </c>
      <c r="J891">
        <v>4.47</v>
      </c>
      <c r="K891">
        <f t="shared" si="81"/>
        <v>764</v>
      </c>
      <c r="L891" s="2">
        <f t="shared" si="82"/>
        <v>65.862068965517238</v>
      </c>
      <c r="M891">
        <f t="shared" si="84"/>
        <v>2.7242857142857138</v>
      </c>
      <c r="N891">
        <f t="shared" si="83"/>
        <v>1.5920000000000001</v>
      </c>
      <c r="O891">
        <f>IF((G891&gt;0),G891/WatershedCalcs!$F$19," ")</f>
        <v>0.52433204742247652</v>
      </c>
    </row>
    <row r="892" spans="1:15" x14ac:dyDescent="0.25">
      <c r="A892">
        <f t="shared" si="79"/>
        <v>2004</v>
      </c>
      <c r="B892">
        <f t="shared" si="80"/>
        <v>9</v>
      </c>
      <c r="C892">
        <v>2004</v>
      </c>
      <c r="D892">
        <v>9</v>
      </c>
      <c r="E892">
        <v>6</v>
      </c>
      <c r="F892">
        <v>3.28</v>
      </c>
      <c r="G892">
        <v>3.28</v>
      </c>
      <c r="I892" s="1">
        <v>38147</v>
      </c>
      <c r="J892">
        <v>3.28</v>
      </c>
      <c r="K892">
        <f t="shared" si="81"/>
        <v>828</v>
      </c>
      <c r="L892" s="2">
        <f t="shared" si="82"/>
        <v>71.379310344827587</v>
      </c>
      <c r="M892">
        <f t="shared" si="84"/>
        <v>2.3414285714285716</v>
      </c>
      <c r="N892">
        <f t="shared" si="83"/>
        <v>1.4780000000000004</v>
      </c>
      <c r="O892">
        <f>IF((G892&gt;0),G892/WatershedCalcs!$F$19," ")</f>
        <v>0.38474476857846152</v>
      </c>
    </row>
    <row r="893" spans="1:15" x14ac:dyDescent="0.25">
      <c r="A893">
        <f t="shared" si="79"/>
        <v>2004</v>
      </c>
      <c r="B893">
        <f t="shared" si="80"/>
        <v>9</v>
      </c>
      <c r="C893">
        <v>2004</v>
      </c>
      <c r="D893">
        <v>10</v>
      </c>
      <c r="E893">
        <v>6</v>
      </c>
      <c r="F893">
        <v>2.63</v>
      </c>
      <c r="G893">
        <v>2.63</v>
      </c>
      <c r="I893" s="1">
        <v>38148</v>
      </c>
      <c r="J893">
        <v>2.63</v>
      </c>
      <c r="K893">
        <f t="shared" si="81"/>
        <v>889</v>
      </c>
      <c r="L893" s="2">
        <f t="shared" si="82"/>
        <v>76.637931034482747</v>
      </c>
      <c r="M893">
        <f t="shared" si="84"/>
        <v>2.1128571428571425</v>
      </c>
      <c r="N893">
        <f t="shared" si="83"/>
        <v>1.4040000000000001</v>
      </c>
      <c r="O893">
        <f>IF((G893&gt;0),G893/WatershedCalcs!$F$19," ")</f>
        <v>0.30849961626870542</v>
      </c>
    </row>
    <row r="894" spans="1:15" x14ac:dyDescent="0.25">
      <c r="A894">
        <f t="shared" si="79"/>
        <v>2004</v>
      </c>
      <c r="B894">
        <f t="shared" si="80"/>
        <v>9</v>
      </c>
      <c r="C894">
        <v>2004</v>
      </c>
      <c r="D894">
        <v>11</v>
      </c>
      <c r="E894">
        <v>6</v>
      </c>
      <c r="F894">
        <v>2.4300000000000002</v>
      </c>
      <c r="G894">
        <v>2.4300000000000002</v>
      </c>
      <c r="I894" s="1">
        <v>38149</v>
      </c>
      <c r="J894">
        <v>2.4300000000000002</v>
      </c>
      <c r="K894">
        <f t="shared" si="81"/>
        <v>909</v>
      </c>
      <c r="L894" s="2">
        <f t="shared" si="82"/>
        <v>78.362068965517238</v>
      </c>
      <c r="M894">
        <f t="shared" si="84"/>
        <v>1.9514285714285715</v>
      </c>
      <c r="N894">
        <f t="shared" si="83"/>
        <v>1.3523333333333334</v>
      </c>
      <c r="O894">
        <f>IF((G894&gt;0),G894/WatershedCalcs!$F$19," ")</f>
        <v>0.28503956940416514</v>
      </c>
    </row>
    <row r="895" spans="1:15" x14ac:dyDescent="0.25">
      <c r="A895">
        <f t="shared" si="79"/>
        <v>2004</v>
      </c>
      <c r="B895">
        <f t="shared" si="80"/>
        <v>9</v>
      </c>
      <c r="C895">
        <v>2004</v>
      </c>
      <c r="D895">
        <v>12</v>
      </c>
      <c r="E895">
        <v>6</v>
      </c>
      <c r="F895">
        <v>2.2599999999999998</v>
      </c>
      <c r="G895">
        <v>2.2599999999999998</v>
      </c>
      <c r="I895" s="1">
        <v>38150</v>
      </c>
      <c r="J895">
        <v>2.2599999999999998</v>
      </c>
      <c r="K895">
        <f t="shared" si="81"/>
        <v>929</v>
      </c>
      <c r="L895" s="2">
        <f t="shared" si="82"/>
        <v>80.08620689655173</v>
      </c>
      <c r="M895">
        <f t="shared" si="84"/>
        <v>1.8014285714285714</v>
      </c>
      <c r="N895">
        <f t="shared" si="83"/>
        <v>1.3109999999999999</v>
      </c>
      <c r="O895">
        <f>IF((G895&gt;0),G895/WatershedCalcs!$F$19," ")</f>
        <v>0.2650985295693058</v>
      </c>
    </row>
    <row r="896" spans="1:15" x14ac:dyDescent="0.25">
      <c r="A896">
        <f t="shared" si="79"/>
        <v>2004</v>
      </c>
      <c r="B896">
        <f t="shared" si="80"/>
        <v>9</v>
      </c>
      <c r="C896">
        <v>2004</v>
      </c>
      <c r="D896">
        <v>13</v>
      </c>
      <c r="E896">
        <v>6</v>
      </c>
      <c r="F896">
        <v>2.0699999999999998</v>
      </c>
      <c r="G896">
        <v>2.0699999999999998</v>
      </c>
      <c r="I896" s="1">
        <v>38151</v>
      </c>
      <c r="J896">
        <v>2.0699999999999998</v>
      </c>
      <c r="K896">
        <f t="shared" si="81"/>
        <v>948</v>
      </c>
      <c r="L896" s="2">
        <f t="shared" si="82"/>
        <v>81.724137931034477</v>
      </c>
      <c r="M896">
        <f t="shared" si="84"/>
        <v>1.714285714285714</v>
      </c>
      <c r="N896">
        <f t="shared" si="83"/>
        <v>1.2779999999999998</v>
      </c>
      <c r="O896">
        <f>IF((G896&gt;0),G896/WatershedCalcs!$F$19," ")</f>
        <v>0.24281148504799249</v>
      </c>
    </row>
    <row r="897" spans="1:15" x14ac:dyDescent="0.25">
      <c r="A897">
        <f t="shared" si="79"/>
        <v>2004</v>
      </c>
      <c r="B897">
        <f t="shared" si="80"/>
        <v>9</v>
      </c>
      <c r="C897">
        <v>2004</v>
      </c>
      <c r="D897">
        <v>14</v>
      </c>
      <c r="E897">
        <v>6</v>
      </c>
      <c r="F897">
        <v>1.93</v>
      </c>
      <c r="G897">
        <v>1.93</v>
      </c>
      <c r="I897" s="1">
        <v>38152</v>
      </c>
      <c r="J897">
        <v>1.93</v>
      </c>
      <c r="K897">
        <f t="shared" si="81"/>
        <v>971</v>
      </c>
      <c r="L897" s="2">
        <f t="shared" si="82"/>
        <v>83.706896551724142</v>
      </c>
      <c r="M897">
        <f t="shared" si="84"/>
        <v>1.6342857142857141</v>
      </c>
      <c r="N897">
        <f t="shared" si="83"/>
        <v>1.2476666666666663</v>
      </c>
      <c r="O897">
        <f>IF((G897&gt;0),G897/WatershedCalcs!$F$19," ")</f>
        <v>0.22638945224281426</v>
      </c>
    </row>
    <row r="898" spans="1:15" x14ac:dyDescent="0.25">
      <c r="A898">
        <f t="shared" si="79"/>
        <v>2004</v>
      </c>
      <c r="B898">
        <f t="shared" si="80"/>
        <v>9</v>
      </c>
      <c r="C898">
        <v>2004</v>
      </c>
      <c r="D898">
        <v>15</v>
      </c>
      <c r="E898">
        <v>6</v>
      </c>
      <c r="F898">
        <v>1.79</v>
      </c>
      <c r="G898">
        <v>1.79</v>
      </c>
      <c r="I898" s="1">
        <v>38153</v>
      </c>
      <c r="J898">
        <v>1.79</v>
      </c>
      <c r="K898">
        <f t="shared" si="81"/>
        <v>988</v>
      </c>
      <c r="L898" s="2">
        <f t="shared" si="82"/>
        <v>85.172413793103459</v>
      </c>
      <c r="M898">
        <f t="shared" si="84"/>
        <v>1.58</v>
      </c>
      <c r="N898">
        <f t="shared" si="83"/>
        <v>1.2213333333333329</v>
      </c>
      <c r="O898">
        <f>IF((G898&gt;0),G898/WatershedCalcs!$F$19," ")</f>
        <v>0.20996741943763603</v>
      </c>
    </row>
    <row r="899" spans="1:15" x14ac:dyDescent="0.25">
      <c r="A899">
        <f t="shared" ref="A899:A962" si="85">IF(E899&gt;9,C899+1,C899)</f>
        <v>2004</v>
      </c>
      <c r="B899">
        <f t="shared" ref="B899:B962" si="86">IF(E899&gt;9,(E899-9),(E899+3))</f>
        <v>9</v>
      </c>
      <c r="C899">
        <v>2004</v>
      </c>
      <c r="D899">
        <v>16</v>
      </c>
      <c r="E899">
        <v>6</v>
      </c>
      <c r="F899">
        <v>1.68</v>
      </c>
      <c r="G899">
        <v>1.68</v>
      </c>
      <c r="I899" s="1">
        <v>38154</v>
      </c>
      <c r="J899">
        <v>1.68</v>
      </c>
      <c r="K899">
        <f t="shared" ref="K899:K962" si="87">RANK(J899,$J$2:$J$1462,0)</f>
        <v>998</v>
      </c>
      <c r="L899" s="2">
        <f t="shared" ref="L899:L962" si="88">100*(K899/(COUNT($K$2:$K$1462)+1))</f>
        <v>86.034482758620683</v>
      </c>
      <c r="M899">
        <f t="shared" si="84"/>
        <v>1.5071428571428569</v>
      </c>
      <c r="N899">
        <f t="shared" ref="N899:N962" si="89">IF(((COUNT(J899:J905))&gt;6),AVERAGE(J899:J928)," ")</f>
        <v>1.1979999999999997</v>
      </c>
      <c r="O899">
        <f>IF((G899&gt;0),G899/WatershedCalcs!$F$19," ")</f>
        <v>0.19706439366213882</v>
      </c>
    </row>
    <row r="900" spans="1:15" x14ac:dyDescent="0.25">
      <c r="A900">
        <f t="shared" si="85"/>
        <v>2004</v>
      </c>
      <c r="B900">
        <f t="shared" si="86"/>
        <v>9</v>
      </c>
      <c r="C900">
        <v>2004</v>
      </c>
      <c r="D900">
        <v>17</v>
      </c>
      <c r="E900">
        <v>6</v>
      </c>
      <c r="F900">
        <v>1.5</v>
      </c>
      <c r="G900">
        <v>1.5</v>
      </c>
      <c r="I900" s="1">
        <v>38155</v>
      </c>
      <c r="J900">
        <v>1.5</v>
      </c>
      <c r="K900">
        <f t="shared" si="87"/>
        <v>1021</v>
      </c>
      <c r="L900" s="2">
        <f t="shared" si="88"/>
        <v>88.017241379310335</v>
      </c>
      <c r="M900">
        <f t="shared" si="84"/>
        <v>1.4371428571428571</v>
      </c>
      <c r="N900">
        <f t="shared" si="89"/>
        <v>1.176333333333333</v>
      </c>
      <c r="O900">
        <f>IF((G900&gt;0),G900/WatershedCalcs!$F$19," ")</f>
        <v>0.17595035148405253</v>
      </c>
    </row>
    <row r="901" spans="1:15" x14ac:dyDescent="0.25">
      <c r="A901">
        <f t="shared" si="85"/>
        <v>2004</v>
      </c>
      <c r="B901">
        <f t="shared" si="86"/>
        <v>9</v>
      </c>
      <c r="C901">
        <v>2004</v>
      </c>
      <c r="D901">
        <v>18</v>
      </c>
      <c r="E901">
        <v>6</v>
      </c>
      <c r="F901">
        <v>1.38</v>
      </c>
      <c r="G901">
        <v>1.38</v>
      </c>
      <c r="I901" s="1">
        <v>38156</v>
      </c>
      <c r="J901">
        <v>1.38</v>
      </c>
      <c r="K901">
        <f t="shared" si="87"/>
        <v>1025</v>
      </c>
      <c r="L901" s="2">
        <f t="shared" si="88"/>
        <v>88.362068965517238</v>
      </c>
      <c r="M901">
        <f t="shared" si="84"/>
        <v>1.3885714285714286</v>
      </c>
      <c r="N901">
        <f t="shared" si="89"/>
        <v>1.1616666666666666</v>
      </c>
      <c r="O901">
        <f>IF((G901&gt;0),G901/WatershedCalcs!$F$19," ")</f>
        <v>0.16187432336532831</v>
      </c>
    </row>
    <row r="902" spans="1:15" x14ac:dyDescent="0.25">
      <c r="A902">
        <f t="shared" si="85"/>
        <v>2004</v>
      </c>
      <c r="B902">
        <f t="shared" si="86"/>
        <v>9</v>
      </c>
      <c r="C902">
        <v>2004</v>
      </c>
      <c r="D902">
        <v>19</v>
      </c>
      <c r="E902">
        <v>6</v>
      </c>
      <c r="F902">
        <v>1.65</v>
      </c>
      <c r="G902">
        <v>1.65</v>
      </c>
      <c r="I902" s="1">
        <v>38157</v>
      </c>
      <c r="J902">
        <v>1.65</v>
      </c>
      <c r="K902">
        <f t="shared" si="87"/>
        <v>1000</v>
      </c>
      <c r="L902" s="2">
        <f t="shared" si="88"/>
        <v>86.206896551724128</v>
      </c>
      <c r="M902">
        <f t="shared" si="84"/>
        <v>1.3442857142857143</v>
      </c>
      <c r="N902">
        <f t="shared" si="89"/>
        <v>1.1513333333333333</v>
      </c>
      <c r="O902">
        <f>IF((G902&gt;0),G902/WatershedCalcs!$F$19," ")</f>
        <v>0.19354538663245777</v>
      </c>
    </row>
    <row r="903" spans="1:15" x14ac:dyDescent="0.25">
      <c r="A903">
        <f t="shared" si="85"/>
        <v>2004</v>
      </c>
      <c r="B903">
        <f t="shared" si="86"/>
        <v>9</v>
      </c>
      <c r="C903">
        <v>2004</v>
      </c>
      <c r="D903">
        <v>20</v>
      </c>
      <c r="E903">
        <v>6</v>
      </c>
      <c r="F903">
        <v>1.51</v>
      </c>
      <c r="G903">
        <v>1.51</v>
      </c>
      <c r="I903" s="1">
        <v>38158</v>
      </c>
      <c r="J903">
        <v>1.51</v>
      </c>
      <c r="K903">
        <f t="shared" si="87"/>
        <v>1020</v>
      </c>
      <c r="L903" s="2">
        <f t="shared" si="88"/>
        <v>87.931034482758619</v>
      </c>
      <c r="M903">
        <f t="shared" si="84"/>
        <v>1.2657142857142856</v>
      </c>
      <c r="N903">
        <f t="shared" si="89"/>
        <v>1.1313333333333331</v>
      </c>
      <c r="O903">
        <f>IF((G903&gt;0),G903/WatershedCalcs!$F$19," ")</f>
        <v>0.17712335382727956</v>
      </c>
    </row>
    <row r="904" spans="1:15" x14ac:dyDescent="0.25">
      <c r="A904">
        <f t="shared" si="85"/>
        <v>2004</v>
      </c>
      <c r="B904">
        <f t="shared" si="86"/>
        <v>9</v>
      </c>
      <c r="C904">
        <v>2004</v>
      </c>
      <c r="D904">
        <v>21</v>
      </c>
      <c r="E904">
        <v>6</v>
      </c>
      <c r="F904">
        <v>1.55</v>
      </c>
      <c r="G904">
        <v>1.55</v>
      </c>
      <c r="I904" s="1">
        <v>38159</v>
      </c>
      <c r="J904">
        <v>1.55</v>
      </c>
      <c r="K904">
        <f t="shared" si="87"/>
        <v>1014</v>
      </c>
      <c r="L904" s="2">
        <f t="shared" si="88"/>
        <v>87.413793103448285</v>
      </c>
      <c r="M904">
        <f t="shared" si="84"/>
        <v>1.2028571428571428</v>
      </c>
      <c r="N904">
        <f t="shared" si="89"/>
        <v>1.1146666666666667</v>
      </c>
      <c r="O904">
        <f>IF((G904&gt;0),G904/WatershedCalcs!$F$19," ")</f>
        <v>0.18181536320018762</v>
      </c>
    </row>
    <row r="905" spans="1:15" x14ac:dyDescent="0.25">
      <c r="A905">
        <f t="shared" si="85"/>
        <v>2004</v>
      </c>
      <c r="B905">
        <f t="shared" si="86"/>
        <v>9</v>
      </c>
      <c r="C905">
        <v>2004</v>
      </c>
      <c r="D905">
        <v>22</v>
      </c>
      <c r="E905">
        <v>6</v>
      </c>
      <c r="F905">
        <v>1.28</v>
      </c>
      <c r="G905">
        <v>1.28</v>
      </c>
      <c r="I905" s="1">
        <v>38160</v>
      </c>
      <c r="J905">
        <v>1.28</v>
      </c>
      <c r="K905">
        <f t="shared" si="87"/>
        <v>1033</v>
      </c>
      <c r="L905" s="2">
        <f t="shared" si="88"/>
        <v>89.051724137931032</v>
      </c>
      <c r="M905">
        <f t="shared" si="84"/>
        <v>1.122857142857143</v>
      </c>
      <c r="N905">
        <f t="shared" si="89"/>
        <v>1.0986666666666667</v>
      </c>
      <c r="O905">
        <f>IF((G905&gt;0),G905/WatershedCalcs!$F$19," ")</f>
        <v>0.15014429993305817</v>
      </c>
    </row>
    <row r="906" spans="1:15" x14ac:dyDescent="0.25">
      <c r="A906">
        <f t="shared" si="85"/>
        <v>2004</v>
      </c>
      <c r="B906">
        <f t="shared" si="86"/>
        <v>9</v>
      </c>
      <c r="C906">
        <v>2004</v>
      </c>
      <c r="D906">
        <v>23</v>
      </c>
      <c r="E906">
        <v>6</v>
      </c>
      <c r="F906">
        <v>1.19</v>
      </c>
      <c r="G906">
        <v>1.19</v>
      </c>
      <c r="I906" s="1">
        <v>38161</v>
      </c>
      <c r="J906">
        <v>1.19</v>
      </c>
      <c r="K906">
        <f t="shared" si="87"/>
        <v>1044</v>
      </c>
      <c r="L906" s="2">
        <f t="shared" si="88"/>
        <v>90</v>
      </c>
      <c r="M906">
        <f t="shared" si="84"/>
        <v>1.0857142857142856</v>
      </c>
      <c r="N906">
        <f t="shared" si="89"/>
        <v>1.0910000000000002</v>
      </c>
      <c r="O906">
        <f>IF((G906&gt;0),G906/WatershedCalcs!$F$19," ")</f>
        <v>0.13958727884401501</v>
      </c>
    </row>
    <row r="907" spans="1:15" x14ac:dyDescent="0.25">
      <c r="A907">
        <f t="shared" si="85"/>
        <v>2004</v>
      </c>
      <c r="B907">
        <f t="shared" si="86"/>
        <v>9</v>
      </c>
      <c r="C907">
        <v>2004</v>
      </c>
      <c r="D907">
        <v>24</v>
      </c>
      <c r="E907">
        <v>6</v>
      </c>
      <c r="F907">
        <v>1.1599999999999999</v>
      </c>
      <c r="G907">
        <v>1.1599999999999999</v>
      </c>
      <c r="I907" s="1">
        <v>38162</v>
      </c>
      <c r="J907">
        <v>1.1599999999999999</v>
      </c>
      <c r="K907">
        <f t="shared" si="87"/>
        <v>1050</v>
      </c>
      <c r="L907" s="2">
        <f t="shared" si="88"/>
        <v>90.517241379310349</v>
      </c>
      <c r="M907">
        <f t="shared" si="84"/>
        <v>1.0671428571428572</v>
      </c>
      <c r="N907">
        <f t="shared" si="89"/>
        <v>1.0836666666666668</v>
      </c>
      <c r="O907">
        <f>IF((G907&gt;0),G907/WatershedCalcs!$F$19," ")</f>
        <v>0.13606827181433395</v>
      </c>
    </row>
    <row r="908" spans="1:15" x14ac:dyDescent="0.25">
      <c r="A908">
        <f t="shared" si="85"/>
        <v>2004</v>
      </c>
      <c r="B908">
        <f t="shared" si="86"/>
        <v>9</v>
      </c>
      <c r="C908">
        <v>2004</v>
      </c>
      <c r="D908">
        <v>25</v>
      </c>
      <c r="E908">
        <v>6</v>
      </c>
      <c r="F908">
        <v>1.07</v>
      </c>
      <c r="G908">
        <v>1.07</v>
      </c>
      <c r="I908" s="1">
        <v>38163</v>
      </c>
      <c r="J908">
        <v>1.07</v>
      </c>
      <c r="K908">
        <f t="shared" si="87"/>
        <v>1072</v>
      </c>
      <c r="L908" s="2">
        <f t="shared" si="88"/>
        <v>92.41379310344827</v>
      </c>
      <c r="M908">
        <f t="shared" si="84"/>
        <v>1.0442857142857143</v>
      </c>
      <c r="N908">
        <f t="shared" si="89"/>
        <v>1.0746666666666669</v>
      </c>
      <c r="O908">
        <f>IF((G908&gt;0),G908/WatershedCalcs!$F$19," ")</f>
        <v>0.12551125072529082</v>
      </c>
    </row>
    <row r="909" spans="1:15" x14ac:dyDescent="0.25">
      <c r="A909">
        <f t="shared" si="85"/>
        <v>2004</v>
      </c>
      <c r="B909">
        <f t="shared" si="86"/>
        <v>9</v>
      </c>
      <c r="C909">
        <v>2004</v>
      </c>
      <c r="D909">
        <v>26</v>
      </c>
      <c r="E909">
        <v>6</v>
      </c>
      <c r="F909">
        <v>1.1000000000000001</v>
      </c>
      <c r="G909">
        <v>1.1000000000000001</v>
      </c>
      <c r="I909" s="1">
        <v>38164</v>
      </c>
      <c r="J909">
        <v>1.1000000000000001</v>
      </c>
      <c r="K909">
        <f t="shared" si="87"/>
        <v>1063</v>
      </c>
      <c r="L909" s="2">
        <f t="shared" si="88"/>
        <v>91.637931034482762</v>
      </c>
      <c r="M909">
        <f t="shared" si="84"/>
        <v>1.0528571428571429</v>
      </c>
      <c r="N909">
        <f t="shared" si="89"/>
        <v>1.0670000000000002</v>
      </c>
      <c r="O909">
        <f>IF((G909&gt;0),G909/WatershedCalcs!$F$19," ")</f>
        <v>0.12903025775497187</v>
      </c>
    </row>
    <row r="910" spans="1:15" x14ac:dyDescent="0.25">
      <c r="A910">
        <f t="shared" si="85"/>
        <v>2004</v>
      </c>
      <c r="B910">
        <f t="shared" si="86"/>
        <v>9</v>
      </c>
      <c r="C910">
        <v>2004</v>
      </c>
      <c r="D910">
        <v>27</v>
      </c>
      <c r="E910">
        <v>6</v>
      </c>
      <c r="F910">
        <v>1.07</v>
      </c>
      <c r="G910">
        <v>1.07</v>
      </c>
      <c r="I910" s="1">
        <v>38165</v>
      </c>
      <c r="J910">
        <v>1.07</v>
      </c>
      <c r="K910">
        <f t="shared" si="87"/>
        <v>1072</v>
      </c>
      <c r="L910" s="2">
        <f t="shared" si="88"/>
        <v>92.41379310344827</v>
      </c>
      <c r="M910">
        <f t="shared" si="84"/>
        <v>1.07</v>
      </c>
      <c r="N910">
        <f t="shared" si="89"/>
        <v>1.056</v>
      </c>
      <c r="O910">
        <f>IF((G910&gt;0),G910/WatershedCalcs!$F$19," ")</f>
        <v>0.12551125072529082</v>
      </c>
    </row>
    <row r="911" spans="1:15" x14ac:dyDescent="0.25">
      <c r="A911">
        <f t="shared" si="85"/>
        <v>2004</v>
      </c>
      <c r="B911">
        <f t="shared" si="86"/>
        <v>9</v>
      </c>
      <c r="C911">
        <v>2004</v>
      </c>
      <c r="D911">
        <v>28</v>
      </c>
      <c r="E911">
        <v>6</v>
      </c>
      <c r="F911">
        <v>0.99</v>
      </c>
      <c r="G911">
        <v>0.99</v>
      </c>
      <c r="I911" s="1">
        <v>38166</v>
      </c>
      <c r="J911">
        <v>0.99</v>
      </c>
      <c r="K911">
        <f t="shared" si="87"/>
        <v>1093</v>
      </c>
      <c r="L911" s="2">
        <f t="shared" si="88"/>
        <v>94.224137931034477</v>
      </c>
      <c r="M911">
        <f t="shared" si="84"/>
        <v>1.0814285714285714</v>
      </c>
      <c r="N911">
        <f t="shared" si="89"/>
        <v>1.0450000000000002</v>
      </c>
      <c r="O911">
        <f>IF((G911&gt;0),G911/WatershedCalcs!$F$19," ")</f>
        <v>0.11612723197947467</v>
      </c>
    </row>
    <row r="912" spans="1:15" x14ac:dyDescent="0.25">
      <c r="A912">
        <f t="shared" si="85"/>
        <v>2004</v>
      </c>
      <c r="B912">
        <f t="shared" si="86"/>
        <v>9</v>
      </c>
      <c r="C912">
        <v>2004</v>
      </c>
      <c r="D912">
        <v>29</v>
      </c>
      <c r="E912">
        <v>6</v>
      </c>
      <c r="F912">
        <v>1.02</v>
      </c>
      <c r="G912">
        <v>1.02</v>
      </c>
      <c r="I912" s="1">
        <v>38167</v>
      </c>
      <c r="J912">
        <v>1.02</v>
      </c>
      <c r="K912">
        <f t="shared" si="87"/>
        <v>1087</v>
      </c>
      <c r="L912" s="2">
        <f t="shared" si="88"/>
        <v>93.706896551724142</v>
      </c>
      <c r="M912">
        <f t="shared" si="84"/>
        <v>1.0942857142857143</v>
      </c>
      <c r="N912">
        <f t="shared" si="89"/>
        <v>1.0356666666666667</v>
      </c>
      <c r="O912">
        <f>IF((G912&gt;0),G912/WatershedCalcs!$F$19," ")</f>
        <v>0.11964623900915572</v>
      </c>
    </row>
    <row r="913" spans="1:15" x14ac:dyDescent="0.25">
      <c r="A913">
        <f t="shared" si="85"/>
        <v>2004</v>
      </c>
      <c r="B913">
        <f t="shared" si="86"/>
        <v>9</v>
      </c>
      <c r="C913">
        <v>2004</v>
      </c>
      <c r="D913">
        <v>30</v>
      </c>
      <c r="E913">
        <v>6</v>
      </c>
      <c r="F913">
        <v>1.06</v>
      </c>
      <c r="G913">
        <v>1.06</v>
      </c>
      <c r="I913" s="1">
        <v>38168</v>
      </c>
      <c r="J913">
        <v>1.06</v>
      </c>
      <c r="K913">
        <f t="shared" si="87"/>
        <v>1076</v>
      </c>
      <c r="L913" s="2">
        <f t="shared" si="88"/>
        <v>92.758620689655174</v>
      </c>
      <c r="M913">
        <f t="shared" si="84"/>
        <v>1.1042857142857143</v>
      </c>
      <c r="N913">
        <f t="shared" si="89"/>
        <v>1.0233333333333332</v>
      </c>
      <c r="O913">
        <f>IF((G913&gt;0),G913/WatershedCalcs!$F$19," ")</f>
        <v>0.1243382483820638</v>
      </c>
    </row>
    <row r="914" spans="1:15" x14ac:dyDescent="0.25">
      <c r="A914">
        <f t="shared" si="85"/>
        <v>2004</v>
      </c>
      <c r="B914">
        <f t="shared" si="86"/>
        <v>10</v>
      </c>
      <c r="C914">
        <v>2004</v>
      </c>
      <c r="D914">
        <v>1</v>
      </c>
      <c r="E914">
        <v>7</v>
      </c>
      <c r="F914">
        <v>1</v>
      </c>
      <c r="G914">
        <v>1</v>
      </c>
      <c r="I914" s="1">
        <v>38169</v>
      </c>
      <c r="J914">
        <v>1</v>
      </c>
      <c r="K914">
        <f t="shared" si="87"/>
        <v>1091</v>
      </c>
      <c r="L914" s="2">
        <f t="shared" si="88"/>
        <v>94.051724137931032</v>
      </c>
      <c r="M914">
        <f t="shared" si="84"/>
        <v>1.0985714285714285</v>
      </c>
      <c r="N914">
        <f t="shared" si="89"/>
        <v>1.008</v>
      </c>
      <c r="O914">
        <f>IF((G914&gt;0),G914/WatershedCalcs!$F$19," ")</f>
        <v>0.11730023432270169</v>
      </c>
    </row>
    <row r="915" spans="1:15" x14ac:dyDescent="0.25">
      <c r="A915">
        <f t="shared" si="85"/>
        <v>2004</v>
      </c>
      <c r="B915">
        <f t="shared" si="86"/>
        <v>10</v>
      </c>
      <c r="C915">
        <v>2004</v>
      </c>
      <c r="D915">
        <v>2</v>
      </c>
      <c r="E915">
        <v>7</v>
      </c>
      <c r="F915">
        <v>1.1299999999999999</v>
      </c>
      <c r="G915">
        <v>1.1299999999999999</v>
      </c>
      <c r="I915" s="1">
        <v>38170</v>
      </c>
      <c r="J915">
        <v>1.1299999999999999</v>
      </c>
      <c r="K915">
        <f t="shared" si="87"/>
        <v>1059</v>
      </c>
      <c r="L915" s="2">
        <f t="shared" si="88"/>
        <v>91.293103448275858</v>
      </c>
      <c r="M915">
        <f t="shared" si="84"/>
        <v>1.1057142857142856</v>
      </c>
      <c r="N915">
        <f t="shared" si="89"/>
        <v>0.99399999999999988</v>
      </c>
      <c r="O915">
        <f>IF((G915&gt;0),G915/WatershedCalcs!$F$19," ")</f>
        <v>0.1325492647846529</v>
      </c>
    </row>
    <row r="916" spans="1:15" x14ac:dyDescent="0.25">
      <c r="A916">
        <f t="shared" si="85"/>
        <v>2004</v>
      </c>
      <c r="B916">
        <f t="shared" si="86"/>
        <v>10</v>
      </c>
      <c r="C916">
        <v>2004</v>
      </c>
      <c r="D916">
        <v>3</v>
      </c>
      <c r="E916">
        <v>7</v>
      </c>
      <c r="F916">
        <v>1.22</v>
      </c>
      <c r="G916">
        <v>1.22</v>
      </c>
      <c r="I916" s="1">
        <v>38171</v>
      </c>
      <c r="J916">
        <v>1.22</v>
      </c>
      <c r="K916">
        <f t="shared" si="87"/>
        <v>1040</v>
      </c>
      <c r="L916" s="2">
        <f t="shared" si="88"/>
        <v>89.65517241379311</v>
      </c>
      <c r="M916">
        <f t="shared" si="84"/>
        <v>1.0957142857142856</v>
      </c>
      <c r="N916">
        <f t="shared" si="89"/>
        <v>0.97633333333333328</v>
      </c>
      <c r="O916">
        <f>IF((G916&gt;0),G916/WatershedCalcs!$F$19," ")</f>
        <v>0.14310628587369606</v>
      </c>
    </row>
    <row r="917" spans="1:15" x14ac:dyDescent="0.25">
      <c r="A917">
        <f t="shared" si="85"/>
        <v>2004</v>
      </c>
      <c r="B917">
        <f t="shared" si="86"/>
        <v>10</v>
      </c>
      <c r="C917">
        <v>2004</v>
      </c>
      <c r="D917">
        <v>4</v>
      </c>
      <c r="E917">
        <v>7</v>
      </c>
      <c r="F917">
        <v>1.1499999999999999</v>
      </c>
      <c r="G917">
        <v>1.1499999999999999</v>
      </c>
      <c r="I917" s="1">
        <v>38172</v>
      </c>
      <c r="J917">
        <v>1.1499999999999999</v>
      </c>
      <c r="K917">
        <f t="shared" si="87"/>
        <v>1052</v>
      </c>
      <c r="L917" s="2">
        <f t="shared" si="88"/>
        <v>90.689655172413794</v>
      </c>
      <c r="M917">
        <f t="shared" ref="M917:M980" si="90">IF(((COUNT(J917:J923))&gt;6),AVERAGE(J917:J923)," ")</f>
        <v>1.0757142857142856</v>
      </c>
      <c r="N917">
        <f t="shared" si="89"/>
        <v>0.95666666666666667</v>
      </c>
      <c r="O917">
        <f>IF((G917&gt;0),G917/WatershedCalcs!$F$19," ")</f>
        <v>0.13489526947110694</v>
      </c>
    </row>
    <row r="918" spans="1:15" x14ac:dyDescent="0.25">
      <c r="A918">
        <f t="shared" si="85"/>
        <v>2004</v>
      </c>
      <c r="B918">
        <f t="shared" si="86"/>
        <v>10</v>
      </c>
      <c r="C918">
        <v>2004</v>
      </c>
      <c r="D918">
        <v>5</v>
      </c>
      <c r="E918">
        <v>7</v>
      </c>
      <c r="F918">
        <v>1.08</v>
      </c>
      <c r="G918">
        <v>1.08</v>
      </c>
      <c r="I918" s="1">
        <v>38173</v>
      </c>
      <c r="J918">
        <v>1.08</v>
      </c>
      <c r="K918">
        <f t="shared" si="87"/>
        <v>1070</v>
      </c>
      <c r="L918" s="2">
        <f t="shared" si="88"/>
        <v>92.241379310344826</v>
      </c>
      <c r="M918">
        <f t="shared" si="90"/>
        <v>1.0814285714285714</v>
      </c>
      <c r="N918">
        <f t="shared" si="89"/>
        <v>0.94</v>
      </c>
      <c r="O918">
        <f>IF((G918&gt;0),G918/WatershedCalcs!$F$19," ")</f>
        <v>0.12668425306851783</v>
      </c>
    </row>
    <row r="919" spans="1:15" x14ac:dyDescent="0.25">
      <c r="A919">
        <f t="shared" si="85"/>
        <v>2004</v>
      </c>
      <c r="B919">
        <f t="shared" si="86"/>
        <v>10</v>
      </c>
      <c r="C919">
        <v>2004</v>
      </c>
      <c r="D919">
        <v>6</v>
      </c>
      <c r="E919">
        <v>7</v>
      </c>
      <c r="F919">
        <v>1.0900000000000001</v>
      </c>
      <c r="G919">
        <v>1.0900000000000001</v>
      </c>
      <c r="I919" s="1">
        <v>38174</v>
      </c>
      <c r="J919">
        <v>1.0900000000000001</v>
      </c>
      <c r="K919">
        <f t="shared" si="87"/>
        <v>1067</v>
      </c>
      <c r="L919" s="2">
        <f t="shared" si="88"/>
        <v>91.982758620689651</v>
      </c>
      <c r="M919">
        <f t="shared" si="90"/>
        <v>1.1085714285714285</v>
      </c>
      <c r="N919">
        <f t="shared" si="89"/>
        <v>0.92666666666666653</v>
      </c>
      <c r="O919">
        <f>IF((G919&gt;0),G919/WatershedCalcs!$F$19," ")</f>
        <v>0.12785725541174486</v>
      </c>
    </row>
    <row r="920" spans="1:15" x14ac:dyDescent="0.25">
      <c r="A920">
        <f t="shared" si="85"/>
        <v>2004</v>
      </c>
      <c r="B920">
        <f t="shared" si="86"/>
        <v>10</v>
      </c>
      <c r="C920">
        <v>2004</v>
      </c>
      <c r="D920">
        <v>7</v>
      </c>
      <c r="E920">
        <v>7</v>
      </c>
      <c r="F920">
        <v>1.02</v>
      </c>
      <c r="G920">
        <v>1.02</v>
      </c>
      <c r="I920" s="1">
        <v>38175</v>
      </c>
      <c r="J920">
        <v>1.02</v>
      </c>
      <c r="K920">
        <f t="shared" si="87"/>
        <v>1087</v>
      </c>
      <c r="L920" s="2">
        <f t="shared" si="88"/>
        <v>93.706896551724142</v>
      </c>
      <c r="M920">
        <f t="shared" si="90"/>
        <v>1.1185714285714285</v>
      </c>
      <c r="N920">
        <f t="shared" si="89"/>
        <v>0.91399999999999992</v>
      </c>
      <c r="O920">
        <f>IF((G920&gt;0),G920/WatershedCalcs!$F$19," ")</f>
        <v>0.11964623900915572</v>
      </c>
    </row>
    <row r="921" spans="1:15" x14ac:dyDescent="0.25">
      <c r="A921">
        <f t="shared" si="85"/>
        <v>2004</v>
      </c>
      <c r="B921">
        <f t="shared" si="86"/>
        <v>10</v>
      </c>
      <c r="C921">
        <v>2004</v>
      </c>
      <c r="D921">
        <v>8</v>
      </c>
      <c r="E921">
        <v>7</v>
      </c>
      <c r="F921">
        <v>1.05</v>
      </c>
      <c r="G921">
        <v>1.05</v>
      </c>
      <c r="I921" s="1">
        <v>38176</v>
      </c>
      <c r="J921">
        <v>1.05</v>
      </c>
      <c r="K921">
        <f t="shared" si="87"/>
        <v>1080</v>
      </c>
      <c r="L921" s="2">
        <f t="shared" si="88"/>
        <v>93.103448275862064</v>
      </c>
      <c r="M921">
        <f t="shared" si="90"/>
        <v>1.1357142857142857</v>
      </c>
      <c r="N921">
        <f t="shared" si="89"/>
        <v>0.90666666666666662</v>
      </c>
      <c r="O921">
        <f>IF((G921&gt;0),G921/WatershedCalcs!$F$19," ")</f>
        <v>0.12316524603883677</v>
      </c>
    </row>
    <row r="922" spans="1:15" x14ac:dyDescent="0.25">
      <c r="A922">
        <f t="shared" si="85"/>
        <v>2004</v>
      </c>
      <c r="B922">
        <f t="shared" si="86"/>
        <v>10</v>
      </c>
      <c r="C922">
        <v>2004</v>
      </c>
      <c r="D922">
        <v>9</v>
      </c>
      <c r="E922">
        <v>7</v>
      </c>
      <c r="F922">
        <v>1.06</v>
      </c>
      <c r="G922">
        <v>1.06</v>
      </c>
      <c r="I922" s="1">
        <v>38177</v>
      </c>
      <c r="J922">
        <v>1.06</v>
      </c>
      <c r="K922">
        <f t="shared" si="87"/>
        <v>1076</v>
      </c>
      <c r="L922" s="2">
        <f t="shared" si="88"/>
        <v>92.758620689655174</v>
      </c>
      <c r="M922">
        <f t="shared" si="90"/>
        <v>1.1414285714285712</v>
      </c>
      <c r="N922">
        <f t="shared" si="89"/>
        <v>0.89533333333333331</v>
      </c>
      <c r="O922">
        <f>IF((G922&gt;0),G922/WatershedCalcs!$F$19," ")</f>
        <v>0.1243382483820638</v>
      </c>
    </row>
    <row r="923" spans="1:15" x14ac:dyDescent="0.25">
      <c r="A923">
        <f t="shared" si="85"/>
        <v>2004</v>
      </c>
      <c r="B923">
        <f t="shared" si="86"/>
        <v>10</v>
      </c>
      <c r="C923">
        <v>2004</v>
      </c>
      <c r="D923">
        <v>10</v>
      </c>
      <c r="E923">
        <v>7</v>
      </c>
      <c r="F923">
        <v>1.08</v>
      </c>
      <c r="G923">
        <v>1.08</v>
      </c>
      <c r="I923" s="1">
        <v>38178</v>
      </c>
      <c r="J923">
        <v>1.08</v>
      </c>
      <c r="K923">
        <f t="shared" si="87"/>
        <v>1070</v>
      </c>
      <c r="L923" s="2">
        <f t="shared" si="88"/>
        <v>92.241379310344826</v>
      </c>
      <c r="M923">
        <f t="shared" si="90"/>
        <v>1.1371428571428572</v>
      </c>
      <c r="N923">
        <f t="shared" si="89"/>
        <v>0.8833333333333333</v>
      </c>
      <c r="O923">
        <f>IF((G923&gt;0),G923/WatershedCalcs!$F$19," ")</f>
        <v>0.12668425306851783</v>
      </c>
    </row>
    <row r="924" spans="1:15" x14ac:dyDescent="0.25">
      <c r="A924">
        <f t="shared" si="85"/>
        <v>2004</v>
      </c>
      <c r="B924">
        <f t="shared" si="86"/>
        <v>10</v>
      </c>
      <c r="C924">
        <v>2004</v>
      </c>
      <c r="D924">
        <v>11</v>
      </c>
      <c r="E924">
        <v>7</v>
      </c>
      <c r="F924">
        <v>1.19</v>
      </c>
      <c r="G924">
        <v>1.19</v>
      </c>
      <c r="I924" s="1">
        <v>38179</v>
      </c>
      <c r="J924">
        <v>1.19</v>
      </c>
      <c r="K924">
        <f t="shared" si="87"/>
        <v>1044</v>
      </c>
      <c r="L924" s="2">
        <f t="shared" si="88"/>
        <v>90</v>
      </c>
      <c r="M924">
        <f t="shared" si="90"/>
        <v>1.1342857142857141</v>
      </c>
      <c r="N924">
        <f t="shared" si="89"/>
        <v>0.8703333333333334</v>
      </c>
      <c r="O924">
        <f>IF((G924&gt;0),G924/WatershedCalcs!$F$19," ")</f>
        <v>0.13958727884401501</v>
      </c>
    </row>
    <row r="925" spans="1:15" x14ac:dyDescent="0.25">
      <c r="A925">
        <f t="shared" si="85"/>
        <v>2004</v>
      </c>
      <c r="B925">
        <f t="shared" si="86"/>
        <v>10</v>
      </c>
      <c r="C925">
        <v>2004</v>
      </c>
      <c r="D925">
        <v>12</v>
      </c>
      <c r="E925">
        <v>7</v>
      </c>
      <c r="F925">
        <v>1.27</v>
      </c>
      <c r="G925">
        <v>1.27</v>
      </c>
      <c r="I925" s="1">
        <v>38180</v>
      </c>
      <c r="J925">
        <v>1.27</v>
      </c>
      <c r="K925">
        <f t="shared" si="87"/>
        <v>1035</v>
      </c>
      <c r="L925" s="2">
        <f t="shared" si="88"/>
        <v>89.224137931034491</v>
      </c>
      <c r="M925">
        <f t="shared" si="90"/>
        <v>1.1171428571428572</v>
      </c>
      <c r="N925">
        <f t="shared" si="89"/>
        <v>0.85399999999999998</v>
      </c>
      <c r="O925">
        <f>IF((G925&gt;0),G925/WatershedCalcs!$F$19," ")</f>
        <v>0.14897129758983116</v>
      </c>
    </row>
    <row r="926" spans="1:15" x14ac:dyDescent="0.25">
      <c r="A926">
        <f t="shared" si="85"/>
        <v>2004</v>
      </c>
      <c r="B926">
        <f t="shared" si="86"/>
        <v>10</v>
      </c>
      <c r="C926">
        <v>2004</v>
      </c>
      <c r="D926">
        <v>13</v>
      </c>
      <c r="E926">
        <v>7</v>
      </c>
      <c r="F926">
        <v>1.1599999999999999</v>
      </c>
      <c r="G926">
        <v>1.1599999999999999</v>
      </c>
      <c r="I926" s="1">
        <v>38181</v>
      </c>
      <c r="J926">
        <v>1.1599999999999999</v>
      </c>
      <c r="K926">
        <f t="shared" si="87"/>
        <v>1050</v>
      </c>
      <c r="L926" s="2">
        <f t="shared" si="88"/>
        <v>90.517241379310349</v>
      </c>
      <c r="M926">
        <f t="shared" si="90"/>
        <v>1.0857142857142859</v>
      </c>
      <c r="N926">
        <f t="shared" si="89"/>
        <v>0.83533333333333337</v>
      </c>
      <c r="O926">
        <f>IF((G926&gt;0),G926/WatershedCalcs!$F$19," ")</f>
        <v>0.13606827181433395</v>
      </c>
    </row>
    <row r="927" spans="1:15" x14ac:dyDescent="0.25">
      <c r="A927">
        <f t="shared" si="85"/>
        <v>2004</v>
      </c>
      <c r="B927">
        <f t="shared" si="86"/>
        <v>10</v>
      </c>
      <c r="C927">
        <v>2004</v>
      </c>
      <c r="D927">
        <v>14</v>
      </c>
      <c r="E927">
        <v>7</v>
      </c>
      <c r="F927">
        <v>1.1399999999999999</v>
      </c>
      <c r="G927">
        <v>1.1399999999999999</v>
      </c>
      <c r="I927" s="1">
        <v>38182</v>
      </c>
      <c r="J927">
        <v>1.1399999999999999</v>
      </c>
      <c r="K927">
        <f t="shared" si="87"/>
        <v>1055</v>
      </c>
      <c r="L927" s="2">
        <f t="shared" si="88"/>
        <v>90.948275862068968</v>
      </c>
      <c r="M927">
        <f t="shared" si="90"/>
        <v>1.0642857142857143</v>
      </c>
      <c r="N927">
        <f t="shared" si="89"/>
        <v>0.82066666666666666</v>
      </c>
      <c r="O927">
        <f>IF((G927&gt;0),G927/WatershedCalcs!$F$19," ")</f>
        <v>0.13372226712787991</v>
      </c>
    </row>
    <row r="928" spans="1:15" x14ac:dyDescent="0.25">
      <c r="A928">
        <f t="shared" si="85"/>
        <v>2004</v>
      </c>
      <c r="B928">
        <f t="shared" si="86"/>
        <v>10</v>
      </c>
      <c r="C928">
        <v>2004</v>
      </c>
      <c r="D928">
        <v>15</v>
      </c>
      <c r="E928">
        <v>7</v>
      </c>
      <c r="F928">
        <v>1.0900000000000001</v>
      </c>
      <c r="G928">
        <v>1.0900000000000001</v>
      </c>
      <c r="I928" s="1">
        <v>38183</v>
      </c>
      <c r="J928">
        <v>1.0900000000000001</v>
      </c>
      <c r="K928">
        <f t="shared" si="87"/>
        <v>1067</v>
      </c>
      <c r="L928" s="2">
        <f t="shared" si="88"/>
        <v>91.982758620689651</v>
      </c>
      <c r="M928">
        <f t="shared" si="90"/>
        <v>1.0542857142857143</v>
      </c>
      <c r="N928">
        <f t="shared" si="89"/>
        <v>0.80666666666666664</v>
      </c>
      <c r="O928">
        <f>IF((G928&gt;0),G928/WatershedCalcs!$F$19," ")</f>
        <v>0.12785725541174486</v>
      </c>
    </row>
    <row r="929" spans="1:15" x14ac:dyDescent="0.25">
      <c r="A929">
        <f t="shared" si="85"/>
        <v>2004</v>
      </c>
      <c r="B929">
        <f t="shared" si="86"/>
        <v>10</v>
      </c>
      <c r="C929">
        <v>2004</v>
      </c>
      <c r="D929">
        <v>16</v>
      </c>
      <c r="E929">
        <v>7</v>
      </c>
      <c r="F929">
        <v>1.03</v>
      </c>
      <c r="G929">
        <v>1.03</v>
      </c>
      <c r="I929" s="1">
        <v>38184</v>
      </c>
      <c r="J929">
        <v>1.03</v>
      </c>
      <c r="K929">
        <f t="shared" si="87"/>
        <v>1083</v>
      </c>
      <c r="L929" s="2">
        <f t="shared" si="88"/>
        <v>93.362068965517238</v>
      </c>
      <c r="M929">
        <f t="shared" si="90"/>
        <v>1.0485714285714285</v>
      </c>
      <c r="N929">
        <f t="shared" si="89"/>
        <v>0.79400000000000015</v>
      </c>
      <c r="O929">
        <f>IF((G929&gt;0),G929/WatershedCalcs!$F$19," ")</f>
        <v>0.12081924135238274</v>
      </c>
    </row>
    <row r="930" spans="1:15" x14ac:dyDescent="0.25">
      <c r="A930">
        <f t="shared" si="85"/>
        <v>2004</v>
      </c>
      <c r="B930">
        <f t="shared" si="86"/>
        <v>10</v>
      </c>
      <c r="C930">
        <v>2004</v>
      </c>
      <c r="D930">
        <v>17</v>
      </c>
      <c r="E930">
        <v>7</v>
      </c>
      <c r="F930">
        <v>1.06</v>
      </c>
      <c r="G930">
        <v>1.06</v>
      </c>
      <c r="I930" s="1">
        <v>38185</v>
      </c>
      <c r="J930">
        <v>1.06</v>
      </c>
      <c r="K930">
        <f t="shared" si="87"/>
        <v>1076</v>
      </c>
      <c r="L930" s="2">
        <f t="shared" si="88"/>
        <v>92.758620689655174</v>
      </c>
      <c r="M930">
        <f t="shared" si="90"/>
        <v>1.0399999999999998</v>
      </c>
      <c r="N930">
        <f t="shared" si="89"/>
        <v>0.78533333333333344</v>
      </c>
      <c r="O930">
        <f>IF((G930&gt;0),G930/WatershedCalcs!$F$19," ")</f>
        <v>0.1243382483820638</v>
      </c>
    </row>
    <row r="931" spans="1:15" x14ac:dyDescent="0.25">
      <c r="A931">
        <f t="shared" si="85"/>
        <v>2004</v>
      </c>
      <c r="B931">
        <f t="shared" si="86"/>
        <v>10</v>
      </c>
      <c r="C931">
        <v>2004</v>
      </c>
      <c r="D931">
        <v>18</v>
      </c>
      <c r="E931">
        <v>7</v>
      </c>
      <c r="F931">
        <v>1.07</v>
      </c>
      <c r="G931">
        <v>1.07</v>
      </c>
      <c r="I931" s="1">
        <v>38186</v>
      </c>
      <c r="J931">
        <v>1.07</v>
      </c>
      <c r="K931">
        <f t="shared" si="87"/>
        <v>1072</v>
      </c>
      <c r="L931" s="2">
        <f t="shared" si="88"/>
        <v>92.41379310344827</v>
      </c>
      <c r="M931">
        <f t="shared" si="90"/>
        <v>1.0157142857142856</v>
      </c>
      <c r="N931">
        <f t="shared" si="89"/>
        <v>0.77733333333333332</v>
      </c>
      <c r="O931">
        <f>IF((G931&gt;0),G931/WatershedCalcs!$F$19," ")</f>
        <v>0.12551125072529082</v>
      </c>
    </row>
    <row r="932" spans="1:15" x14ac:dyDescent="0.25">
      <c r="A932">
        <f t="shared" si="85"/>
        <v>2004</v>
      </c>
      <c r="B932">
        <f t="shared" si="86"/>
        <v>10</v>
      </c>
      <c r="C932">
        <v>2004</v>
      </c>
      <c r="D932">
        <v>19</v>
      </c>
      <c r="E932">
        <v>7</v>
      </c>
      <c r="F932">
        <v>1.05</v>
      </c>
      <c r="G932">
        <v>1.05</v>
      </c>
      <c r="I932" s="1">
        <v>38187</v>
      </c>
      <c r="J932">
        <v>1.05</v>
      </c>
      <c r="K932">
        <f t="shared" si="87"/>
        <v>1080</v>
      </c>
      <c r="L932" s="2">
        <f t="shared" si="88"/>
        <v>93.103448275862064</v>
      </c>
      <c r="M932">
        <f t="shared" si="90"/>
        <v>0.98285714285714276</v>
      </c>
      <c r="N932">
        <f t="shared" si="89"/>
        <v>0.76966666666666661</v>
      </c>
      <c r="O932">
        <f>IF((G932&gt;0),G932/WatershedCalcs!$F$19," ")</f>
        <v>0.12316524603883677</v>
      </c>
    </row>
    <row r="933" spans="1:15" x14ac:dyDescent="0.25">
      <c r="A933">
        <f t="shared" si="85"/>
        <v>2004</v>
      </c>
      <c r="B933">
        <f t="shared" si="86"/>
        <v>10</v>
      </c>
      <c r="C933">
        <v>2004</v>
      </c>
      <c r="D933">
        <v>20</v>
      </c>
      <c r="E933">
        <v>7</v>
      </c>
      <c r="F933">
        <v>1.01</v>
      </c>
      <c r="G933">
        <v>1.01</v>
      </c>
      <c r="I933" s="1">
        <v>38188</v>
      </c>
      <c r="J933">
        <v>1.01</v>
      </c>
      <c r="K933">
        <f t="shared" si="87"/>
        <v>1089</v>
      </c>
      <c r="L933" s="2">
        <f t="shared" si="88"/>
        <v>93.879310344827587</v>
      </c>
      <c r="M933">
        <f t="shared" si="90"/>
        <v>0.94285714285714284</v>
      </c>
      <c r="N933">
        <f t="shared" si="89"/>
        <v>0.76666666666666683</v>
      </c>
      <c r="O933">
        <f>IF((G933&gt;0),G933/WatershedCalcs!$F$19," ")</f>
        <v>0.11847323666592871</v>
      </c>
    </row>
    <row r="934" spans="1:15" x14ac:dyDescent="0.25">
      <c r="A934">
        <f t="shared" si="85"/>
        <v>2004</v>
      </c>
      <c r="B934">
        <f t="shared" si="86"/>
        <v>10</v>
      </c>
      <c r="C934">
        <v>2004</v>
      </c>
      <c r="D934">
        <v>21</v>
      </c>
      <c r="E934">
        <v>7</v>
      </c>
      <c r="F934">
        <v>1.07</v>
      </c>
      <c r="G934">
        <v>1.07</v>
      </c>
      <c r="I934" s="1">
        <v>38189</v>
      </c>
      <c r="J934">
        <v>1.07</v>
      </c>
      <c r="K934">
        <f t="shared" si="87"/>
        <v>1072</v>
      </c>
      <c r="L934" s="2">
        <f t="shared" si="88"/>
        <v>92.41379310344827</v>
      </c>
      <c r="M934">
        <f t="shared" si="90"/>
        <v>0.90428571428571425</v>
      </c>
      <c r="N934">
        <f t="shared" si="89"/>
        <v>0.77033333333333331</v>
      </c>
      <c r="O934">
        <f>IF((G934&gt;0),G934/WatershedCalcs!$F$19," ")</f>
        <v>0.12551125072529082</v>
      </c>
    </row>
    <row r="935" spans="1:15" x14ac:dyDescent="0.25">
      <c r="A935">
        <f t="shared" si="85"/>
        <v>2004</v>
      </c>
      <c r="B935">
        <f t="shared" si="86"/>
        <v>10</v>
      </c>
      <c r="C935">
        <v>2004</v>
      </c>
      <c r="D935">
        <v>22</v>
      </c>
      <c r="E935">
        <v>7</v>
      </c>
      <c r="F935">
        <v>1.05</v>
      </c>
      <c r="G935">
        <v>1.05</v>
      </c>
      <c r="I935" s="1">
        <v>38190</v>
      </c>
      <c r="J935">
        <v>1.05</v>
      </c>
      <c r="K935">
        <f t="shared" si="87"/>
        <v>1080</v>
      </c>
      <c r="L935" s="2">
        <f t="shared" si="88"/>
        <v>93.103448275862064</v>
      </c>
      <c r="M935">
        <f t="shared" si="90"/>
        <v>0.85285714285714287</v>
      </c>
      <c r="N935">
        <f t="shared" si="89"/>
        <v>0.77699999999999991</v>
      </c>
      <c r="O935">
        <f>IF((G935&gt;0),G935/WatershedCalcs!$F$19," ")</f>
        <v>0.12316524603883677</v>
      </c>
    </row>
    <row r="936" spans="1:15" x14ac:dyDescent="0.25">
      <c r="A936">
        <f t="shared" si="85"/>
        <v>2004</v>
      </c>
      <c r="B936">
        <f t="shared" si="86"/>
        <v>10</v>
      </c>
      <c r="C936">
        <v>2004</v>
      </c>
      <c r="D936">
        <v>23</v>
      </c>
      <c r="E936">
        <v>7</v>
      </c>
      <c r="F936">
        <v>0.97</v>
      </c>
      <c r="G936">
        <v>0.97</v>
      </c>
      <c r="I936" s="1">
        <v>38191</v>
      </c>
      <c r="J936">
        <v>0.97</v>
      </c>
      <c r="K936">
        <f t="shared" si="87"/>
        <v>1096</v>
      </c>
      <c r="L936" s="2">
        <f t="shared" si="88"/>
        <v>94.482758620689651</v>
      </c>
      <c r="M936">
        <f t="shared" si="90"/>
        <v>0.79571428571428571</v>
      </c>
      <c r="N936">
        <f t="shared" si="89"/>
        <v>0.77933333333333343</v>
      </c>
      <c r="O936">
        <f>IF((G936&gt;0),G936/WatershedCalcs!$F$19," ")</f>
        <v>0.11378122729302063</v>
      </c>
    </row>
    <row r="937" spans="1:15" x14ac:dyDescent="0.25">
      <c r="A937">
        <f t="shared" si="85"/>
        <v>2004</v>
      </c>
      <c r="B937">
        <f t="shared" si="86"/>
        <v>10</v>
      </c>
      <c r="C937">
        <v>2004</v>
      </c>
      <c r="D937">
        <v>24</v>
      </c>
      <c r="E937">
        <v>7</v>
      </c>
      <c r="F937">
        <v>0.89</v>
      </c>
      <c r="G937">
        <v>0.89</v>
      </c>
      <c r="I937" s="1">
        <v>38192</v>
      </c>
      <c r="J937">
        <v>0.89</v>
      </c>
      <c r="K937">
        <f t="shared" si="87"/>
        <v>1105</v>
      </c>
      <c r="L937" s="2">
        <f t="shared" si="88"/>
        <v>95.258620689655174</v>
      </c>
      <c r="M937">
        <f t="shared" si="90"/>
        <v>0.74285714285714288</v>
      </c>
      <c r="N937">
        <f t="shared" si="89"/>
        <v>0.80466666666666675</v>
      </c>
      <c r="O937">
        <f>IF((G937&gt;0),G937/WatershedCalcs!$F$19," ")</f>
        <v>0.10439720854720451</v>
      </c>
    </row>
    <row r="938" spans="1:15" x14ac:dyDescent="0.25">
      <c r="A938">
        <f t="shared" si="85"/>
        <v>2004</v>
      </c>
      <c r="B938">
        <f t="shared" si="86"/>
        <v>10</v>
      </c>
      <c r="C938">
        <v>2004</v>
      </c>
      <c r="D938">
        <v>25</v>
      </c>
      <c r="E938">
        <v>7</v>
      </c>
      <c r="F938">
        <v>0.84</v>
      </c>
      <c r="G938">
        <v>0.84</v>
      </c>
      <c r="I938" s="1">
        <v>38193</v>
      </c>
      <c r="J938">
        <v>0.84</v>
      </c>
      <c r="K938">
        <f t="shared" si="87"/>
        <v>1114</v>
      </c>
      <c r="L938" s="2">
        <f t="shared" si="88"/>
        <v>96.034482758620683</v>
      </c>
      <c r="M938">
        <f t="shared" si="90"/>
        <v>0.69857142857142851</v>
      </c>
      <c r="N938">
        <f t="shared" si="89"/>
        <v>0.80933333333333346</v>
      </c>
      <c r="O938">
        <f>IF((G938&gt;0),G938/WatershedCalcs!$F$19," ")</f>
        <v>9.853219683106941E-2</v>
      </c>
    </row>
    <row r="939" spans="1:15" x14ac:dyDescent="0.25">
      <c r="A939">
        <f t="shared" si="85"/>
        <v>2004</v>
      </c>
      <c r="B939">
        <f t="shared" si="86"/>
        <v>10</v>
      </c>
      <c r="C939">
        <v>2004</v>
      </c>
      <c r="D939">
        <v>26</v>
      </c>
      <c r="E939">
        <v>7</v>
      </c>
      <c r="F939">
        <v>0.77</v>
      </c>
      <c r="G939">
        <v>0.77</v>
      </c>
      <c r="I939" s="1">
        <v>38194</v>
      </c>
      <c r="J939">
        <v>0.77</v>
      </c>
      <c r="K939">
        <f t="shared" si="87"/>
        <v>1121</v>
      </c>
      <c r="L939" s="2">
        <f t="shared" si="88"/>
        <v>96.637931034482762</v>
      </c>
      <c r="M939">
        <f t="shared" si="90"/>
        <v>0.66428571428571426</v>
      </c>
      <c r="N939">
        <f t="shared" si="89"/>
        <v>0.81933333333333336</v>
      </c>
      <c r="O939">
        <f>IF((G939&gt;0),G939/WatershedCalcs!$F$19," ")</f>
        <v>9.0321180428480308E-2</v>
      </c>
    </row>
    <row r="940" spans="1:15" x14ac:dyDescent="0.25">
      <c r="A940">
        <f t="shared" si="85"/>
        <v>2004</v>
      </c>
      <c r="B940">
        <f t="shared" si="86"/>
        <v>10</v>
      </c>
      <c r="C940">
        <v>2004</v>
      </c>
      <c r="D940">
        <v>27</v>
      </c>
      <c r="E940">
        <v>7</v>
      </c>
      <c r="F940">
        <v>0.74</v>
      </c>
      <c r="G940">
        <v>0.74</v>
      </c>
      <c r="I940" s="1">
        <v>38195</v>
      </c>
      <c r="J940">
        <v>0.74</v>
      </c>
      <c r="K940">
        <f t="shared" si="87"/>
        <v>1123</v>
      </c>
      <c r="L940" s="2">
        <f t="shared" si="88"/>
        <v>96.810344827586206</v>
      </c>
      <c r="M940">
        <f t="shared" si="90"/>
        <v>0.64428571428571435</v>
      </c>
      <c r="N940">
        <f t="shared" si="89"/>
        <v>0.86533333333333351</v>
      </c>
      <c r="O940">
        <f>IF((G940&gt;0),G940/WatershedCalcs!$F$19," ")</f>
        <v>8.6802173398799254E-2</v>
      </c>
    </row>
    <row r="941" spans="1:15" x14ac:dyDescent="0.25">
      <c r="A941">
        <f t="shared" si="85"/>
        <v>2004</v>
      </c>
      <c r="B941">
        <f t="shared" si="86"/>
        <v>10</v>
      </c>
      <c r="C941">
        <v>2004</v>
      </c>
      <c r="D941">
        <v>28</v>
      </c>
      <c r="E941">
        <v>7</v>
      </c>
      <c r="F941">
        <v>0.71</v>
      </c>
      <c r="G941">
        <v>0.71</v>
      </c>
      <c r="I941" s="1">
        <v>38196</v>
      </c>
      <c r="J941">
        <v>0.71</v>
      </c>
      <c r="K941">
        <f t="shared" si="87"/>
        <v>1129</v>
      </c>
      <c r="L941" s="2">
        <f t="shared" si="88"/>
        <v>97.327586206896555</v>
      </c>
      <c r="M941">
        <f t="shared" si="90"/>
        <v>0.63142857142857145</v>
      </c>
      <c r="N941">
        <f t="shared" si="89"/>
        <v>0.876</v>
      </c>
      <c r="O941">
        <f>IF((G941&gt;0),G941/WatershedCalcs!$F$19," ")</f>
        <v>8.32831663691182E-2</v>
      </c>
    </row>
    <row r="942" spans="1:15" x14ac:dyDescent="0.25">
      <c r="A942">
        <f t="shared" si="85"/>
        <v>2004</v>
      </c>
      <c r="B942">
        <f t="shared" si="86"/>
        <v>10</v>
      </c>
      <c r="C942">
        <v>2004</v>
      </c>
      <c r="D942">
        <v>29</v>
      </c>
      <c r="E942">
        <v>7</v>
      </c>
      <c r="F942">
        <v>0.65</v>
      </c>
      <c r="G942">
        <v>0.65</v>
      </c>
      <c r="I942" s="1">
        <v>38197</v>
      </c>
      <c r="J942">
        <v>0.65</v>
      </c>
      <c r="K942">
        <f t="shared" si="87"/>
        <v>1145</v>
      </c>
      <c r="L942" s="2">
        <f t="shared" si="88"/>
        <v>98.706896551724128</v>
      </c>
      <c r="M942">
        <f t="shared" si="90"/>
        <v>0.62714285714285711</v>
      </c>
      <c r="N942">
        <f t="shared" si="89"/>
        <v>0.88300000000000023</v>
      </c>
      <c r="O942">
        <f>IF((G942&gt;0),G942/WatershedCalcs!$F$19," ")</f>
        <v>7.6245152309756106E-2</v>
      </c>
    </row>
    <row r="943" spans="1:15" x14ac:dyDescent="0.25">
      <c r="A943">
        <f t="shared" si="85"/>
        <v>2004</v>
      </c>
      <c r="B943">
        <f t="shared" si="86"/>
        <v>10</v>
      </c>
      <c r="C943">
        <v>2004</v>
      </c>
      <c r="D943">
        <v>30</v>
      </c>
      <c r="E943">
        <v>7</v>
      </c>
      <c r="F943">
        <v>0.6</v>
      </c>
      <c r="G943">
        <v>0.6</v>
      </c>
      <c r="I943" s="1">
        <v>38198</v>
      </c>
      <c r="J943">
        <v>0.6</v>
      </c>
      <c r="K943">
        <f t="shared" si="87"/>
        <v>1153</v>
      </c>
      <c r="L943" s="2">
        <f t="shared" si="88"/>
        <v>99.396551724137922</v>
      </c>
      <c r="M943">
        <f t="shared" si="90"/>
        <v>0.63571428571428557</v>
      </c>
      <c r="N943">
        <f t="shared" si="89"/>
        <v>0.88966666666666683</v>
      </c>
      <c r="O943">
        <f>IF((G943&gt;0),G943/WatershedCalcs!$F$19," ")</f>
        <v>7.0380140593621007E-2</v>
      </c>
    </row>
    <row r="944" spans="1:15" x14ac:dyDescent="0.25">
      <c r="A944">
        <f t="shared" si="85"/>
        <v>2004</v>
      </c>
      <c r="B944">
        <f t="shared" si="86"/>
        <v>10</v>
      </c>
      <c r="C944">
        <v>2004</v>
      </c>
      <c r="D944">
        <v>31</v>
      </c>
      <c r="E944">
        <v>7</v>
      </c>
      <c r="F944">
        <v>0.57999999999999996</v>
      </c>
      <c r="G944">
        <v>0.57999999999999996</v>
      </c>
      <c r="I944" s="1">
        <v>38199</v>
      </c>
      <c r="J944">
        <v>0.57999999999999996</v>
      </c>
      <c r="K944">
        <f t="shared" si="87"/>
        <v>1155</v>
      </c>
      <c r="L944" s="2">
        <f t="shared" si="88"/>
        <v>99.568965517241381</v>
      </c>
      <c r="M944">
        <f t="shared" si="90"/>
        <v>0.66428571428571437</v>
      </c>
      <c r="N944">
        <f t="shared" si="89"/>
        <v>0.89666666666666683</v>
      </c>
      <c r="O944">
        <f>IF((G944&gt;0),G944/WatershedCalcs!$F$19," ")</f>
        <v>6.8034135907166976E-2</v>
      </c>
    </row>
    <row r="945" spans="1:15" x14ac:dyDescent="0.25">
      <c r="A945">
        <f t="shared" si="85"/>
        <v>2004</v>
      </c>
      <c r="B945">
        <f t="shared" si="86"/>
        <v>11</v>
      </c>
      <c r="C945">
        <v>2004</v>
      </c>
      <c r="D945">
        <v>1</v>
      </c>
      <c r="E945">
        <v>8</v>
      </c>
      <c r="F945">
        <v>0.6</v>
      </c>
      <c r="G945">
        <v>0.6</v>
      </c>
      <c r="I945" s="1">
        <v>38200</v>
      </c>
      <c r="J945">
        <v>0.6</v>
      </c>
      <c r="K945">
        <f t="shared" si="87"/>
        <v>1153</v>
      </c>
      <c r="L945" s="2">
        <f t="shared" si="88"/>
        <v>99.396551724137922</v>
      </c>
      <c r="M945">
        <f t="shared" si="90"/>
        <v>0.68285714285714294</v>
      </c>
      <c r="N945">
        <f t="shared" si="89"/>
        <v>0.90600000000000014</v>
      </c>
      <c r="O945">
        <f>IF((G945&gt;0),G945/WatershedCalcs!$F$19," ")</f>
        <v>7.0380140593621007E-2</v>
      </c>
    </row>
    <row r="946" spans="1:15" x14ac:dyDescent="0.25">
      <c r="A946">
        <f t="shared" si="85"/>
        <v>2004</v>
      </c>
      <c r="B946">
        <f t="shared" si="86"/>
        <v>11</v>
      </c>
      <c r="C946">
        <v>2004</v>
      </c>
      <c r="D946">
        <v>2</v>
      </c>
      <c r="E946">
        <v>8</v>
      </c>
      <c r="F946">
        <v>0.63</v>
      </c>
      <c r="G946">
        <v>0.63</v>
      </c>
      <c r="I946" s="1">
        <v>38201</v>
      </c>
      <c r="J946">
        <v>0.63</v>
      </c>
      <c r="K946">
        <f t="shared" si="87"/>
        <v>1151</v>
      </c>
      <c r="L946" s="2">
        <f t="shared" si="88"/>
        <v>99.224137931034477</v>
      </c>
      <c r="M946">
        <f t="shared" si="90"/>
        <v>0.69714285714285718</v>
      </c>
      <c r="N946">
        <f t="shared" si="89"/>
        <v>0.91566666666666674</v>
      </c>
      <c r="O946">
        <f>IF((G946&gt;0),G946/WatershedCalcs!$F$19," ")</f>
        <v>7.3899147623302061E-2</v>
      </c>
    </row>
    <row r="947" spans="1:15" x14ac:dyDescent="0.25">
      <c r="A947">
        <f t="shared" si="85"/>
        <v>2004</v>
      </c>
      <c r="B947">
        <f t="shared" si="86"/>
        <v>11</v>
      </c>
      <c r="C947">
        <v>2004</v>
      </c>
      <c r="D947">
        <v>3</v>
      </c>
      <c r="E947">
        <v>8</v>
      </c>
      <c r="F947">
        <v>0.65</v>
      </c>
      <c r="G947">
        <v>0.65</v>
      </c>
      <c r="I947" s="1">
        <v>38202</v>
      </c>
      <c r="J947">
        <v>0.65</v>
      </c>
      <c r="K947">
        <f t="shared" si="87"/>
        <v>1145</v>
      </c>
      <c r="L947" s="2">
        <f t="shared" si="88"/>
        <v>98.706896551724128</v>
      </c>
      <c r="M947">
        <f t="shared" si="90"/>
        <v>0.70571428571428563</v>
      </c>
      <c r="N947">
        <f t="shared" si="89"/>
        <v>0.92666666666666686</v>
      </c>
      <c r="O947">
        <f>IF((G947&gt;0),G947/WatershedCalcs!$F$19," ")</f>
        <v>7.6245152309756106E-2</v>
      </c>
    </row>
    <row r="948" spans="1:15" x14ac:dyDescent="0.25">
      <c r="A948">
        <f t="shared" si="85"/>
        <v>2004</v>
      </c>
      <c r="B948">
        <f t="shared" si="86"/>
        <v>11</v>
      </c>
      <c r="C948">
        <v>2004</v>
      </c>
      <c r="D948">
        <v>4</v>
      </c>
      <c r="E948">
        <v>8</v>
      </c>
      <c r="F948">
        <v>0.68</v>
      </c>
      <c r="G948">
        <v>0.68</v>
      </c>
      <c r="I948" s="1">
        <v>38203</v>
      </c>
      <c r="J948">
        <v>0.68</v>
      </c>
      <c r="K948">
        <f t="shared" si="87"/>
        <v>1139</v>
      </c>
      <c r="L948" s="2">
        <f t="shared" si="88"/>
        <v>98.189655172413794</v>
      </c>
      <c r="M948">
        <f t="shared" si="90"/>
        <v>0.71285714285714297</v>
      </c>
      <c r="N948">
        <f t="shared" si="89"/>
        <v>0.93700000000000017</v>
      </c>
      <c r="O948">
        <f>IF((G948&gt;0),G948/WatershedCalcs!$F$19," ")</f>
        <v>7.976415933943716E-2</v>
      </c>
    </row>
    <row r="949" spans="1:15" x14ac:dyDescent="0.25">
      <c r="A949">
        <f t="shared" si="85"/>
        <v>2004</v>
      </c>
      <c r="B949">
        <f t="shared" si="86"/>
        <v>11</v>
      </c>
      <c r="C949">
        <v>2004</v>
      </c>
      <c r="D949">
        <v>5</v>
      </c>
      <c r="E949">
        <v>8</v>
      </c>
      <c r="F949">
        <v>0.71</v>
      </c>
      <c r="G949">
        <v>0.71</v>
      </c>
      <c r="I949" s="1">
        <v>38204</v>
      </c>
      <c r="J949">
        <v>0.71</v>
      </c>
      <c r="K949">
        <f t="shared" si="87"/>
        <v>1129</v>
      </c>
      <c r="L949" s="2">
        <f t="shared" si="88"/>
        <v>97.327586206896555</v>
      </c>
      <c r="M949">
        <f t="shared" si="90"/>
        <v>0.71714285714285708</v>
      </c>
      <c r="N949">
        <f t="shared" si="89"/>
        <v>0.94633333333333347</v>
      </c>
      <c r="O949">
        <f>IF((G949&gt;0),G949/WatershedCalcs!$F$19," ")</f>
        <v>8.32831663691182E-2</v>
      </c>
    </row>
    <row r="950" spans="1:15" x14ac:dyDescent="0.25">
      <c r="A950">
        <f t="shared" si="85"/>
        <v>2004</v>
      </c>
      <c r="B950">
        <f t="shared" si="86"/>
        <v>11</v>
      </c>
      <c r="C950">
        <v>2004</v>
      </c>
      <c r="D950">
        <v>6</v>
      </c>
      <c r="E950">
        <v>8</v>
      </c>
      <c r="F950">
        <v>0.8</v>
      </c>
      <c r="G950">
        <v>0.8</v>
      </c>
      <c r="I950" s="1">
        <v>38205</v>
      </c>
      <c r="J950">
        <v>0.8</v>
      </c>
      <c r="K950">
        <f t="shared" si="87"/>
        <v>1119</v>
      </c>
      <c r="L950" s="2">
        <f t="shared" si="88"/>
        <v>96.465517241379303</v>
      </c>
      <c r="M950">
        <f t="shared" si="90"/>
        <v>0.71857142857142853</v>
      </c>
      <c r="N950">
        <f t="shared" si="89"/>
        <v>0.95566666666666678</v>
      </c>
      <c r="O950">
        <f>IF((G950&gt;0),G950/WatershedCalcs!$F$19," ")</f>
        <v>9.3840187458161362E-2</v>
      </c>
    </row>
    <row r="951" spans="1:15" x14ac:dyDescent="0.25">
      <c r="A951">
        <f t="shared" si="85"/>
        <v>2004</v>
      </c>
      <c r="B951">
        <f t="shared" si="86"/>
        <v>11</v>
      </c>
      <c r="C951">
        <v>2004</v>
      </c>
      <c r="D951">
        <v>7</v>
      </c>
      <c r="E951">
        <v>8</v>
      </c>
      <c r="F951">
        <v>0.71</v>
      </c>
      <c r="G951">
        <v>0.71</v>
      </c>
      <c r="I951" s="1">
        <v>38206</v>
      </c>
      <c r="J951">
        <v>0.71</v>
      </c>
      <c r="K951">
        <f t="shared" si="87"/>
        <v>1129</v>
      </c>
      <c r="L951" s="2">
        <f t="shared" si="88"/>
        <v>97.327586206896555</v>
      </c>
      <c r="M951">
        <f t="shared" si="90"/>
        <v>0.70714285714285707</v>
      </c>
      <c r="N951">
        <f t="shared" si="89"/>
        <v>0.96199999999999997</v>
      </c>
      <c r="O951">
        <f>IF((G951&gt;0),G951/WatershedCalcs!$F$19," ")</f>
        <v>8.32831663691182E-2</v>
      </c>
    </row>
    <row r="952" spans="1:15" x14ac:dyDescent="0.25">
      <c r="A952">
        <f t="shared" si="85"/>
        <v>2004</v>
      </c>
      <c r="B952">
        <f t="shared" si="86"/>
        <v>11</v>
      </c>
      <c r="C952">
        <v>2004</v>
      </c>
      <c r="D952">
        <v>8</v>
      </c>
      <c r="E952">
        <v>8</v>
      </c>
      <c r="F952">
        <v>0.7</v>
      </c>
      <c r="G952">
        <v>0.7</v>
      </c>
      <c r="I952" s="1">
        <v>38207</v>
      </c>
      <c r="J952">
        <v>0.7</v>
      </c>
      <c r="K952">
        <f t="shared" si="87"/>
        <v>1135</v>
      </c>
      <c r="L952" s="2">
        <f t="shared" si="88"/>
        <v>97.84482758620689</v>
      </c>
      <c r="M952">
        <f t="shared" si="90"/>
        <v>0.70714285714285707</v>
      </c>
      <c r="N952">
        <f t="shared" si="89"/>
        <v>0.97166666666666679</v>
      </c>
      <c r="O952">
        <f>IF((G952&gt;0),G952/WatershedCalcs!$F$19," ")</f>
        <v>8.2110164025891177E-2</v>
      </c>
    </row>
    <row r="953" spans="1:15" x14ac:dyDescent="0.25">
      <c r="A953">
        <f t="shared" si="85"/>
        <v>2004</v>
      </c>
      <c r="B953">
        <f t="shared" si="86"/>
        <v>11</v>
      </c>
      <c r="C953">
        <v>2004</v>
      </c>
      <c r="D953">
        <v>9</v>
      </c>
      <c r="E953">
        <v>8</v>
      </c>
      <c r="F953">
        <v>0.69</v>
      </c>
      <c r="G953">
        <v>0.69</v>
      </c>
      <c r="I953" s="1">
        <v>38208</v>
      </c>
      <c r="J953">
        <v>0.69</v>
      </c>
      <c r="K953">
        <f t="shared" si="87"/>
        <v>1137</v>
      </c>
      <c r="L953" s="2">
        <f t="shared" si="88"/>
        <v>98.017241379310349</v>
      </c>
      <c r="M953">
        <f t="shared" si="90"/>
        <v>0.71714285714285708</v>
      </c>
      <c r="N953">
        <f t="shared" si="89"/>
        <v>0.98266666666666669</v>
      </c>
      <c r="O953">
        <f>IF((G953&gt;0),G953/WatershedCalcs!$F$19," ")</f>
        <v>8.0937161682664155E-2</v>
      </c>
    </row>
    <row r="954" spans="1:15" x14ac:dyDescent="0.25">
      <c r="A954">
        <f t="shared" si="85"/>
        <v>2004</v>
      </c>
      <c r="B954">
        <f t="shared" si="86"/>
        <v>11</v>
      </c>
      <c r="C954">
        <v>2004</v>
      </c>
      <c r="D954">
        <v>10</v>
      </c>
      <c r="E954">
        <v>8</v>
      </c>
      <c r="F954">
        <v>0.7</v>
      </c>
      <c r="G954">
        <v>0.7</v>
      </c>
      <c r="I954" s="1">
        <v>38209</v>
      </c>
      <c r="J954">
        <v>0.7</v>
      </c>
      <c r="K954">
        <f t="shared" si="87"/>
        <v>1135</v>
      </c>
      <c r="L954" s="2">
        <f t="shared" si="88"/>
        <v>97.84482758620689</v>
      </c>
      <c r="M954">
        <f t="shared" si="90"/>
        <v>0.73571428571428577</v>
      </c>
      <c r="N954">
        <f t="shared" si="89"/>
        <v>0.998</v>
      </c>
      <c r="O954">
        <f>IF((G954&gt;0),G954/WatershedCalcs!$F$19," ")</f>
        <v>8.2110164025891177E-2</v>
      </c>
    </row>
    <row r="955" spans="1:15" x14ac:dyDescent="0.25">
      <c r="A955">
        <f t="shared" si="85"/>
        <v>2004</v>
      </c>
      <c r="B955">
        <f t="shared" si="86"/>
        <v>11</v>
      </c>
      <c r="C955">
        <v>2004</v>
      </c>
      <c r="D955">
        <v>11</v>
      </c>
      <c r="E955">
        <v>8</v>
      </c>
      <c r="F955">
        <v>0.71</v>
      </c>
      <c r="G955">
        <v>0.71</v>
      </c>
      <c r="I955" s="1">
        <v>38210</v>
      </c>
      <c r="J955">
        <v>0.71</v>
      </c>
      <c r="K955">
        <f t="shared" si="87"/>
        <v>1129</v>
      </c>
      <c r="L955" s="2">
        <f t="shared" si="88"/>
        <v>97.327586206896555</v>
      </c>
      <c r="M955">
        <f t="shared" si="90"/>
        <v>0.75571428571428567</v>
      </c>
      <c r="N955">
        <f t="shared" si="89"/>
        <v>1.0146666666666666</v>
      </c>
      <c r="O955">
        <f>IF((G955&gt;0),G955/WatershedCalcs!$F$19," ")</f>
        <v>8.32831663691182E-2</v>
      </c>
    </row>
    <row r="956" spans="1:15" x14ac:dyDescent="0.25">
      <c r="A956">
        <f t="shared" si="85"/>
        <v>2004</v>
      </c>
      <c r="B956">
        <f t="shared" si="86"/>
        <v>11</v>
      </c>
      <c r="C956">
        <v>2004</v>
      </c>
      <c r="D956">
        <v>12</v>
      </c>
      <c r="E956">
        <v>8</v>
      </c>
      <c r="F956">
        <v>0.72</v>
      </c>
      <c r="G956">
        <v>0.72</v>
      </c>
      <c r="I956" s="1">
        <v>38211</v>
      </c>
      <c r="J956">
        <v>0.72</v>
      </c>
      <c r="K956">
        <f t="shared" si="87"/>
        <v>1126</v>
      </c>
      <c r="L956" s="2">
        <f t="shared" si="88"/>
        <v>97.068965517241381</v>
      </c>
      <c r="M956">
        <f t="shared" si="90"/>
        <v>0.79142857142857148</v>
      </c>
      <c r="N956">
        <f t="shared" si="89"/>
        <v>1.034</v>
      </c>
      <c r="O956">
        <f>IF((G956&gt;0),G956/WatershedCalcs!$F$19," ")</f>
        <v>8.4456168712345209E-2</v>
      </c>
    </row>
    <row r="957" spans="1:15" x14ac:dyDescent="0.25">
      <c r="A957">
        <f t="shared" si="85"/>
        <v>2004</v>
      </c>
      <c r="B957">
        <f t="shared" si="86"/>
        <v>11</v>
      </c>
      <c r="C957">
        <v>2004</v>
      </c>
      <c r="D957">
        <v>13</v>
      </c>
      <c r="E957">
        <v>8</v>
      </c>
      <c r="F957">
        <v>0.72</v>
      </c>
      <c r="G957">
        <v>0.72</v>
      </c>
      <c r="I957" s="1">
        <v>38212</v>
      </c>
      <c r="J957">
        <v>0.72</v>
      </c>
      <c r="K957">
        <f t="shared" si="87"/>
        <v>1126</v>
      </c>
      <c r="L957" s="2">
        <f t="shared" si="88"/>
        <v>97.068965517241381</v>
      </c>
      <c r="M957">
        <f t="shared" si="90"/>
        <v>0.84857142857142864</v>
      </c>
      <c r="N957">
        <f t="shared" si="89"/>
        <v>1.0589999999999999</v>
      </c>
      <c r="O957">
        <f>IF((G957&gt;0),G957/WatershedCalcs!$F$19," ")</f>
        <v>8.4456168712345209E-2</v>
      </c>
    </row>
    <row r="958" spans="1:15" x14ac:dyDescent="0.25">
      <c r="A958">
        <f t="shared" si="85"/>
        <v>2004</v>
      </c>
      <c r="B958">
        <f t="shared" si="86"/>
        <v>11</v>
      </c>
      <c r="C958">
        <v>2004</v>
      </c>
      <c r="D958">
        <v>14</v>
      </c>
      <c r="E958">
        <v>8</v>
      </c>
      <c r="F958">
        <v>0.71</v>
      </c>
      <c r="G958">
        <v>0.71</v>
      </c>
      <c r="I958" s="1">
        <v>38213</v>
      </c>
      <c r="J958">
        <v>0.71</v>
      </c>
      <c r="K958">
        <f t="shared" si="87"/>
        <v>1129</v>
      </c>
      <c r="L958" s="2">
        <f t="shared" si="88"/>
        <v>97.327586206896555</v>
      </c>
      <c r="M958">
        <f t="shared" si="90"/>
        <v>0.92714285714285716</v>
      </c>
      <c r="N958">
        <f t="shared" si="89"/>
        <v>1.0843333333333331</v>
      </c>
      <c r="O958">
        <f>IF((G958&gt;0),G958/WatershedCalcs!$F$19," ")</f>
        <v>8.32831663691182E-2</v>
      </c>
    </row>
    <row r="959" spans="1:15" x14ac:dyDescent="0.25">
      <c r="A959">
        <f t="shared" si="85"/>
        <v>2004</v>
      </c>
      <c r="B959">
        <f t="shared" si="86"/>
        <v>11</v>
      </c>
      <c r="C959">
        <v>2004</v>
      </c>
      <c r="D959">
        <v>15</v>
      </c>
      <c r="E959">
        <v>8</v>
      </c>
      <c r="F959">
        <v>0.77</v>
      </c>
      <c r="G959">
        <v>0.77</v>
      </c>
      <c r="I959" s="1">
        <v>38214</v>
      </c>
      <c r="J959">
        <v>0.77</v>
      </c>
      <c r="K959">
        <f t="shared" si="87"/>
        <v>1121</v>
      </c>
      <c r="L959" s="2">
        <f t="shared" si="88"/>
        <v>96.637931034482762</v>
      </c>
      <c r="M959">
        <f t="shared" si="90"/>
        <v>0.98571428571428565</v>
      </c>
      <c r="N959">
        <f t="shared" si="89"/>
        <v>1.1133333333333333</v>
      </c>
      <c r="O959">
        <f>IF((G959&gt;0),G959/WatershedCalcs!$F$19," ")</f>
        <v>9.0321180428480308E-2</v>
      </c>
    </row>
    <row r="960" spans="1:15" x14ac:dyDescent="0.25">
      <c r="A960">
        <f t="shared" si="85"/>
        <v>2004</v>
      </c>
      <c r="B960">
        <f t="shared" si="86"/>
        <v>11</v>
      </c>
      <c r="C960">
        <v>2004</v>
      </c>
      <c r="D960">
        <v>16</v>
      </c>
      <c r="E960">
        <v>8</v>
      </c>
      <c r="F960">
        <v>0.82</v>
      </c>
      <c r="G960">
        <v>0.82</v>
      </c>
      <c r="I960" s="1">
        <v>38215</v>
      </c>
      <c r="J960">
        <v>0.82</v>
      </c>
      <c r="K960">
        <f t="shared" si="87"/>
        <v>1117</v>
      </c>
      <c r="L960" s="2">
        <f t="shared" si="88"/>
        <v>96.293103448275858</v>
      </c>
      <c r="M960">
        <f t="shared" si="90"/>
        <v>1.1228571428571428</v>
      </c>
      <c r="N960">
        <f t="shared" si="89"/>
        <v>1.1393333333333331</v>
      </c>
      <c r="O960">
        <f>IF((G960&gt;0),G960/WatershedCalcs!$F$19," ")</f>
        <v>9.6186192144615379E-2</v>
      </c>
    </row>
    <row r="961" spans="1:15" x14ac:dyDescent="0.25">
      <c r="A961">
        <f t="shared" si="85"/>
        <v>2004</v>
      </c>
      <c r="B961">
        <f t="shared" si="86"/>
        <v>11</v>
      </c>
      <c r="C961">
        <v>2004</v>
      </c>
      <c r="D961">
        <v>17</v>
      </c>
      <c r="E961">
        <v>8</v>
      </c>
      <c r="F961">
        <v>0.84</v>
      </c>
      <c r="G961">
        <v>0.84</v>
      </c>
      <c r="I961" s="1">
        <v>38216</v>
      </c>
      <c r="J961">
        <v>0.84</v>
      </c>
      <c r="K961">
        <f t="shared" si="87"/>
        <v>1114</v>
      </c>
      <c r="L961" s="2">
        <f t="shared" si="88"/>
        <v>96.034482758620683</v>
      </c>
      <c r="M961">
        <f t="shared" si="90"/>
        <v>1.1528571428571426</v>
      </c>
      <c r="N961">
        <f t="shared" si="89"/>
        <v>1.1653333333333331</v>
      </c>
      <c r="O961">
        <f>IF((G961&gt;0),G961/WatershedCalcs!$F$19," ")</f>
        <v>9.853219683106941E-2</v>
      </c>
    </row>
    <row r="962" spans="1:15" x14ac:dyDescent="0.25">
      <c r="A962">
        <f t="shared" si="85"/>
        <v>2004</v>
      </c>
      <c r="B962">
        <f t="shared" si="86"/>
        <v>11</v>
      </c>
      <c r="C962">
        <v>2004</v>
      </c>
      <c r="D962">
        <v>18</v>
      </c>
      <c r="E962">
        <v>8</v>
      </c>
      <c r="F962">
        <v>0.96</v>
      </c>
      <c r="G962">
        <v>0.96</v>
      </c>
      <c r="I962" s="1">
        <v>38217</v>
      </c>
      <c r="J962">
        <v>0.96</v>
      </c>
      <c r="K962">
        <f t="shared" si="87"/>
        <v>1097</v>
      </c>
      <c r="L962" s="2">
        <f t="shared" si="88"/>
        <v>94.568965517241381</v>
      </c>
      <c r="M962">
        <f t="shared" si="90"/>
        <v>1.195714285714286</v>
      </c>
      <c r="N962">
        <f t="shared" si="89"/>
        <v>1.1909999999999998</v>
      </c>
      <c r="O962">
        <f>IF((G962&gt;0),G962/WatershedCalcs!$F$19," ")</f>
        <v>0.11260822494979361</v>
      </c>
    </row>
    <row r="963" spans="1:15" x14ac:dyDescent="0.25">
      <c r="A963">
        <f t="shared" ref="A963:A1026" si="91">IF(E963&gt;9,C963+1,C963)</f>
        <v>2004</v>
      </c>
      <c r="B963">
        <f t="shared" ref="B963:B1026" si="92">IF(E963&gt;9,(E963-9),(E963+3))</f>
        <v>11</v>
      </c>
      <c r="C963">
        <v>2004</v>
      </c>
      <c r="D963">
        <v>19</v>
      </c>
      <c r="E963">
        <v>8</v>
      </c>
      <c r="F963">
        <v>1.1200000000000001</v>
      </c>
      <c r="G963">
        <v>1.1200000000000001</v>
      </c>
      <c r="I963" s="1">
        <v>38218</v>
      </c>
      <c r="J963">
        <v>1.1200000000000001</v>
      </c>
      <c r="K963">
        <f t="shared" ref="K963:K1026" si="93">RANK(J963,$J$2:$J$1462,0)</f>
        <v>1061</v>
      </c>
      <c r="L963" s="2">
        <f t="shared" ref="L963:L1026" si="94">100*(K963/(COUNT($K$2:$K$1462)+1))</f>
        <v>91.465517241379317</v>
      </c>
      <c r="M963">
        <f t="shared" si="90"/>
        <v>1.3657142857142859</v>
      </c>
      <c r="N963">
        <f t="shared" ref="N963:N1026" si="95">IF(((COUNT(J963:J969))&gt;6),AVERAGE(J963:J992)," ")</f>
        <v>1.2666666666666664</v>
      </c>
      <c r="O963">
        <f>IF((G963&gt;0),G963/WatershedCalcs!$F$19," ")</f>
        <v>0.13137626244142592</v>
      </c>
    </row>
    <row r="964" spans="1:15" x14ac:dyDescent="0.25">
      <c r="A964">
        <f t="shared" si="91"/>
        <v>2004</v>
      </c>
      <c r="B964">
        <f t="shared" si="92"/>
        <v>11</v>
      </c>
      <c r="C964">
        <v>2004</v>
      </c>
      <c r="D964">
        <v>20</v>
      </c>
      <c r="E964">
        <v>8</v>
      </c>
      <c r="F964">
        <v>1.27</v>
      </c>
      <c r="G964">
        <v>1.27</v>
      </c>
      <c r="I964" s="1">
        <v>38219</v>
      </c>
      <c r="J964">
        <v>1.27</v>
      </c>
      <c r="K964">
        <f t="shared" si="93"/>
        <v>1035</v>
      </c>
      <c r="L964" s="2">
        <f t="shared" si="94"/>
        <v>89.224137931034491</v>
      </c>
      <c r="M964">
        <f t="shared" si="90"/>
        <v>1.3571428571428572</v>
      </c>
      <c r="N964">
        <f t="shared" si="95"/>
        <v>1.3089999999999997</v>
      </c>
      <c r="O964">
        <f>IF((G964&gt;0),G964/WatershedCalcs!$F$19," ")</f>
        <v>0.14897129758983116</v>
      </c>
    </row>
    <row r="965" spans="1:15" x14ac:dyDescent="0.25">
      <c r="A965">
        <f t="shared" si="91"/>
        <v>2004</v>
      </c>
      <c r="B965">
        <f t="shared" si="92"/>
        <v>11</v>
      </c>
      <c r="C965">
        <v>2004</v>
      </c>
      <c r="D965">
        <v>21</v>
      </c>
      <c r="E965">
        <v>8</v>
      </c>
      <c r="F965">
        <v>1.1200000000000001</v>
      </c>
      <c r="G965">
        <v>1.1200000000000001</v>
      </c>
      <c r="I965" s="1">
        <v>38220</v>
      </c>
      <c r="J965">
        <v>1.1200000000000001</v>
      </c>
      <c r="K965">
        <f t="shared" si="93"/>
        <v>1061</v>
      </c>
      <c r="L965" s="2">
        <f t="shared" si="94"/>
        <v>91.465517241379317</v>
      </c>
      <c r="M965">
        <f t="shared" si="90"/>
        <v>1.3071428571428572</v>
      </c>
      <c r="N965">
        <f t="shared" si="95"/>
        <v>1.3270000000000002</v>
      </c>
      <c r="O965">
        <f>IF((G965&gt;0),G965/WatershedCalcs!$F$19," ")</f>
        <v>0.13137626244142592</v>
      </c>
    </row>
    <row r="966" spans="1:15" x14ac:dyDescent="0.25">
      <c r="A966">
        <f t="shared" si="91"/>
        <v>2004</v>
      </c>
      <c r="B966">
        <f t="shared" si="92"/>
        <v>11</v>
      </c>
      <c r="C966">
        <v>2004</v>
      </c>
      <c r="D966">
        <v>22</v>
      </c>
      <c r="E966">
        <v>8</v>
      </c>
      <c r="F966">
        <v>1.73</v>
      </c>
      <c r="G966">
        <v>1.73</v>
      </c>
      <c r="I966" s="1">
        <v>38221</v>
      </c>
      <c r="J966">
        <v>1.73</v>
      </c>
      <c r="K966">
        <f t="shared" si="93"/>
        <v>996</v>
      </c>
      <c r="L966" s="2">
        <f t="shared" si="94"/>
        <v>85.862068965517253</v>
      </c>
      <c r="M966">
        <f t="shared" si="90"/>
        <v>1.2685714285714285</v>
      </c>
      <c r="N966">
        <f t="shared" si="95"/>
        <v>1.3446666666666667</v>
      </c>
      <c r="O966">
        <f>IF((G966&gt;0),G966/WatershedCalcs!$F$19," ")</f>
        <v>0.20292940537827392</v>
      </c>
    </row>
    <row r="967" spans="1:15" x14ac:dyDescent="0.25">
      <c r="A967">
        <f t="shared" si="91"/>
        <v>2004</v>
      </c>
      <c r="B967">
        <f t="shared" si="92"/>
        <v>11</v>
      </c>
      <c r="C967">
        <v>2004</v>
      </c>
      <c r="D967">
        <v>23</v>
      </c>
      <c r="E967">
        <v>8</v>
      </c>
      <c r="F967">
        <v>1.03</v>
      </c>
      <c r="G967">
        <v>1.03</v>
      </c>
      <c r="I967" s="1">
        <v>38222</v>
      </c>
      <c r="J967">
        <v>1.03</v>
      </c>
      <c r="K967">
        <f t="shared" si="93"/>
        <v>1083</v>
      </c>
      <c r="L967" s="2">
        <f t="shared" si="94"/>
        <v>93.362068965517238</v>
      </c>
      <c r="M967">
        <f t="shared" si="90"/>
        <v>1.1371428571428572</v>
      </c>
      <c r="N967">
        <f t="shared" si="95"/>
        <v>1.3413333333333337</v>
      </c>
      <c r="O967">
        <f>IF((G967&gt;0),G967/WatershedCalcs!$F$19," ")</f>
        <v>0.12081924135238274</v>
      </c>
    </row>
    <row r="968" spans="1:15" x14ac:dyDescent="0.25">
      <c r="A968">
        <f t="shared" si="91"/>
        <v>2004</v>
      </c>
      <c r="B968">
        <f t="shared" si="92"/>
        <v>11</v>
      </c>
      <c r="C968">
        <v>2004</v>
      </c>
      <c r="D968">
        <v>24</v>
      </c>
      <c r="E968">
        <v>8</v>
      </c>
      <c r="F968">
        <v>1.1399999999999999</v>
      </c>
      <c r="G968">
        <v>1.1399999999999999</v>
      </c>
      <c r="I968" s="1">
        <v>38223</v>
      </c>
      <c r="J968">
        <v>1.1399999999999999</v>
      </c>
      <c r="K968">
        <f t="shared" si="93"/>
        <v>1055</v>
      </c>
      <c r="L968" s="2">
        <f t="shared" si="94"/>
        <v>90.948275862068968</v>
      </c>
      <c r="M968">
        <f t="shared" si="90"/>
        <v>1.1128571428571428</v>
      </c>
      <c r="N968">
        <f t="shared" si="95"/>
        <v>1.363666666666667</v>
      </c>
      <c r="O968">
        <f>IF((G968&gt;0),G968/WatershedCalcs!$F$19," ")</f>
        <v>0.13372226712787991</v>
      </c>
    </row>
    <row r="969" spans="1:15" x14ac:dyDescent="0.25">
      <c r="A969">
        <f t="shared" si="91"/>
        <v>2004</v>
      </c>
      <c r="B969">
        <f t="shared" si="92"/>
        <v>11</v>
      </c>
      <c r="C969">
        <v>2004</v>
      </c>
      <c r="D969">
        <v>25</v>
      </c>
      <c r="E969">
        <v>8</v>
      </c>
      <c r="F969">
        <v>2.15</v>
      </c>
      <c r="G969">
        <v>2.15</v>
      </c>
      <c r="I969" s="1">
        <v>38224</v>
      </c>
      <c r="J969">
        <v>2.15</v>
      </c>
      <c r="K969">
        <f t="shared" si="93"/>
        <v>940</v>
      </c>
      <c r="L969" s="2">
        <f t="shared" si="94"/>
        <v>81.034482758620683</v>
      </c>
      <c r="M969">
        <f t="shared" si="90"/>
        <v>1.077142857142857</v>
      </c>
      <c r="N969">
        <f t="shared" si="95"/>
        <v>1.3840000000000003</v>
      </c>
      <c r="O969">
        <f>IF((G969&gt;0),G969/WatershedCalcs!$F$19," ")</f>
        <v>0.25219550379380862</v>
      </c>
    </row>
    <row r="970" spans="1:15" x14ac:dyDescent="0.25">
      <c r="A970">
        <f t="shared" si="91"/>
        <v>2004</v>
      </c>
      <c r="B970">
        <f t="shared" si="92"/>
        <v>11</v>
      </c>
      <c r="C970">
        <v>2004</v>
      </c>
      <c r="D970">
        <v>26</v>
      </c>
      <c r="E970">
        <v>8</v>
      </c>
      <c r="F970">
        <v>1.06</v>
      </c>
      <c r="G970">
        <v>1.06</v>
      </c>
      <c r="I970" s="1">
        <v>38225</v>
      </c>
      <c r="J970">
        <v>1.06</v>
      </c>
      <c r="K970">
        <f t="shared" si="93"/>
        <v>1076</v>
      </c>
      <c r="L970" s="2">
        <f t="shared" si="94"/>
        <v>92.758620689655174</v>
      </c>
      <c r="M970">
        <f t="shared" si="90"/>
        <v>0.90714285714285714</v>
      </c>
      <c r="N970">
        <f t="shared" si="95"/>
        <v>1.3720000000000001</v>
      </c>
      <c r="O970">
        <f>IF((G970&gt;0),G970/WatershedCalcs!$F$19," ")</f>
        <v>0.1243382483820638</v>
      </c>
    </row>
    <row r="971" spans="1:15" x14ac:dyDescent="0.25">
      <c r="A971">
        <f t="shared" si="91"/>
        <v>2004</v>
      </c>
      <c r="B971">
        <f t="shared" si="92"/>
        <v>11</v>
      </c>
      <c r="C971">
        <v>2004</v>
      </c>
      <c r="D971">
        <v>27</v>
      </c>
      <c r="E971">
        <v>8</v>
      </c>
      <c r="F971">
        <v>0.92</v>
      </c>
      <c r="G971">
        <v>0.92</v>
      </c>
      <c r="I971" s="1">
        <v>38226</v>
      </c>
      <c r="J971">
        <v>0.92</v>
      </c>
      <c r="K971">
        <f t="shared" si="93"/>
        <v>1104</v>
      </c>
      <c r="L971" s="2">
        <f t="shared" si="94"/>
        <v>95.172413793103445</v>
      </c>
      <c r="M971">
        <f t="shared" si="90"/>
        <v>0.8928571428571429</v>
      </c>
      <c r="N971">
        <f t="shared" si="95"/>
        <v>1.3980000000000004</v>
      </c>
      <c r="O971">
        <f>IF((G971&gt;0),G971/WatershedCalcs!$F$19," ")</f>
        <v>0.10791621557688556</v>
      </c>
    </row>
    <row r="972" spans="1:15" x14ac:dyDescent="0.25">
      <c r="A972">
        <f t="shared" si="91"/>
        <v>2004</v>
      </c>
      <c r="B972">
        <f t="shared" si="92"/>
        <v>11</v>
      </c>
      <c r="C972">
        <v>2004</v>
      </c>
      <c r="D972">
        <v>28</v>
      </c>
      <c r="E972">
        <v>8</v>
      </c>
      <c r="F972">
        <v>0.85</v>
      </c>
      <c r="G972">
        <v>0.85</v>
      </c>
      <c r="I972" s="1">
        <v>38227</v>
      </c>
      <c r="J972">
        <v>0.85</v>
      </c>
      <c r="K972">
        <f t="shared" si="93"/>
        <v>1110</v>
      </c>
      <c r="L972" s="2">
        <f t="shared" si="94"/>
        <v>95.689655172413794</v>
      </c>
      <c r="M972">
        <f t="shared" si="90"/>
        <v>0.89857142857142858</v>
      </c>
      <c r="N972">
        <f t="shared" si="95"/>
        <v>1.4300000000000004</v>
      </c>
      <c r="O972">
        <f>IF((G972&gt;0),G972/WatershedCalcs!$F$19," ")</f>
        <v>9.9705199174296433E-2</v>
      </c>
    </row>
    <row r="973" spans="1:15" x14ac:dyDescent="0.25">
      <c r="A973">
        <f t="shared" si="91"/>
        <v>2004</v>
      </c>
      <c r="B973">
        <f t="shared" si="92"/>
        <v>11</v>
      </c>
      <c r="C973">
        <v>2004</v>
      </c>
      <c r="D973">
        <v>29</v>
      </c>
      <c r="E973">
        <v>8</v>
      </c>
      <c r="F973">
        <v>0.81</v>
      </c>
      <c r="G973">
        <v>0.81</v>
      </c>
      <c r="I973" s="1">
        <v>38228</v>
      </c>
      <c r="J973">
        <v>0.81</v>
      </c>
      <c r="K973">
        <f t="shared" si="93"/>
        <v>1118</v>
      </c>
      <c r="L973" s="2">
        <f t="shared" si="94"/>
        <v>96.379310344827587</v>
      </c>
      <c r="M973">
        <f t="shared" si="90"/>
        <v>0.91857142857142871</v>
      </c>
      <c r="N973">
        <f t="shared" si="95"/>
        <v>1.4643333333333335</v>
      </c>
      <c r="O973">
        <f>IF((G973&gt;0),G973/WatershedCalcs!$F$19," ")</f>
        <v>9.501318980138837E-2</v>
      </c>
    </row>
    <row r="974" spans="1:15" x14ac:dyDescent="0.25">
      <c r="A974">
        <f t="shared" si="91"/>
        <v>2004</v>
      </c>
      <c r="B974">
        <f t="shared" si="92"/>
        <v>11</v>
      </c>
      <c r="C974">
        <v>2004</v>
      </c>
      <c r="D974">
        <v>30</v>
      </c>
      <c r="E974">
        <v>8</v>
      </c>
      <c r="F974">
        <v>0.86</v>
      </c>
      <c r="G974">
        <v>0.86</v>
      </c>
      <c r="I974" s="1">
        <v>38229</v>
      </c>
      <c r="J974">
        <v>0.86</v>
      </c>
      <c r="K974">
        <f t="shared" si="93"/>
        <v>1108</v>
      </c>
      <c r="L974" s="2">
        <f t="shared" si="94"/>
        <v>95.517241379310349</v>
      </c>
      <c r="M974">
        <f t="shared" si="90"/>
        <v>0.94428571428571428</v>
      </c>
      <c r="N974">
        <f t="shared" si="95"/>
        <v>1.5010000000000003</v>
      </c>
      <c r="O974">
        <f>IF((G974&gt;0),G974/WatershedCalcs!$F$19," ")</f>
        <v>0.10087820151752346</v>
      </c>
    </row>
    <row r="975" spans="1:15" x14ac:dyDescent="0.25">
      <c r="A975">
        <f t="shared" si="91"/>
        <v>2004</v>
      </c>
      <c r="B975">
        <f t="shared" si="92"/>
        <v>11</v>
      </c>
      <c r="C975">
        <v>2004</v>
      </c>
      <c r="D975">
        <v>31</v>
      </c>
      <c r="E975">
        <v>8</v>
      </c>
      <c r="F975">
        <v>0.89</v>
      </c>
      <c r="G975">
        <v>0.89</v>
      </c>
      <c r="I975" s="1">
        <v>38230</v>
      </c>
      <c r="J975">
        <v>0.89</v>
      </c>
      <c r="K975">
        <f t="shared" si="93"/>
        <v>1105</v>
      </c>
      <c r="L975" s="2">
        <f t="shared" si="94"/>
        <v>95.258620689655174</v>
      </c>
      <c r="M975">
        <f t="shared" si="90"/>
        <v>0.9642857142857143</v>
      </c>
      <c r="N975">
        <f t="shared" si="95"/>
        <v>1.5383333333333333</v>
      </c>
      <c r="O975">
        <f>IF((G975&gt;0),G975/WatershedCalcs!$F$19," ")</f>
        <v>0.10439720854720451</v>
      </c>
    </row>
    <row r="976" spans="1:15" x14ac:dyDescent="0.25">
      <c r="A976">
        <f t="shared" si="91"/>
        <v>2004</v>
      </c>
      <c r="B976">
        <f t="shared" si="92"/>
        <v>12</v>
      </c>
      <c r="C976">
        <v>2004</v>
      </c>
      <c r="D976">
        <v>1</v>
      </c>
      <c r="E976">
        <v>9</v>
      </c>
      <c r="F976">
        <v>0.96</v>
      </c>
      <c r="G976">
        <v>0.96</v>
      </c>
      <c r="I976" s="1">
        <v>38231</v>
      </c>
      <c r="J976">
        <v>0.96</v>
      </c>
      <c r="K976">
        <f t="shared" si="93"/>
        <v>1097</v>
      </c>
      <c r="L976" s="2">
        <f t="shared" si="94"/>
        <v>94.568965517241381</v>
      </c>
      <c r="M976">
        <f t="shared" si="90"/>
        <v>0.98428571428571432</v>
      </c>
      <c r="N976">
        <f t="shared" si="95"/>
        <v>1.5733333333333335</v>
      </c>
      <c r="O976">
        <f>IF((G976&gt;0),G976/WatershedCalcs!$F$19," ")</f>
        <v>0.11260822494979361</v>
      </c>
    </row>
    <row r="977" spans="1:15" x14ac:dyDescent="0.25">
      <c r="A977">
        <f t="shared" si="91"/>
        <v>2004</v>
      </c>
      <c r="B977">
        <f t="shared" si="92"/>
        <v>12</v>
      </c>
      <c r="C977">
        <v>2004</v>
      </c>
      <c r="D977">
        <v>2</v>
      </c>
      <c r="E977">
        <v>9</v>
      </c>
      <c r="F977">
        <v>0.96</v>
      </c>
      <c r="G977">
        <v>0.96</v>
      </c>
      <c r="I977" s="1">
        <v>38232</v>
      </c>
      <c r="J977">
        <v>0.96</v>
      </c>
      <c r="K977">
        <f t="shared" si="93"/>
        <v>1097</v>
      </c>
      <c r="L977" s="2">
        <f t="shared" si="94"/>
        <v>94.568965517241381</v>
      </c>
      <c r="M977">
        <f t="shared" si="90"/>
        <v>1.0114285714285713</v>
      </c>
      <c r="N977">
        <f t="shared" si="95"/>
        <v>1.6049999999999998</v>
      </c>
      <c r="O977">
        <f>IF((G977&gt;0),G977/WatershedCalcs!$F$19," ")</f>
        <v>0.11260822494979361</v>
      </c>
    </row>
    <row r="978" spans="1:15" x14ac:dyDescent="0.25">
      <c r="A978">
        <f t="shared" si="91"/>
        <v>2004</v>
      </c>
      <c r="B978">
        <f t="shared" si="92"/>
        <v>12</v>
      </c>
      <c r="C978">
        <v>2004</v>
      </c>
      <c r="D978">
        <v>3</v>
      </c>
      <c r="E978">
        <v>9</v>
      </c>
      <c r="F978">
        <v>0.96</v>
      </c>
      <c r="G978">
        <v>0.96</v>
      </c>
      <c r="I978" s="1">
        <v>38233</v>
      </c>
      <c r="J978">
        <v>0.96</v>
      </c>
      <c r="K978">
        <f t="shared" si="93"/>
        <v>1097</v>
      </c>
      <c r="L978" s="2">
        <f t="shared" si="94"/>
        <v>94.568965517241381</v>
      </c>
      <c r="M978">
        <f t="shared" si="90"/>
        <v>1.0457142857142856</v>
      </c>
      <c r="N978">
        <f t="shared" si="95"/>
        <v>1.6376666666666666</v>
      </c>
      <c r="O978">
        <f>IF((G978&gt;0),G978/WatershedCalcs!$F$19," ")</f>
        <v>0.11260822494979361</v>
      </c>
    </row>
    <row r="979" spans="1:15" x14ac:dyDescent="0.25">
      <c r="A979">
        <f t="shared" si="91"/>
        <v>2004</v>
      </c>
      <c r="B979">
        <f t="shared" si="92"/>
        <v>12</v>
      </c>
      <c r="C979">
        <v>2004</v>
      </c>
      <c r="D979">
        <v>4</v>
      </c>
      <c r="E979">
        <v>9</v>
      </c>
      <c r="F979">
        <v>0.99</v>
      </c>
      <c r="G979">
        <v>0.99</v>
      </c>
      <c r="I979" s="1">
        <v>38234</v>
      </c>
      <c r="J979">
        <v>0.99</v>
      </c>
      <c r="K979">
        <f t="shared" si="93"/>
        <v>1093</v>
      </c>
      <c r="L979" s="2">
        <f t="shared" si="94"/>
        <v>94.224137931034477</v>
      </c>
      <c r="M979">
        <f t="shared" si="90"/>
        <v>1.092857142857143</v>
      </c>
      <c r="N979">
        <f t="shared" si="95"/>
        <v>1.6706666666666665</v>
      </c>
      <c r="O979">
        <f>IF((G979&gt;0),G979/WatershedCalcs!$F$19," ")</f>
        <v>0.11612723197947467</v>
      </c>
    </row>
    <row r="980" spans="1:15" x14ac:dyDescent="0.25">
      <c r="A980">
        <f t="shared" si="91"/>
        <v>2004</v>
      </c>
      <c r="B980">
        <f t="shared" si="92"/>
        <v>12</v>
      </c>
      <c r="C980">
        <v>2004</v>
      </c>
      <c r="D980">
        <v>5</v>
      </c>
      <c r="E980">
        <v>9</v>
      </c>
      <c r="F980">
        <v>0.99</v>
      </c>
      <c r="G980">
        <v>0.99</v>
      </c>
      <c r="I980" s="1">
        <v>38235</v>
      </c>
      <c r="J980">
        <v>0.99</v>
      </c>
      <c r="K980">
        <f t="shared" si="93"/>
        <v>1093</v>
      </c>
      <c r="L980" s="2">
        <f t="shared" si="94"/>
        <v>94.224137931034477</v>
      </c>
      <c r="M980">
        <f t="shared" si="90"/>
        <v>1.1614285714285715</v>
      </c>
      <c r="N980">
        <f t="shared" si="95"/>
        <v>1.704333333333333</v>
      </c>
      <c r="O980">
        <f>IF((G980&gt;0),G980/WatershedCalcs!$F$19," ")</f>
        <v>0.11612723197947467</v>
      </c>
    </row>
    <row r="981" spans="1:15" x14ac:dyDescent="0.25">
      <c r="A981">
        <f t="shared" si="91"/>
        <v>2004</v>
      </c>
      <c r="B981">
        <f t="shared" si="92"/>
        <v>12</v>
      </c>
      <c r="C981">
        <v>2004</v>
      </c>
      <c r="D981">
        <v>6</v>
      </c>
      <c r="E981">
        <v>9</v>
      </c>
      <c r="F981">
        <v>1</v>
      </c>
      <c r="G981">
        <v>1</v>
      </c>
      <c r="I981" s="1">
        <v>38236</v>
      </c>
      <c r="J981">
        <v>1</v>
      </c>
      <c r="K981">
        <f t="shared" si="93"/>
        <v>1091</v>
      </c>
      <c r="L981" s="2">
        <f t="shared" si="94"/>
        <v>94.051724137931032</v>
      </c>
      <c r="M981">
        <f t="shared" ref="M981:M1044" si="96">IF(((COUNT(J981:J987))&gt;6),AVERAGE(J981:J987)," ")</f>
        <v>1.2314285714285713</v>
      </c>
      <c r="N981">
        <f t="shared" si="95"/>
        <v>1.7379999999999995</v>
      </c>
      <c r="O981">
        <f>IF((G981&gt;0),G981/WatershedCalcs!$F$19," ")</f>
        <v>0.11730023432270169</v>
      </c>
    </row>
    <row r="982" spans="1:15" x14ac:dyDescent="0.25">
      <c r="A982">
        <f t="shared" si="91"/>
        <v>2004</v>
      </c>
      <c r="B982">
        <f t="shared" si="92"/>
        <v>12</v>
      </c>
      <c r="C982">
        <v>2004</v>
      </c>
      <c r="D982">
        <v>7</v>
      </c>
      <c r="E982">
        <v>9</v>
      </c>
      <c r="F982">
        <v>1.03</v>
      </c>
      <c r="G982">
        <v>1.03</v>
      </c>
      <c r="I982" s="1">
        <v>38237</v>
      </c>
      <c r="J982">
        <v>1.03</v>
      </c>
      <c r="K982">
        <f t="shared" si="93"/>
        <v>1083</v>
      </c>
      <c r="L982" s="2">
        <f t="shared" si="94"/>
        <v>93.362068965517238</v>
      </c>
      <c r="M982">
        <f t="shared" si="96"/>
        <v>1.3142857142857143</v>
      </c>
      <c r="N982">
        <f t="shared" si="95"/>
        <v>1.8093333333333328</v>
      </c>
      <c r="O982">
        <f>IF((G982&gt;0),G982/WatershedCalcs!$F$19," ")</f>
        <v>0.12081924135238274</v>
      </c>
    </row>
    <row r="983" spans="1:15" x14ac:dyDescent="0.25">
      <c r="A983">
        <f t="shared" si="91"/>
        <v>2004</v>
      </c>
      <c r="B983">
        <f t="shared" si="92"/>
        <v>12</v>
      </c>
      <c r="C983">
        <v>2004</v>
      </c>
      <c r="D983">
        <v>8</v>
      </c>
      <c r="E983">
        <v>9</v>
      </c>
      <c r="F983">
        <v>1.1499999999999999</v>
      </c>
      <c r="G983">
        <v>1.1499999999999999</v>
      </c>
      <c r="I983" s="1">
        <v>38238</v>
      </c>
      <c r="J983">
        <v>1.1499999999999999</v>
      </c>
      <c r="K983">
        <f t="shared" si="93"/>
        <v>1052</v>
      </c>
      <c r="L983" s="2">
        <f t="shared" si="94"/>
        <v>90.689655172413794</v>
      </c>
      <c r="M983">
        <f t="shared" si="96"/>
        <v>1.3885714285714286</v>
      </c>
      <c r="N983">
        <f t="shared" si="95"/>
        <v>1.8543333333333329</v>
      </c>
      <c r="O983">
        <f>IF((G983&gt;0),G983/WatershedCalcs!$F$19," ")</f>
        <v>0.13489526947110694</v>
      </c>
    </row>
    <row r="984" spans="1:15" x14ac:dyDescent="0.25">
      <c r="A984">
        <f t="shared" si="91"/>
        <v>2004</v>
      </c>
      <c r="B984">
        <f t="shared" si="92"/>
        <v>12</v>
      </c>
      <c r="C984">
        <v>2004</v>
      </c>
      <c r="D984">
        <v>9</v>
      </c>
      <c r="E984">
        <v>9</v>
      </c>
      <c r="F984">
        <v>1.2</v>
      </c>
      <c r="G984">
        <v>1.2</v>
      </c>
      <c r="I984" s="1">
        <v>38239</v>
      </c>
      <c r="J984">
        <v>1.2</v>
      </c>
      <c r="K984">
        <f t="shared" si="93"/>
        <v>1043</v>
      </c>
      <c r="L984" s="2">
        <f t="shared" si="94"/>
        <v>89.913793103448285</v>
      </c>
      <c r="M984">
        <f t="shared" si="96"/>
        <v>1.4528571428571428</v>
      </c>
      <c r="N984">
        <f t="shared" si="95"/>
        <v>1.9699999999999993</v>
      </c>
      <c r="O984">
        <f>IF((G984&gt;0),G984/WatershedCalcs!$F$19," ")</f>
        <v>0.14076028118724201</v>
      </c>
    </row>
    <row r="985" spans="1:15" x14ac:dyDescent="0.25">
      <c r="A985">
        <f t="shared" si="91"/>
        <v>2004</v>
      </c>
      <c r="B985">
        <f t="shared" si="92"/>
        <v>12</v>
      </c>
      <c r="C985">
        <v>2004</v>
      </c>
      <c r="D985">
        <v>10</v>
      </c>
      <c r="E985">
        <v>9</v>
      </c>
      <c r="F985">
        <v>1.29</v>
      </c>
      <c r="G985">
        <v>1.29</v>
      </c>
      <c r="I985" s="1">
        <v>38240</v>
      </c>
      <c r="J985">
        <v>1.29</v>
      </c>
      <c r="K985">
        <f t="shared" si="93"/>
        <v>1032</v>
      </c>
      <c r="L985" s="2">
        <f t="shared" si="94"/>
        <v>88.965517241379317</v>
      </c>
      <c r="M985">
        <f t="shared" si="96"/>
        <v>1.5114285714285713</v>
      </c>
      <c r="N985">
        <f t="shared" si="95"/>
        <v>2.0483333333333329</v>
      </c>
      <c r="O985">
        <f>IF((G985&gt;0),G985/WatershedCalcs!$F$19," ")</f>
        <v>0.15131730227628518</v>
      </c>
    </row>
    <row r="986" spans="1:15" x14ac:dyDescent="0.25">
      <c r="A986">
        <f t="shared" si="91"/>
        <v>2004</v>
      </c>
      <c r="B986">
        <f t="shared" si="92"/>
        <v>12</v>
      </c>
      <c r="C986">
        <v>2004</v>
      </c>
      <c r="D986">
        <v>11</v>
      </c>
      <c r="E986">
        <v>9</v>
      </c>
      <c r="F986">
        <v>1.47</v>
      </c>
      <c r="G986">
        <v>1.47</v>
      </c>
      <c r="I986" s="1">
        <v>38241</v>
      </c>
      <c r="J986">
        <v>1.47</v>
      </c>
      <c r="K986">
        <f t="shared" si="93"/>
        <v>1023</v>
      </c>
      <c r="L986" s="2">
        <f t="shared" si="94"/>
        <v>88.189655172413794</v>
      </c>
      <c r="M986">
        <f t="shared" si="96"/>
        <v>1.7885714285714285</v>
      </c>
      <c r="N986">
        <f t="shared" si="95"/>
        <v>2.0943333333333327</v>
      </c>
      <c r="O986">
        <f>IF((G986&gt;0),G986/WatershedCalcs!$F$19," ")</f>
        <v>0.17243134445437147</v>
      </c>
    </row>
    <row r="987" spans="1:15" x14ac:dyDescent="0.25">
      <c r="A987">
        <f t="shared" si="91"/>
        <v>2004</v>
      </c>
      <c r="B987">
        <f t="shared" si="92"/>
        <v>12</v>
      </c>
      <c r="C987">
        <v>2004</v>
      </c>
      <c r="D987">
        <v>12</v>
      </c>
      <c r="E987">
        <v>9</v>
      </c>
      <c r="F987">
        <v>1.48</v>
      </c>
      <c r="G987">
        <v>1.48</v>
      </c>
      <c r="I987" s="1">
        <v>38242</v>
      </c>
      <c r="J987">
        <v>1.48</v>
      </c>
      <c r="K987">
        <f t="shared" si="93"/>
        <v>1022</v>
      </c>
      <c r="L987" s="2">
        <f t="shared" si="94"/>
        <v>88.103448275862078</v>
      </c>
      <c r="M987">
        <f t="shared" si="96"/>
        <v>1.9200000000000002</v>
      </c>
      <c r="N987">
        <f t="shared" si="95"/>
        <v>2.1286666666666663</v>
      </c>
      <c r="O987">
        <f>IF((G987&gt;0),G987/WatershedCalcs!$F$19," ")</f>
        <v>0.17360434679759851</v>
      </c>
    </row>
    <row r="988" spans="1:15" x14ac:dyDescent="0.25">
      <c r="A988">
        <f t="shared" si="91"/>
        <v>2004</v>
      </c>
      <c r="B988">
        <f t="shared" si="92"/>
        <v>12</v>
      </c>
      <c r="C988">
        <v>2004</v>
      </c>
      <c r="D988">
        <v>13</v>
      </c>
      <c r="E988">
        <v>9</v>
      </c>
      <c r="F988">
        <v>1.58</v>
      </c>
      <c r="G988">
        <v>1.58</v>
      </c>
      <c r="I988" s="1">
        <v>38243</v>
      </c>
      <c r="J988">
        <v>1.58</v>
      </c>
      <c r="K988">
        <f t="shared" si="93"/>
        <v>1011</v>
      </c>
      <c r="L988" s="2">
        <f t="shared" si="94"/>
        <v>87.155172413793096</v>
      </c>
      <c r="M988">
        <f t="shared" si="96"/>
        <v>1.9671428571428573</v>
      </c>
      <c r="N988">
        <f t="shared" si="95"/>
        <v>2.1576666666666662</v>
      </c>
      <c r="O988">
        <f>IF((G988&gt;0),G988/WatershedCalcs!$F$19," ")</f>
        <v>0.18533437022986868</v>
      </c>
    </row>
    <row r="989" spans="1:15" x14ac:dyDescent="0.25">
      <c r="A989">
        <f t="shared" si="91"/>
        <v>2004</v>
      </c>
      <c r="B989">
        <f t="shared" si="92"/>
        <v>12</v>
      </c>
      <c r="C989">
        <v>2004</v>
      </c>
      <c r="D989">
        <v>14</v>
      </c>
      <c r="E989">
        <v>9</v>
      </c>
      <c r="F989">
        <v>1.55</v>
      </c>
      <c r="G989">
        <v>1.55</v>
      </c>
      <c r="I989" s="1">
        <v>38244</v>
      </c>
      <c r="J989">
        <v>1.55</v>
      </c>
      <c r="K989">
        <f t="shared" si="93"/>
        <v>1014</v>
      </c>
      <c r="L989" s="2">
        <f t="shared" si="94"/>
        <v>87.413793103448285</v>
      </c>
      <c r="M989">
        <f t="shared" si="96"/>
        <v>1.9771428571428573</v>
      </c>
      <c r="N989">
        <f t="shared" si="95"/>
        <v>2.180333333333333</v>
      </c>
      <c r="O989">
        <f>IF((G989&gt;0),G989/WatershedCalcs!$F$19," ")</f>
        <v>0.18181536320018762</v>
      </c>
    </row>
    <row r="990" spans="1:15" x14ac:dyDescent="0.25">
      <c r="A990">
        <f t="shared" si="91"/>
        <v>2004</v>
      </c>
      <c r="B990">
        <f t="shared" si="92"/>
        <v>12</v>
      </c>
      <c r="C990">
        <v>2004</v>
      </c>
      <c r="D990">
        <v>15</v>
      </c>
      <c r="E990">
        <v>9</v>
      </c>
      <c r="F990">
        <v>1.6</v>
      </c>
      <c r="G990">
        <v>1.6</v>
      </c>
      <c r="I990" s="1">
        <v>38245</v>
      </c>
      <c r="J990">
        <v>1.6</v>
      </c>
      <c r="K990">
        <f t="shared" si="93"/>
        <v>1007</v>
      </c>
      <c r="L990" s="2">
        <f t="shared" si="94"/>
        <v>86.810344827586206</v>
      </c>
      <c r="M990">
        <f t="shared" si="96"/>
        <v>1.9885714285714289</v>
      </c>
      <c r="N990">
        <f t="shared" si="95"/>
        <v>2.2053333333333334</v>
      </c>
      <c r="O990">
        <f>IF((G990&gt;0),G990/WatershedCalcs!$F$19," ")</f>
        <v>0.18768037491632272</v>
      </c>
    </row>
    <row r="991" spans="1:15" x14ac:dyDescent="0.25">
      <c r="A991">
        <f t="shared" si="91"/>
        <v>2004</v>
      </c>
      <c r="B991">
        <f t="shared" si="92"/>
        <v>12</v>
      </c>
      <c r="C991">
        <v>2004</v>
      </c>
      <c r="D991">
        <v>16</v>
      </c>
      <c r="E991">
        <v>9</v>
      </c>
      <c r="F991">
        <v>1.61</v>
      </c>
      <c r="G991">
        <v>1.61</v>
      </c>
      <c r="I991" s="1">
        <v>38246</v>
      </c>
      <c r="J991">
        <v>1.61</v>
      </c>
      <c r="K991">
        <f t="shared" si="93"/>
        <v>1005</v>
      </c>
      <c r="L991" s="2">
        <f t="shared" si="94"/>
        <v>86.637931034482762</v>
      </c>
      <c r="M991">
        <f t="shared" si="96"/>
        <v>2.0028571428571427</v>
      </c>
      <c r="N991">
        <f t="shared" si="95"/>
        <v>2.2293333333333334</v>
      </c>
      <c r="O991">
        <f>IF((G991&gt;0),G991/WatershedCalcs!$F$19," ")</f>
        <v>0.18885337725954973</v>
      </c>
    </row>
    <row r="992" spans="1:15" x14ac:dyDescent="0.25">
      <c r="A992">
        <f t="shared" si="91"/>
        <v>2004</v>
      </c>
      <c r="B992">
        <f t="shared" si="92"/>
        <v>12</v>
      </c>
      <c r="C992">
        <v>2004</v>
      </c>
      <c r="D992">
        <v>17</v>
      </c>
      <c r="E992">
        <v>9</v>
      </c>
      <c r="F992">
        <v>3.23</v>
      </c>
      <c r="G992">
        <v>3.23</v>
      </c>
      <c r="I992" s="1">
        <v>38247</v>
      </c>
      <c r="J992">
        <v>3.23</v>
      </c>
      <c r="K992">
        <f t="shared" si="93"/>
        <v>830</v>
      </c>
      <c r="L992" s="2">
        <f t="shared" si="94"/>
        <v>71.551724137931032</v>
      </c>
      <c r="M992">
        <f t="shared" si="96"/>
        <v>2.0228571428571427</v>
      </c>
      <c r="N992">
        <f t="shared" si="95"/>
        <v>2.2506666666666666</v>
      </c>
      <c r="O992">
        <f>IF((G992&gt;0),G992/WatershedCalcs!$F$19," ")</f>
        <v>0.37887975686232644</v>
      </c>
    </row>
    <row r="993" spans="1:15" x14ac:dyDescent="0.25">
      <c r="A993">
        <f t="shared" si="91"/>
        <v>2004</v>
      </c>
      <c r="B993">
        <f t="shared" si="92"/>
        <v>12</v>
      </c>
      <c r="C993">
        <v>2004</v>
      </c>
      <c r="D993">
        <v>18</v>
      </c>
      <c r="E993">
        <v>9</v>
      </c>
      <c r="F993">
        <v>2.39</v>
      </c>
      <c r="G993">
        <v>2.39</v>
      </c>
      <c r="I993" s="1">
        <v>38248</v>
      </c>
      <c r="J993">
        <v>2.39</v>
      </c>
      <c r="K993">
        <f t="shared" si="93"/>
        <v>913</v>
      </c>
      <c r="L993" s="2">
        <f t="shared" si="94"/>
        <v>78.706896551724142</v>
      </c>
      <c r="M993">
        <f t="shared" si="96"/>
        <v>1.8171428571428569</v>
      </c>
      <c r="N993">
        <f t="shared" si="95"/>
        <v>2.2523333333333331</v>
      </c>
      <c r="O993">
        <f>IF((G993&gt;0),G993/WatershedCalcs!$F$19," ")</f>
        <v>0.28034756003125705</v>
      </c>
    </row>
    <row r="994" spans="1:15" x14ac:dyDescent="0.25">
      <c r="A994">
        <f t="shared" si="91"/>
        <v>2004</v>
      </c>
      <c r="B994">
        <f t="shared" si="92"/>
        <v>12</v>
      </c>
      <c r="C994">
        <v>2004</v>
      </c>
      <c r="D994">
        <v>19</v>
      </c>
      <c r="E994">
        <v>9</v>
      </c>
      <c r="F994">
        <v>1.81</v>
      </c>
      <c r="G994">
        <v>1.81</v>
      </c>
      <c r="I994" s="1">
        <v>38249</v>
      </c>
      <c r="J994">
        <v>1.81</v>
      </c>
      <c r="K994">
        <f t="shared" si="93"/>
        <v>985</v>
      </c>
      <c r="L994" s="2">
        <f t="shared" si="94"/>
        <v>84.91379310344827</v>
      </c>
      <c r="M994">
        <f t="shared" si="96"/>
        <v>1.7385714285714282</v>
      </c>
      <c r="N994">
        <f t="shared" si="95"/>
        <v>2.3343333333333329</v>
      </c>
      <c r="O994">
        <f>IF((G994&gt;0),G994/WatershedCalcs!$F$19," ")</f>
        <v>0.21231342412409007</v>
      </c>
    </row>
    <row r="995" spans="1:15" x14ac:dyDescent="0.25">
      <c r="A995">
        <f t="shared" si="91"/>
        <v>2004</v>
      </c>
      <c r="B995">
        <f t="shared" si="92"/>
        <v>12</v>
      </c>
      <c r="C995">
        <v>2004</v>
      </c>
      <c r="D995">
        <v>20</v>
      </c>
      <c r="E995">
        <v>9</v>
      </c>
      <c r="F995">
        <v>1.65</v>
      </c>
      <c r="G995">
        <v>1.65</v>
      </c>
      <c r="I995" s="1">
        <v>38250</v>
      </c>
      <c r="J995">
        <v>1.65</v>
      </c>
      <c r="K995">
        <f t="shared" si="93"/>
        <v>1000</v>
      </c>
      <c r="L995" s="2">
        <f t="shared" si="94"/>
        <v>86.206896551724128</v>
      </c>
      <c r="M995">
        <f t="shared" si="96"/>
        <v>1.7485714285714284</v>
      </c>
      <c r="N995">
        <f t="shared" si="95"/>
        <v>2.4243333333333337</v>
      </c>
      <c r="O995">
        <f>IF((G995&gt;0),G995/WatershedCalcs!$F$19," ")</f>
        <v>0.19354538663245777</v>
      </c>
    </row>
    <row r="996" spans="1:15" x14ac:dyDescent="0.25">
      <c r="A996">
        <f t="shared" si="91"/>
        <v>2004</v>
      </c>
      <c r="B996">
        <f t="shared" si="92"/>
        <v>12</v>
      </c>
      <c r="C996">
        <v>2004</v>
      </c>
      <c r="D996">
        <v>21</v>
      </c>
      <c r="E996">
        <v>9</v>
      </c>
      <c r="F996">
        <v>1.63</v>
      </c>
      <c r="G996">
        <v>1.63</v>
      </c>
      <c r="I996" s="1">
        <v>38251</v>
      </c>
      <c r="J996">
        <v>1.63</v>
      </c>
      <c r="K996">
        <f t="shared" si="93"/>
        <v>1003</v>
      </c>
      <c r="L996" s="2">
        <f t="shared" si="94"/>
        <v>86.465517241379303</v>
      </c>
      <c r="M996">
        <f t="shared" si="96"/>
        <v>1.7814285714285714</v>
      </c>
      <c r="N996">
        <f t="shared" si="95"/>
        <v>2.4910000000000001</v>
      </c>
      <c r="O996">
        <f>IF((G996&gt;0),G996/WatershedCalcs!$F$19," ")</f>
        <v>0.19119938194600375</v>
      </c>
    </row>
    <row r="997" spans="1:15" x14ac:dyDescent="0.25">
      <c r="A997">
        <f t="shared" si="91"/>
        <v>2004</v>
      </c>
      <c r="B997">
        <f t="shared" si="92"/>
        <v>12</v>
      </c>
      <c r="C997">
        <v>2004</v>
      </c>
      <c r="D997">
        <v>22</v>
      </c>
      <c r="E997">
        <v>9</v>
      </c>
      <c r="F997">
        <v>1.7</v>
      </c>
      <c r="G997">
        <v>1.7</v>
      </c>
      <c r="I997" s="1">
        <v>38252</v>
      </c>
      <c r="J997">
        <v>1.7</v>
      </c>
      <c r="K997">
        <f t="shared" si="93"/>
        <v>997</v>
      </c>
      <c r="L997" s="2">
        <f t="shared" si="94"/>
        <v>85.948275862068968</v>
      </c>
      <c r="M997">
        <f t="shared" si="96"/>
        <v>1.8214285714285714</v>
      </c>
      <c r="N997">
        <f t="shared" si="95"/>
        <v>2.533666666666667</v>
      </c>
      <c r="O997">
        <f>IF((G997&gt;0),G997/WatershedCalcs!$F$19," ")</f>
        <v>0.19941039834859287</v>
      </c>
    </row>
    <row r="998" spans="1:15" x14ac:dyDescent="0.25">
      <c r="A998">
        <f t="shared" si="91"/>
        <v>2004</v>
      </c>
      <c r="B998">
        <f t="shared" si="92"/>
        <v>12</v>
      </c>
      <c r="C998">
        <v>2004</v>
      </c>
      <c r="D998">
        <v>23</v>
      </c>
      <c r="E998">
        <v>9</v>
      </c>
      <c r="F998">
        <v>1.75</v>
      </c>
      <c r="G998">
        <v>1.75</v>
      </c>
      <c r="I998" s="1">
        <v>38253</v>
      </c>
      <c r="J998">
        <v>1.75</v>
      </c>
      <c r="K998">
        <f t="shared" si="93"/>
        <v>994</v>
      </c>
      <c r="L998" s="2">
        <f t="shared" si="94"/>
        <v>85.689655172413794</v>
      </c>
      <c r="M998">
        <f t="shared" si="96"/>
        <v>1.8614285714285717</v>
      </c>
      <c r="N998">
        <f t="shared" si="95"/>
        <v>2.5663333333333336</v>
      </c>
      <c r="O998">
        <f>IF((G998&gt;0),G998/WatershedCalcs!$F$19," ")</f>
        <v>0.20527541006472796</v>
      </c>
    </row>
    <row r="999" spans="1:15" x14ac:dyDescent="0.25">
      <c r="A999">
        <f t="shared" si="91"/>
        <v>2004</v>
      </c>
      <c r="B999">
        <f t="shared" si="92"/>
        <v>12</v>
      </c>
      <c r="C999">
        <v>2004</v>
      </c>
      <c r="D999">
        <v>24</v>
      </c>
      <c r="E999">
        <v>9</v>
      </c>
      <c r="F999">
        <v>1.79</v>
      </c>
      <c r="G999">
        <v>1.79</v>
      </c>
      <c r="I999" s="1">
        <v>38254</v>
      </c>
      <c r="J999">
        <v>1.79</v>
      </c>
      <c r="K999">
        <f t="shared" si="93"/>
        <v>988</v>
      </c>
      <c r="L999" s="2">
        <f t="shared" si="94"/>
        <v>85.172413793103459</v>
      </c>
      <c r="M999">
        <f t="shared" si="96"/>
        <v>1.8885714285714283</v>
      </c>
      <c r="N999">
        <f t="shared" si="95"/>
        <v>2.5933333333333337</v>
      </c>
      <c r="O999">
        <f>IF((G999&gt;0),G999/WatershedCalcs!$F$19," ")</f>
        <v>0.20996741943763603</v>
      </c>
    </row>
    <row r="1000" spans="1:15" x14ac:dyDescent="0.25">
      <c r="A1000">
        <f t="shared" si="91"/>
        <v>2004</v>
      </c>
      <c r="B1000">
        <f t="shared" si="92"/>
        <v>12</v>
      </c>
      <c r="C1000">
        <v>2004</v>
      </c>
      <c r="D1000">
        <v>25</v>
      </c>
      <c r="E1000">
        <v>9</v>
      </c>
      <c r="F1000">
        <v>1.84</v>
      </c>
      <c r="G1000">
        <v>1.84</v>
      </c>
      <c r="I1000" s="1">
        <v>38255</v>
      </c>
      <c r="J1000">
        <v>1.84</v>
      </c>
      <c r="K1000">
        <f t="shared" si="93"/>
        <v>983</v>
      </c>
      <c r="L1000" s="2">
        <f t="shared" si="94"/>
        <v>84.741379310344826</v>
      </c>
      <c r="M1000">
        <f t="shared" si="96"/>
        <v>1.9057142857142857</v>
      </c>
      <c r="N1000">
        <f t="shared" si="95"/>
        <v>2.617666666666667</v>
      </c>
      <c r="O1000">
        <f>IF((G1000&gt;0),G1000/WatershedCalcs!$F$19," ")</f>
        <v>0.21583243115377113</v>
      </c>
    </row>
    <row r="1001" spans="1:15" x14ac:dyDescent="0.25">
      <c r="A1001">
        <f t="shared" si="91"/>
        <v>2004</v>
      </c>
      <c r="B1001">
        <f t="shared" si="92"/>
        <v>12</v>
      </c>
      <c r="C1001">
        <v>2004</v>
      </c>
      <c r="D1001">
        <v>26</v>
      </c>
      <c r="E1001">
        <v>9</v>
      </c>
      <c r="F1001">
        <v>1.88</v>
      </c>
      <c r="G1001">
        <v>1.88</v>
      </c>
      <c r="I1001" s="1">
        <v>38256</v>
      </c>
      <c r="J1001">
        <v>1.88</v>
      </c>
      <c r="K1001">
        <f t="shared" si="93"/>
        <v>978</v>
      </c>
      <c r="L1001" s="2">
        <f t="shared" si="94"/>
        <v>84.310344827586206</v>
      </c>
      <c r="M1001">
        <f t="shared" si="96"/>
        <v>1.92</v>
      </c>
      <c r="N1001">
        <f t="shared" si="95"/>
        <v>2.6733333333333333</v>
      </c>
      <c r="O1001">
        <f>IF((G1001&gt;0),G1001/WatershedCalcs!$F$19," ")</f>
        <v>0.22052444052667916</v>
      </c>
    </row>
    <row r="1002" spans="1:15" x14ac:dyDescent="0.25">
      <c r="A1002">
        <f t="shared" si="91"/>
        <v>2004</v>
      </c>
      <c r="B1002">
        <f t="shared" si="92"/>
        <v>12</v>
      </c>
      <c r="C1002">
        <v>2004</v>
      </c>
      <c r="D1002">
        <v>27</v>
      </c>
      <c r="E1002">
        <v>9</v>
      </c>
      <c r="F1002">
        <v>1.88</v>
      </c>
      <c r="G1002">
        <v>1.88</v>
      </c>
      <c r="I1002" s="1">
        <v>38257</v>
      </c>
      <c r="J1002">
        <v>1.88</v>
      </c>
      <c r="K1002">
        <f t="shared" si="93"/>
        <v>978</v>
      </c>
      <c r="L1002" s="2">
        <f t="shared" si="94"/>
        <v>84.310344827586206</v>
      </c>
      <c r="M1002">
        <f t="shared" si="96"/>
        <v>1.9299999999999997</v>
      </c>
      <c r="N1002">
        <f t="shared" si="95"/>
        <v>2.7490000000000006</v>
      </c>
      <c r="O1002">
        <f>IF((G1002&gt;0),G1002/WatershedCalcs!$F$19," ")</f>
        <v>0.22052444052667916</v>
      </c>
    </row>
    <row r="1003" spans="1:15" x14ac:dyDescent="0.25">
      <c r="A1003">
        <f t="shared" si="91"/>
        <v>2004</v>
      </c>
      <c r="B1003">
        <f t="shared" si="92"/>
        <v>12</v>
      </c>
      <c r="C1003">
        <v>2004</v>
      </c>
      <c r="D1003">
        <v>28</v>
      </c>
      <c r="E1003">
        <v>9</v>
      </c>
      <c r="F1003">
        <v>1.91</v>
      </c>
      <c r="G1003">
        <v>1.91</v>
      </c>
      <c r="I1003" s="1">
        <v>38258</v>
      </c>
      <c r="J1003">
        <v>1.91</v>
      </c>
      <c r="K1003">
        <f t="shared" si="93"/>
        <v>973</v>
      </c>
      <c r="L1003" s="2">
        <f t="shared" si="94"/>
        <v>83.879310344827587</v>
      </c>
      <c r="M1003">
        <f t="shared" si="96"/>
        <v>1.9471428571428571</v>
      </c>
      <c r="N1003">
        <f t="shared" si="95"/>
        <v>2.8076666666666674</v>
      </c>
      <c r="O1003">
        <f>IF((G1003&gt;0),G1003/WatershedCalcs!$F$19," ")</f>
        <v>0.22404344755636021</v>
      </c>
    </row>
    <row r="1004" spans="1:15" x14ac:dyDescent="0.25">
      <c r="A1004">
        <f t="shared" si="91"/>
        <v>2004</v>
      </c>
      <c r="B1004">
        <f t="shared" si="92"/>
        <v>12</v>
      </c>
      <c r="C1004">
        <v>2004</v>
      </c>
      <c r="D1004">
        <v>29</v>
      </c>
      <c r="E1004">
        <v>9</v>
      </c>
      <c r="F1004">
        <v>1.98</v>
      </c>
      <c r="G1004">
        <v>1.98</v>
      </c>
      <c r="I1004" s="1">
        <v>38259</v>
      </c>
      <c r="J1004">
        <v>1.98</v>
      </c>
      <c r="K1004">
        <f t="shared" si="93"/>
        <v>962</v>
      </c>
      <c r="L1004" s="2">
        <f t="shared" si="94"/>
        <v>82.931034482758619</v>
      </c>
      <c r="M1004">
        <f t="shared" si="96"/>
        <v>1.9599999999999997</v>
      </c>
      <c r="N1004">
        <f t="shared" si="95"/>
        <v>2.8433333333333337</v>
      </c>
      <c r="O1004">
        <f>IF((G1004&gt;0),G1004/WatershedCalcs!$F$19," ")</f>
        <v>0.23225446395894933</v>
      </c>
    </row>
    <row r="1005" spans="1:15" x14ac:dyDescent="0.25">
      <c r="A1005">
        <f t="shared" si="91"/>
        <v>2004</v>
      </c>
      <c r="B1005">
        <f t="shared" si="92"/>
        <v>12</v>
      </c>
      <c r="C1005">
        <v>2004</v>
      </c>
      <c r="D1005">
        <v>30</v>
      </c>
      <c r="E1005">
        <v>9</v>
      </c>
      <c r="F1005">
        <v>1.94</v>
      </c>
      <c r="G1005">
        <v>1.94</v>
      </c>
      <c r="I1005" s="1">
        <v>38260</v>
      </c>
      <c r="J1005">
        <v>1.94</v>
      </c>
      <c r="K1005">
        <f t="shared" si="93"/>
        <v>968</v>
      </c>
      <c r="L1005" s="2">
        <f t="shared" si="94"/>
        <v>83.448275862068968</v>
      </c>
      <c r="M1005">
        <f t="shared" si="96"/>
        <v>2.1257142857142854</v>
      </c>
      <c r="N1005">
        <f t="shared" si="95"/>
        <v>2.8666666666666671</v>
      </c>
      <c r="O1005">
        <f>IF((G1005&gt;0),G1005/WatershedCalcs!$F$19," ")</f>
        <v>0.22756245458604127</v>
      </c>
    </row>
    <row r="1006" spans="1:15" x14ac:dyDescent="0.25">
      <c r="A1006">
        <f t="shared" si="91"/>
        <v>2005</v>
      </c>
      <c r="B1006">
        <f t="shared" si="92"/>
        <v>1</v>
      </c>
      <c r="C1006">
        <v>2004</v>
      </c>
      <c r="D1006">
        <v>1</v>
      </c>
      <c r="E1006">
        <v>10</v>
      </c>
      <c r="F1006">
        <v>1.91</v>
      </c>
      <c r="G1006">
        <v>1.91</v>
      </c>
      <c r="I1006" s="1">
        <v>38261</v>
      </c>
      <c r="J1006">
        <v>1.91</v>
      </c>
      <c r="K1006">
        <f t="shared" si="93"/>
        <v>973</v>
      </c>
      <c r="L1006" s="2">
        <f t="shared" si="94"/>
        <v>83.879310344827587</v>
      </c>
      <c r="M1006">
        <f t="shared" si="96"/>
        <v>2.1885714285714286</v>
      </c>
      <c r="N1006">
        <f t="shared" si="95"/>
        <v>2.9326666666666674</v>
      </c>
      <c r="O1006">
        <f>IF((G1006&gt;0),G1006/WatershedCalcs!$F$19," ")</f>
        <v>0.22404344755636021</v>
      </c>
    </row>
    <row r="1007" spans="1:15" x14ac:dyDescent="0.25">
      <c r="A1007">
        <f t="shared" si="91"/>
        <v>2005</v>
      </c>
      <c r="B1007">
        <f t="shared" si="92"/>
        <v>1</v>
      </c>
      <c r="C1007">
        <v>2004</v>
      </c>
      <c r="D1007">
        <v>2</v>
      </c>
      <c r="E1007">
        <v>10</v>
      </c>
      <c r="F1007">
        <v>1.94</v>
      </c>
      <c r="G1007">
        <v>1.94</v>
      </c>
      <c r="I1007" s="1">
        <v>38262</v>
      </c>
      <c r="J1007">
        <v>1.94</v>
      </c>
      <c r="K1007">
        <f t="shared" si="93"/>
        <v>968</v>
      </c>
      <c r="L1007" s="2">
        <f t="shared" si="94"/>
        <v>83.448275862068968</v>
      </c>
      <c r="M1007">
        <f t="shared" si="96"/>
        <v>2.5757142857142861</v>
      </c>
      <c r="N1007">
        <f t="shared" si="95"/>
        <v>2.9756666666666676</v>
      </c>
      <c r="O1007">
        <f>IF((G1007&gt;0),G1007/WatershedCalcs!$F$19," ")</f>
        <v>0.22756245458604127</v>
      </c>
    </row>
    <row r="1008" spans="1:15" x14ac:dyDescent="0.25">
      <c r="A1008">
        <f t="shared" si="91"/>
        <v>2005</v>
      </c>
      <c r="B1008">
        <f t="shared" si="92"/>
        <v>1</v>
      </c>
      <c r="C1008">
        <v>2004</v>
      </c>
      <c r="D1008">
        <v>3</v>
      </c>
      <c r="E1008">
        <v>10</v>
      </c>
      <c r="F1008">
        <v>1.95</v>
      </c>
      <c r="G1008">
        <v>1.95</v>
      </c>
      <c r="I1008" s="1">
        <v>38263</v>
      </c>
      <c r="J1008">
        <v>1.95</v>
      </c>
      <c r="K1008">
        <f t="shared" si="93"/>
        <v>967</v>
      </c>
      <c r="L1008" s="2">
        <f t="shared" si="94"/>
        <v>83.362068965517238</v>
      </c>
      <c r="M1008">
        <f t="shared" si="96"/>
        <v>2.8057142857142856</v>
      </c>
      <c r="N1008">
        <f t="shared" si="95"/>
        <v>3.015000000000001</v>
      </c>
      <c r="O1008">
        <f>IF((G1008&gt;0),G1008/WatershedCalcs!$F$19," ")</f>
        <v>0.22873545692926828</v>
      </c>
    </row>
    <row r="1009" spans="1:15" x14ac:dyDescent="0.25">
      <c r="A1009">
        <f t="shared" si="91"/>
        <v>2005</v>
      </c>
      <c r="B1009">
        <f t="shared" si="92"/>
        <v>1</v>
      </c>
      <c r="C1009">
        <v>2004</v>
      </c>
      <c r="D1009">
        <v>4</v>
      </c>
      <c r="E1009">
        <v>10</v>
      </c>
      <c r="F1009">
        <v>2</v>
      </c>
      <c r="G1009">
        <v>2</v>
      </c>
      <c r="I1009" s="1">
        <v>38264</v>
      </c>
      <c r="J1009">
        <v>2</v>
      </c>
      <c r="K1009">
        <f t="shared" si="93"/>
        <v>958</v>
      </c>
      <c r="L1009" s="2">
        <f t="shared" si="94"/>
        <v>82.58620689655173</v>
      </c>
      <c r="M1009">
        <f t="shared" si="96"/>
        <v>2.9085714285714284</v>
      </c>
      <c r="N1009">
        <f t="shared" si="95"/>
        <v>3.4333333333333345</v>
      </c>
      <c r="O1009">
        <f>IF((G1009&gt;0),G1009/WatershedCalcs!$F$19," ")</f>
        <v>0.23460046864540338</v>
      </c>
    </row>
    <row r="1010" spans="1:15" x14ac:dyDescent="0.25">
      <c r="A1010">
        <f t="shared" si="91"/>
        <v>2005</v>
      </c>
      <c r="B1010">
        <f t="shared" si="92"/>
        <v>1</v>
      </c>
      <c r="C1010">
        <v>2004</v>
      </c>
      <c r="D1010">
        <v>5</v>
      </c>
      <c r="E1010">
        <v>10</v>
      </c>
      <c r="F1010">
        <v>2</v>
      </c>
      <c r="G1010">
        <v>2</v>
      </c>
      <c r="I1010" s="1">
        <v>38265</v>
      </c>
      <c r="J1010">
        <v>2</v>
      </c>
      <c r="K1010">
        <f t="shared" si="93"/>
        <v>958</v>
      </c>
      <c r="L1010" s="2">
        <f t="shared" si="94"/>
        <v>82.58620689655173</v>
      </c>
      <c r="M1010">
        <f t="shared" si="96"/>
        <v>2.98</v>
      </c>
      <c r="N1010">
        <f t="shared" si="95"/>
        <v>3.5576666666666679</v>
      </c>
      <c r="O1010">
        <f>IF((G1010&gt;0),G1010/WatershedCalcs!$F$19," ")</f>
        <v>0.23460046864540338</v>
      </c>
    </row>
    <row r="1011" spans="1:15" x14ac:dyDescent="0.25">
      <c r="A1011">
        <f t="shared" si="91"/>
        <v>2005</v>
      </c>
      <c r="B1011">
        <f t="shared" si="92"/>
        <v>1</v>
      </c>
      <c r="C1011">
        <v>2004</v>
      </c>
      <c r="D1011">
        <v>6</v>
      </c>
      <c r="E1011">
        <v>10</v>
      </c>
      <c r="F1011">
        <v>3.14</v>
      </c>
      <c r="G1011">
        <v>3.14</v>
      </c>
      <c r="I1011" s="1">
        <v>38266</v>
      </c>
      <c r="J1011">
        <v>3.14</v>
      </c>
      <c r="K1011">
        <f t="shared" si="93"/>
        <v>833</v>
      </c>
      <c r="L1011" s="2">
        <f t="shared" si="94"/>
        <v>71.810344827586206</v>
      </c>
      <c r="M1011">
        <f t="shared" si="96"/>
        <v>3.0300000000000002</v>
      </c>
      <c r="N1011">
        <f t="shared" si="95"/>
        <v>3.6030000000000006</v>
      </c>
      <c r="O1011">
        <f>IF((G1011&gt;0),G1011/WatershedCalcs!$F$19," ")</f>
        <v>0.36832273577328334</v>
      </c>
    </row>
    <row r="1012" spans="1:15" x14ac:dyDescent="0.25">
      <c r="A1012">
        <f t="shared" si="91"/>
        <v>2005</v>
      </c>
      <c r="B1012">
        <f t="shared" si="92"/>
        <v>1</v>
      </c>
      <c r="C1012">
        <v>2004</v>
      </c>
      <c r="D1012">
        <v>7</v>
      </c>
      <c r="E1012">
        <v>10</v>
      </c>
      <c r="F1012">
        <v>2.38</v>
      </c>
      <c r="G1012">
        <v>2.38</v>
      </c>
      <c r="I1012" s="1">
        <v>38267</v>
      </c>
      <c r="J1012">
        <v>2.38</v>
      </c>
      <c r="K1012">
        <f t="shared" si="93"/>
        <v>915</v>
      </c>
      <c r="L1012" s="2">
        <f t="shared" si="94"/>
        <v>78.879310344827587</v>
      </c>
      <c r="M1012">
        <f t="shared" si="96"/>
        <v>2.9042857142857139</v>
      </c>
      <c r="N1012">
        <f t="shared" si="95"/>
        <v>3.5926666666666671</v>
      </c>
      <c r="O1012">
        <f>IF((G1012&gt;0),G1012/WatershedCalcs!$F$19," ")</f>
        <v>0.27917455768803001</v>
      </c>
    </row>
    <row r="1013" spans="1:15" x14ac:dyDescent="0.25">
      <c r="A1013">
        <f t="shared" si="91"/>
        <v>2005</v>
      </c>
      <c r="B1013">
        <f t="shared" si="92"/>
        <v>1</v>
      </c>
      <c r="C1013">
        <v>2004</v>
      </c>
      <c r="D1013">
        <v>8</v>
      </c>
      <c r="E1013">
        <v>10</v>
      </c>
      <c r="F1013">
        <v>4.62</v>
      </c>
      <c r="G1013">
        <v>4.62</v>
      </c>
      <c r="I1013" s="1">
        <v>38268</v>
      </c>
      <c r="J1013">
        <v>4.62</v>
      </c>
      <c r="K1013">
        <f t="shared" si="93"/>
        <v>756</v>
      </c>
      <c r="L1013" s="2">
        <f t="shared" si="94"/>
        <v>65.172413793103445</v>
      </c>
      <c r="M1013">
        <f t="shared" si="96"/>
        <v>2.8928571428571428</v>
      </c>
      <c r="N1013">
        <f t="shared" si="95"/>
        <v>3.5986666666666673</v>
      </c>
      <c r="O1013">
        <f>IF((G1013&gt;0),G1013/WatershedCalcs!$F$19," ")</f>
        <v>0.54192708257088185</v>
      </c>
    </row>
    <row r="1014" spans="1:15" x14ac:dyDescent="0.25">
      <c r="A1014">
        <f t="shared" si="91"/>
        <v>2005</v>
      </c>
      <c r="B1014">
        <f t="shared" si="92"/>
        <v>1</v>
      </c>
      <c r="C1014">
        <v>2004</v>
      </c>
      <c r="D1014">
        <v>9</v>
      </c>
      <c r="E1014">
        <v>10</v>
      </c>
      <c r="F1014">
        <v>3.55</v>
      </c>
      <c r="G1014">
        <v>3.55</v>
      </c>
      <c r="I1014" s="1">
        <v>38269</v>
      </c>
      <c r="J1014">
        <v>3.55</v>
      </c>
      <c r="K1014">
        <f t="shared" si="93"/>
        <v>810</v>
      </c>
      <c r="L1014" s="2">
        <f t="shared" si="94"/>
        <v>69.827586206896555</v>
      </c>
      <c r="M1014">
        <f t="shared" si="96"/>
        <v>2.5642857142857141</v>
      </c>
      <c r="N1014">
        <f t="shared" si="95"/>
        <v>3.5183333333333331</v>
      </c>
      <c r="O1014">
        <f>IF((G1014&gt;0),G1014/WatershedCalcs!$F$19," ")</f>
        <v>0.416415831845591</v>
      </c>
    </row>
    <row r="1015" spans="1:15" x14ac:dyDescent="0.25">
      <c r="A1015">
        <f t="shared" si="91"/>
        <v>2005</v>
      </c>
      <c r="B1015">
        <f t="shared" si="92"/>
        <v>1</v>
      </c>
      <c r="C1015">
        <v>2004</v>
      </c>
      <c r="D1015">
        <v>10</v>
      </c>
      <c r="E1015">
        <v>10</v>
      </c>
      <c r="F1015">
        <v>2.67</v>
      </c>
      <c r="G1015">
        <v>2.67</v>
      </c>
      <c r="I1015" s="1">
        <v>38270</v>
      </c>
      <c r="J1015">
        <v>2.67</v>
      </c>
      <c r="K1015">
        <f t="shared" si="93"/>
        <v>883</v>
      </c>
      <c r="L1015" s="2">
        <f t="shared" si="94"/>
        <v>76.120689655172413</v>
      </c>
      <c r="M1015">
        <f t="shared" si="96"/>
        <v>2.3785714285714286</v>
      </c>
      <c r="N1015">
        <f t="shared" si="95"/>
        <v>3.4753333333333334</v>
      </c>
      <c r="O1015">
        <f>IF((G1015&gt;0),G1015/WatershedCalcs!$F$19," ")</f>
        <v>0.31319162564161351</v>
      </c>
    </row>
    <row r="1016" spans="1:15" x14ac:dyDescent="0.25">
      <c r="A1016">
        <f t="shared" si="91"/>
        <v>2005</v>
      </c>
      <c r="B1016">
        <f t="shared" si="92"/>
        <v>1</v>
      </c>
      <c r="C1016">
        <v>2004</v>
      </c>
      <c r="D1016">
        <v>11</v>
      </c>
      <c r="E1016">
        <v>10</v>
      </c>
      <c r="F1016">
        <v>2.5</v>
      </c>
      <c r="G1016">
        <v>2.5</v>
      </c>
      <c r="I1016" s="1">
        <v>38271</v>
      </c>
      <c r="J1016">
        <v>2.5</v>
      </c>
      <c r="K1016">
        <f t="shared" si="93"/>
        <v>902</v>
      </c>
      <c r="L1016" s="2">
        <f t="shared" si="94"/>
        <v>77.758620689655174</v>
      </c>
      <c r="M1016">
        <f t="shared" si="96"/>
        <v>2.4657142857142857</v>
      </c>
      <c r="N1016">
        <f t="shared" si="95"/>
        <v>3.4543333333333335</v>
      </c>
      <c r="O1016">
        <f>IF((G1016&gt;0),G1016/WatershedCalcs!$F$19," ")</f>
        <v>0.29325058580675423</v>
      </c>
    </row>
    <row r="1017" spans="1:15" x14ac:dyDescent="0.25">
      <c r="A1017">
        <f t="shared" si="91"/>
        <v>2005</v>
      </c>
      <c r="B1017">
        <f t="shared" si="92"/>
        <v>1</v>
      </c>
      <c r="C1017">
        <v>2004</v>
      </c>
      <c r="D1017">
        <v>12</v>
      </c>
      <c r="E1017">
        <v>10</v>
      </c>
      <c r="F1017">
        <v>2.35</v>
      </c>
      <c r="G1017">
        <v>2.35</v>
      </c>
      <c r="I1017" s="1">
        <v>38272</v>
      </c>
      <c r="J1017">
        <v>2.35</v>
      </c>
      <c r="K1017">
        <f t="shared" si="93"/>
        <v>919</v>
      </c>
      <c r="L1017" s="2">
        <f t="shared" si="94"/>
        <v>79.224137931034477</v>
      </c>
      <c r="M1017">
        <f t="shared" si="96"/>
        <v>2.8014285714285712</v>
      </c>
      <c r="N1017">
        <f t="shared" si="95"/>
        <v>3.4436666666666671</v>
      </c>
      <c r="O1017">
        <f>IF((G1017&gt;0),G1017/WatershedCalcs!$F$19," ")</f>
        <v>0.27565555065834896</v>
      </c>
    </row>
    <row r="1018" spans="1:15" x14ac:dyDescent="0.25">
      <c r="A1018">
        <f t="shared" si="91"/>
        <v>2005</v>
      </c>
      <c r="B1018">
        <f t="shared" si="92"/>
        <v>1</v>
      </c>
      <c r="C1018">
        <v>2004</v>
      </c>
      <c r="D1018">
        <v>13</v>
      </c>
      <c r="E1018">
        <v>10</v>
      </c>
      <c r="F1018">
        <v>2.2599999999999998</v>
      </c>
      <c r="G1018">
        <v>2.2599999999999998</v>
      </c>
      <c r="I1018" s="1">
        <v>38273</v>
      </c>
      <c r="J1018">
        <v>2.2599999999999998</v>
      </c>
      <c r="K1018">
        <f t="shared" si="93"/>
        <v>929</v>
      </c>
      <c r="L1018" s="2">
        <f t="shared" si="94"/>
        <v>80.08620689655173</v>
      </c>
      <c r="M1018">
        <f t="shared" si="96"/>
        <v>3.1099999999999994</v>
      </c>
      <c r="N1018">
        <f t="shared" si="95"/>
        <v>3.4580000000000002</v>
      </c>
      <c r="O1018">
        <f>IF((G1018&gt;0),G1018/WatershedCalcs!$F$19," ")</f>
        <v>0.2650985295693058</v>
      </c>
    </row>
    <row r="1019" spans="1:15" x14ac:dyDescent="0.25">
      <c r="A1019">
        <f t="shared" si="91"/>
        <v>2005</v>
      </c>
      <c r="B1019">
        <f t="shared" si="92"/>
        <v>1</v>
      </c>
      <c r="C1019">
        <v>2004</v>
      </c>
      <c r="D1019">
        <v>14</v>
      </c>
      <c r="E1019">
        <v>10</v>
      </c>
      <c r="F1019">
        <v>2.2999999999999998</v>
      </c>
      <c r="G1019">
        <v>2.2999999999999998</v>
      </c>
      <c r="I1019" s="1">
        <v>38274</v>
      </c>
      <c r="J1019">
        <v>2.2999999999999998</v>
      </c>
      <c r="K1019">
        <f t="shared" si="93"/>
        <v>924</v>
      </c>
      <c r="L1019" s="2">
        <f t="shared" si="94"/>
        <v>79.65517241379311</v>
      </c>
      <c r="M1019">
        <f t="shared" si="96"/>
        <v>3.3085714285714283</v>
      </c>
      <c r="N1019">
        <f t="shared" si="95"/>
        <v>3.4803333333333342</v>
      </c>
      <c r="O1019">
        <f>IF((G1019&gt;0),G1019/WatershedCalcs!$F$19," ")</f>
        <v>0.26979053894221389</v>
      </c>
    </row>
    <row r="1020" spans="1:15" x14ac:dyDescent="0.25">
      <c r="A1020">
        <f t="shared" si="91"/>
        <v>2005</v>
      </c>
      <c r="B1020">
        <f t="shared" si="92"/>
        <v>1</v>
      </c>
      <c r="C1020">
        <v>2004</v>
      </c>
      <c r="D1020">
        <v>15</v>
      </c>
      <c r="E1020">
        <v>10</v>
      </c>
      <c r="F1020">
        <v>2.3199999999999998</v>
      </c>
      <c r="G1020">
        <v>2.3199999999999998</v>
      </c>
      <c r="I1020" s="1">
        <v>38275</v>
      </c>
      <c r="J1020">
        <v>2.3199999999999998</v>
      </c>
      <c r="K1020">
        <f t="shared" si="93"/>
        <v>923</v>
      </c>
      <c r="L1020" s="2">
        <f t="shared" si="94"/>
        <v>79.568965517241381</v>
      </c>
      <c r="M1020">
        <f t="shared" si="96"/>
        <v>3.3957142857142855</v>
      </c>
      <c r="N1020">
        <f t="shared" si="95"/>
        <v>3.5043333333333337</v>
      </c>
      <c r="O1020">
        <f>IF((G1020&gt;0),G1020/WatershedCalcs!$F$19," ")</f>
        <v>0.2721365436286679</v>
      </c>
    </row>
    <row r="1021" spans="1:15" x14ac:dyDescent="0.25">
      <c r="A1021">
        <f t="shared" si="91"/>
        <v>2005</v>
      </c>
      <c r="B1021">
        <f t="shared" si="92"/>
        <v>1</v>
      </c>
      <c r="C1021">
        <v>2004</v>
      </c>
      <c r="D1021">
        <v>16</v>
      </c>
      <c r="E1021">
        <v>10</v>
      </c>
      <c r="F1021">
        <v>2.25</v>
      </c>
      <c r="G1021">
        <v>2.25</v>
      </c>
      <c r="I1021" s="1">
        <v>38276</v>
      </c>
      <c r="J1021">
        <v>2.25</v>
      </c>
      <c r="K1021">
        <f t="shared" si="93"/>
        <v>932</v>
      </c>
      <c r="L1021" s="2">
        <f t="shared" si="94"/>
        <v>80.344827586206904</v>
      </c>
      <c r="M1021">
        <f t="shared" si="96"/>
        <v>3.4471428571428571</v>
      </c>
      <c r="N1021">
        <f t="shared" si="95"/>
        <v>3.529666666666667</v>
      </c>
      <c r="O1021">
        <f>IF((G1021&gt;0),G1021/WatershedCalcs!$F$19," ")</f>
        <v>0.26392552722607882</v>
      </c>
    </row>
    <row r="1022" spans="1:15" x14ac:dyDescent="0.25">
      <c r="A1022">
        <f t="shared" si="91"/>
        <v>2005</v>
      </c>
      <c r="B1022">
        <f t="shared" si="92"/>
        <v>1</v>
      </c>
      <c r="C1022">
        <v>2004</v>
      </c>
      <c r="D1022">
        <v>17</v>
      </c>
      <c r="E1022">
        <v>10</v>
      </c>
      <c r="F1022">
        <v>3.28</v>
      </c>
      <c r="G1022">
        <v>3.28</v>
      </c>
      <c r="I1022" s="1">
        <v>38277</v>
      </c>
      <c r="J1022">
        <v>3.28</v>
      </c>
      <c r="K1022">
        <f t="shared" si="93"/>
        <v>828</v>
      </c>
      <c r="L1022" s="2">
        <f t="shared" si="94"/>
        <v>71.379310344827587</v>
      </c>
      <c r="M1022">
        <f t="shared" si="96"/>
        <v>3.4914285714285711</v>
      </c>
      <c r="N1022">
        <f t="shared" si="95"/>
        <v>3.6006666666666671</v>
      </c>
      <c r="O1022">
        <f>IF((G1022&gt;0),G1022/WatershedCalcs!$F$19," ")</f>
        <v>0.38474476857846152</v>
      </c>
    </row>
    <row r="1023" spans="1:15" x14ac:dyDescent="0.25">
      <c r="A1023">
        <f t="shared" si="91"/>
        <v>2005</v>
      </c>
      <c r="B1023">
        <f t="shared" si="92"/>
        <v>1</v>
      </c>
      <c r="C1023">
        <v>2004</v>
      </c>
      <c r="D1023">
        <v>18</v>
      </c>
      <c r="E1023">
        <v>10</v>
      </c>
      <c r="F1023">
        <v>4.8499999999999996</v>
      </c>
      <c r="G1023">
        <v>4.8499999999999996</v>
      </c>
      <c r="I1023" s="1">
        <v>38278</v>
      </c>
      <c r="J1023">
        <v>4.8499999999999996</v>
      </c>
      <c r="K1023">
        <f t="shared" si="93"/>
        <v>745</v>
      </c>
      <c r="L1023" s="2">
        <f t="shared" si="94"/>
        <v>64.224137931034491</v>
      </c>
      <c r="M1023">
        <f t="shared" si="96"/>
        <v>3.382857142857143</v>
      </c>
      <c r="N1023">
        <f t="shared" si="95"/>
        <v>3.6370000000000005</v>
      </c>
      <c r="O1023">
        <f>IF((G1023&gt;0),G1023/WatershedCalcs!$F$19," ")</f>
        <v>0.56890613646510313</v>
      </c>
    </row>
    <row r="1024" spans="1:15" x14ac:dyDescent="0.25">
      <c r="A1024">
        <f t="shared" si="91"/>
        <v>2005</v>
      </c>
      <c r="B1024">
        <f t="shared" si="92"/>
        <v>1</v>
      </c>
      <c r="C1024">
        <v>2004</v>
      </c>
      <c r="D1024">
        <v>19</v>
      </c>
      <c r="E1024">
        <v>10</v>
      </c>
      <c r="F1024">
        <v>4.51</v>
      </c>
      <c r="G1024">
        <v>4.51</v>
      </c>
      <c r="I1024" s="1">
        <v>38279</v>
      </c>
      <c r="J1024">
        <v>4.51</v>
      </c>
      <c r="K1024">
        <f t="shared" si="93"/>
        <v>763</v>
      </c>
      <c r="L1024" s="2">
        <f t="shared" si="94"/>
        <v>65.775862068965523</v>
      </c>
      <c r="M1024">
        <f t="shared" si="96"/>
        <v>3.1914285714285708</v>
      </c>
      <c r="N1024">
        <f t="shared" si="95"/>
        <v>3.6046666666666667</v>
      </c>
      <c r="O1024">
        <f>IF((G1024&gt;0),G1024/WatershedCalcs!$F$19," ")</f>
        <v>0.52902405679538456</v>
      </c>
    </row>
    <row r="1025" spans="1:15" x14ac:dyDescent="0.25">
      <c r="A1025">
        <f t="shared" si="91"/>
        <v>2005</v>
      </c>
      <c r="B1025">
        <f t="shared" si="92"/>
        <v>1</v>
      </c>
      <c r="C1025">
        <v>2004</v>
      </c>
      <c r="D1025">
        <v>20</v>
      </c>
      <c r="E1025">
        <v>10</v>
      </c>
      <c r="F1025">
        <v>3.65</v>
      </c>
      <c r="G1025">
        <v>3.65</v>
      </c>
      <c r="I1025" s="1">
        <v>38280</v>
      </c>
      <c r="J1025">
        <v>3.65</v>
      </c>
      <c r="K1025">
        <f t="shared" si="93"/>
        <v>803</v>
      </c>
      <c r="L1025" s="2">
        <f t="shared" si="94"/>
        <v>69.224137931034477</v>
      </c>
      <c r="M1025">
        <f t="shared" si="96"/>
        <v>3.1399999999999997</v>
      </c>
      <c r="N1025">
        <f t="shared" si="95"/>
        <v>3.6360000000000006</v>
      </c>
      <c r="O1025">
        <f>IF((G1025&gt;0),G1025/WatershedCalcs!$F$19," ")</f>
        <v>0.42814585527786114</v>
      </c>
    </row>
    <row r="1026" spans="1:15" x14ac:dyDescent="0.25">
      <c r="A1026">
        <f t="shared" si="91"/>
        <v>2005</v>
      </c>
      <c r="B1026">
        <f t="shared" si="92"/>
        <v>1</v>
      </c>
      <c r="C1026">
        <v>2004</v>
      </c>
      <c r="D1026">
        <v>21</v>
      </c>
      <c r="E1026">
        <v>10</v>
      </c>
      <c r="F1026">
        <v>2.91</v>
      </c>
      <c r="G1026">
        <v>2.91</v>
      </c>
      <c r="I1026" s="1">
        <v>38281</v>
      </c>
      <c r="J1026">
        <v>2.91</v>
      </c>
      <c r="K1026">
        <f t="shared" si="93"/>
        <v>853</v>
      </c>
      <c r="L1026" s="2">
        <f t="shared" si="94"/>
        <v>73.534482758620683</v>
      </c>
      <c r="M1026">
        <f t="shared" si="96"/>
        <v>3.1385714285714283</v>
      </c>
      <c r="N1026">
        <f t="shared" si="95"/>
        <v>3.6670000000000003</v>
      </c>
      <c r="O1026">
        <f>IF((G1026&gt;0),G1026/WatershedCalcs!$F$19," ")</f>
        <v>0.34134368187906194</v>
      </c>
    </row>
    <row r="1027" spans="1:15" x14ac:dyDescent="0.25">
      <c r="A1027">
        <f t="shared" ref="A1027:A1090" si="97">IF(E1027&gt;9,C1027+1,C1027)</f>
        <v>2005</v>
      </c>
      <c r="B1027">
        <f t="shared" ref="B1027:B1090" si="98">IF(E1027&gt;9,(E1027-9),(E1027+3))</f>
        <v>1</v>
      </c>
      <c r="C1027">
        <v>2004</v>
      </c>
      <c r="D1027">
        <v>22</v>
      </c>
      <c r="E1027">
        <v>10</v>
      </c>
      <c r="F1027">
        <v>2.68</v>
      </c>
      <c r="G1027">
        <v>2.68</v>
      </c>
      <c r="I1027" s="1">
        <v>38282</v>
      </c>
      <c r="J1027">
        <v>2.68</v>
      </c>
      <c r="K1027">
        <f t="shared" ref="K1027:K1090" si="99">RANK(J1027,$J$2:$J$1462,0)</f>
        <v>879</v>
      </c>
      <c r="L1027" s="2">
        <f t="shared" ref="L1027:L1090" si="100">100*(K1027/(COUNT($K$2:$K$1462)+1))</f>
        <v>75.775862068965523</v>
      </c>
      <c r="M1027">
        <f t="shared" si="96"/>
        <v>3.1485714285714286</v>
      </c>
      <c r="N1027">
        <f t="shared" ref="N1027:N1090" si="101">IF(((COUNT(J1027:J1033))&gt;6),AVERAGE(J1027:J1056)," ")</f>
        <v>3.7190000000000003</v>
      </c>
      <c r="O1027">
        <f>IF((G1027&gt;0),G1027/WatershedCalcs!$F$19," ")</f>
        <v>0.31436462798484055</v>
      </c>
    </row>
    <row r="1028" spans="1:15" x14ac:dyDescent="0.25">
      <c r="A1028">
        <f t="shared" si="97"/>
        <v>2005</v>
      </c>
      <c r="B1028">
        <f t="shared" si="98"/>
        <v>1</v>
      </c>
      <c r="C1028">
        <v>2004</v>
      </c>
      <c r="D1028">
        <v>23</v>
      </c>
      <c r="E1028">
        <v>10</v>
      </c>
      <c r="F1028">
        <v>2.56</v>
      </c>
      <c r="G1028">
        <v>2.56</v>
      </c>
      <c r="I1028" s="1">
        <v>38283</v>
      </c>
      <c r="J1028">
        <v>2.56</v>
      </c>
      <c r="K1028">
        <f t="shared" si="99"/>
        <v>894</v>
      </c>
      <c r="L1028" s="2">
        <f t="shared" si="100"/>
        <v>77.068965517241381</v>
      </c>
      <c r="M1028">
        <f t="shared" si="96"/>
        <v>3.1485714285714286</v>
      </c>
      <c r="N1028">
        <f t="shared" si="101"/>
        <v>3.7703333333333338</v>
      </c>
      <c r="O1028">
        <f>IF((G1028&gt;0),G1028/WatershedCalcs!$F$19," ")</f>
        <v>0.30028859986611633</v>
      </c>
    </row>
    <row r="1029" spans="1:15" x14ac:dyDescent="0.25">
      <c r="A1029">
        <f t="shared" si="97"/>
        <v>2005</v>
      </c>
      <c r="B1029">
        <f t="shared" si="98"/>
        <v>1</v>
      </c>
      <c r="C1029">
        <v>2004</v>
      </c>
      <c r="D1029">
        <v>24</v>
      </c>
      <c r="E1029">
        <v>10</v>
      </c>
      <c r="F1029">
        <v>2.52</v>
      </c>
      <c r="G1029">
        <v>2.52</v>
      </c>
      <c r="I1029" s="1">
        <v>38284</v>
      </c>
      <c r="J1029">
        <v>2.52</v>
      </c>
      <c r="K1029">
        <f t="shared" si="99"/>
        <v>899</v>
      </c>
      <c r="L1029" s="2">
        <f t="shared" si="100"/>
        <v>77.5</v>
      </c>
      <c r="M1029">
        <f t="shared" si="96"/>
        <v>3.3428571428571425</v>
      </c>
      <c r="N1029">
        <f t="shared" si="101"/>
        <v>3.8270000000000004</v>
      </c>
      <c r="O1029">
        <f>IF((G1029&gt;0),G1029/WatershedCalcs!$F$19," ")</f>
        <v>0.29559659049320824</v>
      </c>
    </row>
    <row r="1030" spans="1:15" x14ac:dyDescent="0.25">
      <c r="A1030">
        <f t="shared" si="97"/>
        <v>2005</v>
      </c>
      <c r="B1030">
        <f t="shared" si="98"/>
        <v>1</v>
      </c>
      <c r="C1030">
        <v>2004</v>
      </c>
      <c r="D1030">
        <v>25</v>
      </c>
      <c r="E1030">
        <v>10</v>
      </c>
      <c r="F1030">
        <v>3.51</v>
      </c>
      <c r="G1030">
        <v>3.51</v>
      </c>
      <c r="I1030" s="1">
        <v>38285</v>
      </c>
      <c r="J1030">
        <v>3.51</v>
      </c>
      <c r="K1030">
        <f t="shared" si="99"/>
        <v>815</v>
      </c>
      <c r="L1030" s="2">
        <f t="shared" si="100"/>
        <v>70.258620689655174</v>
      </c>
      <c r="M1030">
        <f t="shared" si="96"/>
        <v>3.4400000000000004</v>
      </c>
      <c r="N1030">
        <f t="shared" si="101"/>
        <v>3.8960000000000004</v>
      </c>
      <c r="O1030">
        <f>IF((G1030&gt;0),G1030/WatershedCalcs!$F$19," ")</f>
        <v>0.41172382247268291</v>
      </c>
    </row>
    <row r="1031" spans="1:15" x14ac:dyDescent="0.25">
      <c r="A1031">
        <f t="shared" si="97"/>
        <v>2005</v>
      </c>
      <c r="B1031">
        <f t="shared" si="98"/>
        <v>1</v>
      </c>
      <c r="C1031">
        <v>2004</v>
      </c>
      <c r="D1031">
        <v>26</v>
      </c>
      <c r="E1031">
        <v>10</v>
      </c>
      <c r="F1031">
        <v>4.1500000000000004</v>
      </c>
      <c r="G1031">
        <v>4.1500000000000004</v>
      </c>
      <c r="I1031" s="1">
        <v>38286</v>
      </c>
      <c r="J1031">
        <v>4.1500000000000004</v>
      </c>
      <c r="K1031">
        <f t="shared" si="99"/>
        <v>779</v>
      </c>
      <c r="L1031" s="2">
        <f t="shared" si="100"/>
        <v>67.15517241379311</v>
      </c>
      <c r="M1031">
        <f t="shared" si="96"/>
        <v>3.3842857142857143</v>
      </c>
      <c r="N1031">
        <f t="shared" si="101"/>
        <v>3.9403333333333337</v>
      </c>
      <c r="O1031">
        <f>IF((G1031&gt;0),G1031/WatershedCalcs!$F$19," ")</f>
        <v>0.48679597243921208</v>
      </c>
    </row>
    <row r="1032" spans="1:15" x14ac:dyDescent="0.25">
      <c r="A1032">
        <f t="shared" si="97"/>
        <v>2005</v>
      </c>
      <c r="B1032">
        <f t="shared" si="98"/>
        <v>1</v>
      </c>
      <c r="C1032">
        <v>2004</v>
      </c>
      <c r="D1032">
        <v>27</v>
      </c>
      <c r="E1032">
        <v>10</v>
      </c>
      <c r="F1032">
        <v>3.64</v>
      </c>
      <c r="G1032">
        <v>3.64</v>
      </c>
      <c r="I1032" s="1">
        <v>38287</v>
      </c>
      <c r="J1032">
        <v>3.64</v>
      </c>
      <c r="K1032">
        <f t="shared" si="99"/>
        <v>804</v>
      </c>
      <c r="L1032" s="2">
        <f t="shared" si="100"/>
        <v>69.310344827586206</v>
      </c>
      <c r="M1032">
        <f t="shared" si="96"/>
        <v>4.8628571428571439</v>
      </c>
      <c r="N1032">
        <f t="shared" si="101"/>
        <v>4.0263333333333344</v>
      </c>
      <c r="O1032">
        <f>IF((G1032&gt;0),G1032/WatershedCalcs!$F$19," ")</f>
        <v>0.42697285293463416</v>
      </c>
    </row>
    <row r="1033" spans="1:15" x14ac:dyDescent="0.25">
      <c r="A1033">
        <f t="shared" si="97"/>
        <v>2005</v>
      </c>
      <c r="B1033">
        <f t="shared" si="98"/>
        <v>1</v>
      </c>
      <c r="C1033">
        <v>2004</v>
      </c>
      <c r="D1033">
        <v>28</v>
      </c>
      <c r="E1033">
        <v>10</v>
      </c>
      <c r="F1033">
        <v>2.98</v>
      </c>
      <c r="G1033">
        <v>2.98</v>
      </c>
      <c r="I1033" s="1">
        <v>38288</v>
      </c>
      <c r="J1033">
        <v>2.98</v>
      </c>
      <c r="K1033">
        <f t="shared" si="99"/>
        <v>849</v>
      </c>
      <c r="L1033" s="2">
        <f t="shared" si="100"/>
        <v>73.189655172413794</v>
      </c>
      <c r="M1033">
        <f t="shared" si="96"/>
        <v>5.1614285714285719</v>
      </c>
      <c r="N1033">
        <f t="shared" si="101"/>
        <v>4.0890000000000004</v>
      </c>
      <c r="O1033">
        <f>IF((G1033&gt;0),G1033/WatershedCalcs!$F$19," ")</f>
        <v>0.34955469828165103</v>
      </c>
    </row>
    <row r="1034" spans="1:15" x14ac:dyDescent="0.25">
      <c r="A1034">
        <f t="shared" si="97"/>
        <v>2005</v>
      </c>
      <c r="B1034">
        <f t="shared" si="98"/>
        <v>1</v>
      </c>
      <c r="C1034">
        <v>2004</v>
      </c>
      <c r="D1034">
        <v>29</v>
      </c>
      <c r="E1034">
        <v>10</v>
      </c>
      <c r="F1034">
        <v>2.68</v>
      </c>
      <c r="G1034">
        <v>2.68</v>
      </c>
      <c r="I1034" s="1">
        <v>38289</v>
      </c>
      <c r="J1034">
        <v>2.68</v>
      </c>
      <c r="K1034">
        <f t="shared" si="99"/>
        <v>879</v>
      </c>
      <c r="L1034" s="2">
        <f t="shared" si="100"/>
        <v>75.775862068965523</v>
      </c>
      <c r="M1034">
        <f t="shared" si="96"/>
        <v>5.2157142857142862</v>
      </c>
      <c r="N1034">
        <f t="shared" si="101"/>
        <v>4.198666666666667</v>
      </c>
      <c r="O1034">
        <f>IF((G1034&gt;0),G1034/WatershedCalcs!$F$19," ")</f>
        <v>0.31436462798484055</v>
      </c>
    </row>
    <row r="1035" spans="1:15" x14ac:dyDescent="0.25">
      <c r="A1035">
        <f t="shared" si="97"/>
        <v>2005</v>
      </c>
      <c r="B1035">
        <f t="shared" si="98"/>
        <v>1</v>
      </c>
      <c r="C1035">
        <v>2004</v>
      </c>
      <c r="D1035">
        <v>30</v>
      </c>
      <c r="E1035">
        <v>10</v>
      </c>
      <c r="F1035">
        <v>3.92</v>
      </c>
      <c r="G1035">
        <v>3.92</v>
      </c>
      <c r="I1035" s="1">
        <v>38290</v>
      </c>
      <c r="J1035">
        <v>3.92</v>
      </c>
      <c r="K1035">
        <f t="shared" si="99"/>
        <v>791</v>
      </c>
      <c r="L1035" s="2">
        <f t="shared" si="100"/>
        <v>68.189655172413794</v>
      </c>
      <c r="M1035">
        <f t="shared" si="96"/>
        <v>5.2371428571428575</v>
      </c>
      <c r="N1035">
        <f t="shared" si="101"/>
        <v>4.2946666666666671</v>
      </c>
      <c r="O1035">
        <f>IF((G1035&gt;0),G1035/WatershedCalcs!$F$19," ")</f>
        <v>0.45981691854499063</v>
      </c>
    </row>
    <row r="1036" spans="1:15" x14ac:dyDescent="0.25">
      <c r="A1036">
        <f t="shared" si="97"/>
        <v>2005</v>
      </c>
      <c r="B1036">
        <f t="shared" si="98"/>
        <v>1</v>
      </c>
      <c r="C1036">
        <v>2004</v>
      </c>
      <c r="D1036">
        <v>31</v>
      </c>
      <c r="E1036">
        <v>10</v>
      </c>
      <c r="F1036">
        <v>3.2</v>
      </c>
      <c r="G1036">
        <v>3.2</v>
      </c>
      <c r="I1036" s="1">
        <v>38291</v>
      </c>
      <c r="J1036">
        <v>3.2</v>
      </c>
      <c r="K1036">
        <f t="shared" si="99"/>
        <v>831</v>
      </c>
      <c r="L1036" s="2">
        <f t="shared" si="100"/>
        <v>71.637931034482762</v>
      </c>
      <c r="M1036">
        <f t="shared" si="96"/>
        <v>5.0428571428571436</v>
      </c>
      <c r="N1036">
        <f t="shared" si="101"/>
        <v>4.3506666666666671</v>
      </c>
      <c r="O1036">
        <f>IF((G1036&gt;0),G1036/WatershedCalcs!$F$19," ")</f>
        <v>0.37536074983264545</v>
      </c>
    </row>
    <row r="1037" spans="1:15" x14ac:dyDescent="0.25">
      <c r="A1037">
        <f t="shared" si="97"/>
        <v>2005</v>
      </c>
      <c r="B1037">
        <f t="shared" si="98"/>
        <v>2</v>
      </c>
      <c r="C1037">
        <v>2004</v>
      </c>
      <c r="D1037">
        <v>1</v>
      </c>
      <c r="E1037">
        <v>11</v>
      </c>
      <c r="F1037">
        <v>3.12</v>
      </c>
      <c r="G1037">
        <v>3.12</v>
      </c>
      <c r="I1037" s="1">
        <v>38292</v>
      </c>
      <c r="J1037">
        <v>3.12</v>
      </c>
      <c r="K1037">
        <f t="shared" si="99"/>
        <v>836</v>
      </c>
      <c r="L1037" s="2">
        <f t="shared" si="100"/>
        <v>72.068965517241381</v>
      </c>
      <c r="M1037">
        <f t="shared" si="96"/>
        <v>4.9014285714285721</v>
      </c>
      <c r="N1037">
        <f t="shared" si="101"/>
        <v>4.4930000000000003</v>
      </c>
      <c r="O1037">
        <f>IF((G1037&gt;0),G1037/WatershedCalcs!$F$19," ")</f>
        <v>0.36597673108682927</v>
      </c>
    </row>
    <row r="1038" spans="1:15" x14ac:dyDescent="0.25">
      <c r="A1038">
        <f t="shared" si="97"/>
        <v>2005</v>
      </c>
      <c r="B1038">
        <f t="shared" si="98"/>
        <v>2</v>
      </c>
      <c r="C1038">
        <v>2004</v>
      </c>
      <c r="D1038">
        <v>2</v>
      </c>
      <c r="E1038">
        <v>11</v>
      </c>
      <c r="F1038">
        <v>14.5</v>
      </c>
      <c r="G1038">
        <v>14.5</v>
      </c>
      <c r="I1038" s="1">
        <v>38293</v>
      </c>
      <c r="J1038">
        <v>14.5</v>
      </c>
      <c r="K1038">
        <f t="shared" si="99"/>
        <v>406</v>
      </c>
      <c r="L1038" s="2">
        <f t="shared" si="100"/>
        <v>35</v>
      </c>
      <c r="M1038">
        <f t="shared" si="96"/>
        <v>4.7785714285714294</v>
      </c>
      <c r="N1038">
        <f t="shared" si="101"/>
        <v>4.6340000000000003</v>
      </c>
      <c r="O1038">
        <f>IF((G1038&gt;0),G1038/WatershedCalcs!$F$19," ")</f>
        <v>1.7008533976791744</v>
      </c>
    </row>
    <row r="1039" spans="1:15" x14ac:dyDescent="0.25">
      <c r="A1039">
        <f t="shared" si="97"/>
        <v>2005</v>
      </c>
      <c r="B1039">
        <f t="shared" si="98"/>
        <v>2</v>
      </c>
      <c r="C1039">
        <v>2004</v>
      </c>
      <c r="D1039">
        <v>3</v>
      </c>
      <c r="E1039">
        <v>11</v>
      </c>
      <c r="F1039">
        <v>5.73</v>
      </c>
      <c r="G1039">
        <v>5.73</v>
      </c>
      <c r="I1039" s="1">
        <v>38294</v>
      </c>
      <c r="J1039">
        <v>5.73</v>
      </c>
      <c r="K1039">
        <f t="shared" si="99"/>
        <v>709</v>
      </c>
      <c r="L1039" s="2">
        <f t="shared" si="100"/>
        <v>61.120689655172413</v>
      </c>
      <c r="M1039">
        <f t="shared" si="96"/>
        <v>2.9985714285714287</v>
      </c>
      <c r="N1039">
        <f t="shared" si="101"/>
        <v>4.3683333333333341</v>
      </c>
      <c r="O1039">
        <f>IF((G1039&gt;0),G1039/WatershedCalcs!$F$19," ")</f>
        <v>0.67213034266908078</v>
      </c>
    </row>
    <row r="1040" spans="1:15" x14ac:dyDescent="0.25">
      <c r="A1040">
        <f t="shared" si="97"/>
        <v>2005</v>
      </c>
      <c r="B1040">
        <f t="shared" si="98"/>
        <v>2</v>
      </c>
      <c r="C1040">
        <v>2004</v>
      </c>
      <c r="D1040">
        <v>4</v>
      </c>
      <c r="E1040">
        <v>11</v>
      </c>
      <c r="F1040">
        <v>3.36</v>
      </c>
      <c r="G1040">
        <v>3.36</v>
      </c>
      <c r="I1040" s="1">
        <v>38295</v>
      </c>
      <c r="J1040">
        <v>3.36</v>
      </c>
      <c r="K1040">
        <f t="shared" si="99"/>
        <v>826</v>
      </c>
      <c r="L1040" s="2">
        <f t="shared" si="100"/>
        <v>71.206896551724142</v>
      </c>
      <c r="M1040">
        <f t="shared" si="96"/>
        <v>2.4914285714285715</v>
      </c>
      <c r="N1040">
        <f t="shared" si="101"/>
        <v>4.3956666666666671</v>
      </c>
      <c r="O1040">
        <f>IF((G1040&gt;0),G1040/WatershedCalcs!$F$19," ")</f>
        <v>0.39412878732427764</v>
      </c>
    </row>
    <row r="1041" spans="1:15" x14ac:dyDescent="0.25">
      <c r="A1041">
        <f t="shared" si="97"/>
        <v>2005</v>
      </c>
      <c r="B1041">
        <f t="shared" si="98"/>
        <v>2</v>
      </c>
      <c r="C1041">
        <v>2004</v>
      </c>
      <c r="D1041">
        <v>5</v>
      </c>
      <c r="E1041">
        <v>11</v>
      </c>
      <c r="F1041">
        <v>2.83</v>
      </c>
      <c r="G1041">
        <v>2.83</v>
      </c>
      <c r="I1041" s="1">
        <v>38296</v>
      </c>
      <c r="J1041">
        <v>2.83</v>
      </c>
      <c r="K1041">
        <f t="shared" si="99"/>
        <v>859</v>
      </c>
      <c r="L1041" s="2">
        <f t="shared" si="100"/>
        <v>74.051724137931032</v>
      </c>
      <c r="M1041">
        <f t="shared" si="96"/>
        <v>2.4085714285714284</v>
      </c>
      <c r="N1041">
        <f t="shared" si="101"/>
        <v>4.5223333333333331</v>
      </c>
      <c r="O1041">
        <f>IF((G1041&gt;0),G1041/WatershedCalcs!$F$19," ")</f>
        <v>0.33195966313324576</v>
      </c>
    </row>
    <row r="1042" spans="1:15" x14ac:dyDescent="0.25">
      <c r="A1042">
        <f t="shared" si="97"/>
        <v>2005</v>
      </c>
      <c r="B1042">
        <f t="shared" si="98"/>
        <v>2</v>
      </c>
      <c r="C1042">
        <v>2004</v>
      </c>
      <c r="D1042">
        <v>6</v>
      </c>
      <c r="E1042">
        <v>11</v>
      </c>
      <c r="F1042">
        <v>2.56</v>
      </c>
      <c r="G1042">
        <v>2.56</v>
      </c>
      <c r="I1042" s="1">
        <v>38297</v>
      </c>
      <c r="J1042">
        <v>2.56</v>
      </c>
      <c r="K1042">
        <f t="shared" si="99"/>
        <v>894</v>
      </c>
      <c r="L1042" s="2">
        <f t="shared" si="100"/>
        <v>77.068965517241381</v>
      </c>
      <c r="M1042">
        <f t="shared" si="96"/>
        <v>2.422857142857143</v>
      </c>
      <c r="N1042">
        <f t="shared" si="101"/>
        <v>4.7679999999999998</v>
      </c>
      <c r="O1042">
        <f>IF((G1042&gt;0),G1042/WatershedCalcs!$F$19," ")</f>
        <v>0.30028859986611633</v>
      </c>
    </row>
    <row r="1043" spans="1:15" x14ac:dyDescent="0.25">
      <c r="A1043">
        <f t="shared" si="97"/>
        <v>2005</v>
      </c>
      <c r="B1043">
        <f t="shared" si="98"/>
        <v>2</v>
      </c>
      <c r="C1043">
        <v>2004</v>
      </c>
      <c r="D1043">
        <v>7</v>
      </c>
      <c r="E1043">
        <v>11</v>
      </c>
      <c r="F1043">
        <v>2.21</v>
      </c>
      <c r="G1043">
        <v>2.21</v>
      </c>
      <c r="I1043" s="1">
        <v>38298</v>
      </c>
      <c r="J1043">
        <v>2.21</v>
      </c>
      <c r="K1043">
        <f t="shared" si="99"/>
        <v>935</v>
      </c>
      <c r="L1043" s="2">
        <f t="shared" si="100"/>
        <v>80.603448275862064</v>
      </c>
      <c r="M1043">
        <f t="shared" si="96"/>
        <v>2.4885714285714284</v>
      </c>
      <c r="N1043">
        <f t="shared" si="101"/>
        <v>5.1493333333333329</v>
      </c>
      <c r="O1043">
        <f>IF((G1043&gt;0),G1043/WatershedCalcs!$F$19," ")</f>
        <v>0.25923351785317073</v>
      </c>
    </row>
    <row r="1044" spans="1:15" x14ac:dyDescent="0.25">
      <c r="A1044">
        <f t="shared" si="97"/>
        <v>2005</v>
      </c>
      <c r="B1044">
        <f t="shared" si="98"/>
        <v>2</v>
      </c>
      <c r="C1044">
        <v>2004</v>
      </c>
      <c r="D1044">
        <v>8</v>
      </c>
      <c r="E1044">
        <v>11</v>
      </c>
      <c r="F1044">
        <v>2.2599999999999998</v>
      </c>
      <c r="G1044">
        <v>2.2599999999999998</v>
      </c>
      <c r="I1044" s="1">
        <v>38299</v>
      </c>
      <c r="J1044">
        <v>2.2599999999999998</v>
      </c>
      <c r="K1044">
        <f t="shared" si="99"/>
        <v>929</v>
      </c>
      <c r="L1044" s="2">
        <f t="shared" si="100"/>
        <v>80.08620689655173</v>
      </c>
      <c r="M1044">
        <f t="shared" si="96"/>
        <v>2.6128571428571425</v>
      </c>
      <c r="N1044">
        <f t="shared" si="101"/>
        <v>5.7989999999999986</v>
      </c>
      <c r="O1044">
        <f>IF((G1044&gt;0),G1044/WatershedCalcs!$F$19," ")</f>
        <v>0.2650985295693058</v>
      </c>
    </row>
    <row r="1045" spans="1:15" x14ac:dyDescent="0.25">
      <c r="A1045">
        <f t="shared" si="97"/>
        <v>2005</v>
      </c>
      <c r="B1045">
        <f t="shared" si="98"/>
        <v>2</v>
      </c>
      <c r="C1045">
        <v>2004</v>
      </c>
      <c r="D1045">
        <v>9</v>
      </c>
      <c r="E1045">
        <v>11</v>
      </c>
      <c r="F1045">
        <v>2.04</v>
      </c>
      <c r="G1045">
        <v>2.04</v>
      </c>
      <c r="I1045" s="1">
        <v>38300</v>
      </c>
      <c r="J1045">
        <v>2.04</v>
      </c>
      <c r="K1045">
        <f t="shared" si="99"/>
        <v>951</v>
      </c>
      <c r="L1045" s="2">
        <f t="shared" si="100"/>
        <v>81.982758620689651</v>
      </c>
      <c r="M1045">
        <f t="shared" ref="M1045:M1108" si="102">IF(((COUNT(J1045:J1051))&gt;6),AVERAGE(J1045:J1051)," ")</f>
        <v>2.9157142857142859</v>
      </c>
      <c r="N1045">
        <f t="shared" si="101"/>
        <v>7.0836666666666641</v>
      </c>
      <c r="O1045">
        <f>IF((G1045&gt;0),G1045/WatershedCalcs!$F$19," ")</f>
        <v>0.23929247801831144</v>
      </c>
    </row>
    <row r="1046" spans="1:15" x14ac:dyDescent="0.25">
      <c r="A1046">
        <f t="shared" si="97"/>
        <v>2005</v>
      </c>
      <c r="B1046">
        <f t="shared" si="98"/>
        <v>2</v>
      </c>
      <c r="C1046">
        <v>2004</v>
      </c>
      <c r="D1046">
        <v>10</v>
      </c>
      <c r="E1046">
        <v>11</v>
      </c>
      <c r="F1046">
        <v>2.1800000000000002</v>
      </c>
      <c r="G1046">
        <v>2.1800000000000002</v>
      </c>
      <c r="I1046" s="1">
        <v>38301</v>
      </c>
      <c r="J1046">
        <v>2.1800000000000002</v>
      </c>
      <c r="K1046">
        <f t="shared" si="99"/>
        <v>937</v>
      </c>
      <c r="L1046" s="2">
        <f t="shared" si="100"/>
        <v>80.775862068965523</v>
      </c>
      <c r="M1046">
        <f t="shared" si="102"/>
        <v>3.2485714285714287</v>
      </c>
      <c r="N1046">
        <f t="shared" si="101"/>
        <v>7.8356666666666657</v>
      </c>
      <c r="O1046">
        <f>IF((G1046&gt;0),G1046/WatershedCalcs!$F$19," ")</f>
        <v>0.25571451082348973</v>
      </c>
    </row>
    <row r="1047" spans="1:15" x14ac:dyDescent="0.25">
      <c r="A1047">
        <f t="shared" si="97"/>
        <v>2005</v>
      </c>
      <c r="B1047">
        <f t="shared" si="98"/>
        <v>2</v>
      </c>
      <c r="C1047">
        <v>2004</v>
      </c>
      <c r="D1047">
        <v>11</v>
      </c>
      <c r="E1047">
        <v>11</v>
      </c>
      <c r="F1047">
        <v>2.78</v>
      </c>
      <c r="G1047">
        <v>2.78</v>
      </c>
      <c r="I1047" s="1">
        <v>38302</v>
      </c>
      <c r="J1047">
        <v>2.78</v>
      </c>
      <c r="K1047">
        <f t="shared" si="99"/>
        <v>865</v>
      </c>
      <c r="L1047" s="2">
        <f t="shared" si="100"/>
        <v>74.568965517241381</v>
      </c>
      <c r="M1047">
        <f t="shared" si="102"/>
        <v>3.4914285714285715</v>
      </c>
      <c r="N1047">
        <f t="shared" si="101"/>
        <v>8.7263333333333328</v>
      </c>
      <c r="O1047">
        <f>IF((G1047&gt;0),G1047/WatershedCalcs!$F$19," ")</f>
        <v>0.32609465141711069</v>
      </c>
    </row>
    <row r="1048" spans="1:15" x14ac:dyDescent="0.25">
      <c r="A1048">
        <f t="shared" si="97"/>
        <v>2005</v>
      </c>
      <c r="B1048">
        <f t="shared" si="98"/>
        <v>2</v>
      </c>
      <c r="C1048">
        <v>2004</v>
      </c>
      <c r="D1048">
        <v>12</v>
      </c>
      <c r="E1048">
        <v>11</v>
      </c>
      <c r="F1048">
        <v>2.93</v>
      </c>
      <c r="G1048">
        <v>2.93</v>
      </c>
      <c r="I1048" s="1">
        <v>38303</v>
      </c>
      <c r="J1048">
        <v>2.93</v>
      </c>
      <c r="K1048">
        <f t="shared" si="99"/>
        <v>850</v>
      </c>
      <c r="L1048" s="2">
        <f t="shared" si="100"/>
        <v>73.275862068965509</v>
      </c>
      <c r="M1048">
        <f t="shared" si="102"/>
        <v>3.8728571428571428</v>
      </c>
      <c r="N1048">
        <f t="shared" si="101"/>
        <v>9.8503333333333316</v>
      </c>
      <c r="O1048">
        <f>IF((G1048&gt;0),G1048/WatershedCalcs!$F$19," ")</f>
        <v>0.34368968656551596</v>
      </c>
    </row>
    <row r="1049" spans="1:15" x14ac:dyDescent="0.25">
      <c r="A1049">
        <f t="shared" si="97"/>
        <v>2005</v>
      </c>
      <c r="B1049">
        <f t="shared" si="98"/>
        <v>2</v>
      </c>
      <c r="C1049">
        <v>2004</v>
      </c>
      <c r="D1049">
        <v>13</v>
      </c>
      <c r="E1049">
        <v>11</v>
      </c>
      <c r="F1049">
        <v>3.02</v>
      </c>
      <c r="G1049">
        <v>3.02</v>
      </c>
      <c r="I1049" s="1">
        <v>38304</v>
      </c>
      <c r="J1049">
        <v>3.02</v>
      </c>
      <c r="K1049">
        <f t="shared" si="99"/>
        <v>846</v>
      </c>
      <c r="L1049" s="2">
        <f t="shared" si="100"/>
        <v>72.931034482758619</v>
      </c>
      <c r="M1049">
        <f t="shared" si="102"/>
        <v>4.1085714285714285</v>
      </c>
      <c r="N1049">
        <f t="shared" si="101"/>
        <v>10.732666666666665</v>
      </c>
      <c r="O1049">
        <f>IF((G1049&gt;0),G1049/WatershedCalcs!$F$19," ")</f>
        <v>0.35424670765455912</v>
      </c>
    </row>
    <row r="1050" spans="1:15" x14ac:dyDescent="0.25">
      <c r="A1050">
        <f t="shared" si="97"/>
        <v>2005</v>
      </c>
      <c r="B1050">
        <f t="shared" si="98"/>
        <v>2</v>
      </c>
      <c r="C1050">
        <v>2004</v>
      </c>
      <c r="D1050">
        <v>14</v>
      </c>
      <c r="E1050">
        <v>11</v>
      </c>
      <c r="F1050">
        <v>3.08</v>
      </c>
      <c r="G1050">
        <v>3.08</v>
      </c>
      <c r="I1050" s="1">
        <v>38305</v>
      </c>
      <c r="J1050">
        <v>3.08</v>
      </c>
      <c r="K1050">
        <f t="shared" si="99"/>
        <v>839</v>
      </c>
      <c r="L1050" s="2">
        <f t="shared" si="100"/>
        <v>72.327586206896555</v>
      </c>
      <c r="M1050">
        <f t="shared" si="102"/>
        <v>4.3157142857142858</v>
      </c>
      <c r="N1050">
        <f t="shared" si="101"/>
        <v>11.588666666666665</v>
      </c>
      <c r="O1050">
        <f>IF((G1050&gt;0),G1050/WatershedCalcs!$F$19," ")</f>
        <v>0.36128472171392123</v>
      </c>
    </row>
    <row r="1051" spans="1:15" x14ac:dyDescent="0.25">
      <c r="A1051">
        <f t="shared" si="97"/>
        <v>2005</v>
      </c>
      <c r="B1051">
        <f t="shared" si="98"/>
        <v>2</v>
      </c>
      <c r="C1051">
        <v>2004</v>
      </c>
      <c r="D1051">
        <v>15</v>
      </c>
      <c r="E1051">
        <v>11</v>
      </c>
      <c r="F1051">
        <v>4.38</v>
      </c>
      <c r="G1051">
        <v>4.38</v>
      </c>
      <c r="I1051" s="1">
        <v>38306</v>
      </c>
      <c r="J1051">
        <v>4.38</v>
      </c>
      <c r="K1051">
        <f t="shared" si="99"/>
        <v>767</v>
      </c>
      <c r="L1051" s="2">
        <f t="shared" si="100"/>
        <v>66.120689655172413</v>
      </c>
      <c r="M1051">
        <f t="shared" si="102"/>
        <v>4.4785714285714278</v>
      </c>
      <c r="N1051">
        <f t="shared" si="101"/>
        <v>12.872666666666666</v>
      </c>
      <c r="O1051">
        <f>IF((G1051&gt;0),G1051/WatershedCalcs!$F$19," ")</f>
        <v>0.51377502633343342</v>
      </c>
    </row>
    <row r="1052" spans="1:15" x14ac:dyDescent="0.25">
      <c r="A1052">
        <f t="shared" si="97"/>
        <v>2005</v>
      </c>
      <c r="B1052">
        <f t="shared" si="98"/>
        <v>2</v>
      </c>
      <c r="C1052">
        <v>2004</v>
      </c>
      <c r="D1052">
        <v>16</v>
      </c>
      <c r="E1052">
        <v>11</v>
      </c>
      <c r="F1052">
        <v>4.37</v>
      </c>
      <c r="G1052">
        <v>4.37</v>
      </c>
      <c r="I1052" s="1">
        <v>38307</v>
      </c>
      <c r="J1052">
        <v>4.37</v>
      </c>
      <c r="K1052">
        <f t="shared" si="99"/>
        <v>768</v>
      </c>
      <c r="L1052" s="2">
        <f t="shared" si="100"/>
        <v>66.206896551724142</v>
      </c>
      <c r="M1052">
        <f t="shared" si="102"/>
        <v>4.4614285714285709</v>
      </c>
      <c r="N1052">
        <f t="shared" si="101"/>
        <v>13.853333333333332</v>
      </c>
      <c r="O1052">
        <f>IF((G1052&gt;0),G1052/WatershedCalcs!$F$19," ")</f>
        <v>0.51260202399020638</v>
      </c>
    </row>
    <row r="1053" spans="1:15" x14ac:dyDescent="0.25">
      <c r="A1053">
        <f t="shared" si="97"/>
        <v>2005</v>
      </c>
      <c r="B1053">
        <f t="shared" si="98"/>
        <v>2</v>
      </c>
      <c r="C1053">
        <v>2004</v>
      </c>
      <c r="D1053">
        <v>17</v>
      </c>
      <c r="E1053">
        <v>11</v>
      </c>
      <c r="F1053">
        <v>3.88</v>
      </c>
      <c r="G1053">
        <v>3.88</v>
      </c>
      <c r="I1053" s="1">
        <v>38308</v>
      </c>
      <c r="J1053">
        <v>3.88</v>
      </c>
      <c r="K1053">
        <f t="shared" si="99"/>
        <v>793</v>
      </c>
      <c r="L1053" s="2">
        <f t="shared" si="100"/>
        <v>68.362068965517238</v>
      </c>
      <c r="M1053">
        <f t="shared" si="102"/>
        <v>4.4928571428571429</v>
      </c>
      <c r="N1053">
        <f t="shared" si="101"/>
        <v>14.664333333333332</v>
      </c>
      <c r="O1053">
        <f>IF((G1053&gt;0),G1053/WatershedCalcs!$F$19," ")</f>
        <v>0.45512490917208254</v>
      </c>
    </row>
    <row r="1054" spans="1:15" x14ac:dyDescent="0.25">
      <c r="A1054">
        <f t="shared" si="97"/>
        <v>2005</v>
      </c>
      <c r="B1054">
        <f t="shared" si="98"/>
        <v>2</v>
      </c>
      <c r="C1054">
        <v>2004</v>
      </c>
      <c r="D1054">
        <v>18</v>
      </c>
      <c r="E1054">
        <v>11</v>
      </c>
      <c r="F1054">
        <v>5.45</v>
      </c>
      <c r="G1054">
        <v>5.45</v>
      </c>
      <c r="I1054" s="1">
        <v>38309</v>
      </c>
      <c r="J1054">
        <v>5.45</v>
      </c>
      <c r="K1054">
        <f t="shared" si="99"/>
        <v>730</v>
      </c>
      <c r="L1054" s="2">
        <f t="shared" si="100"/>
        <v>62.931034482758619</v>
      </c>
      <c r="M1054">
        <f t="shared" si="102"/>
        <v>4.63</v>
      </c>
      <c r="N1054">
        <f t="shared" si="101"/>
        <v>15.358333333333331</v>
      </c>
      <c r="O1054">
        <f>IF((G1054&gt;0),G1054/WatershedCalcs!$F$19," ")</f>
        <v>0.63928627705872421</v>
      </c>
    </row>
    <row r="1055" spans="1:15" x14ac:dyDescent="0.25">
      <c r="A1055">
        <f t="shared" si="97"/>
        <v>2005</v>
      </c>
      <c r="B1055">
        <f t="shared" si="98"/>
        <v>2</v>
      </c>
      <c r="C1055">
        <v>2004</v>
      </c>
      <c r="D1055">
        <v>19</v>
      </c>
      <c r="E1055">
        <v>11</v>
      </c>
      <c r="F1055">
        <v>4.58</v>
      </c>
      <c r="G1055">
        <v>4.58</v>
      </c>
      <c r="I1055" s="1">
        <v>38310</v>
      </c>
      <c r="J1055">
        <v>4.58</v>
      </c>
      <c r="K1055">
        <f t="shared" si="99"/>
        <v>760</v>
      </c>
      <c r="L1055" s="2">
        <f t="shared" si="100"/>
        <v>65.517241379310349</v>
      </c>
      <c r="M1055">
        <f t="shared" si="102"/>
        <v>4.8128571428571423</v>
      </c>
      <c r="N1055">
        <f t="shared" si="101"/>
        <v>15.906666666666665</v>
      </c>
      <c r="O1055">
        <f>IF((G1055&gt;0),G1055/WatershedCalcs!$F$19," ")</f>
        <v>0.5372350731979737</v>
      </c>
    </row>
    <row r="1056" spans="1:15" x14ac:dyDescent="0.25">
      <c r="A1056">
        <f t="shared" si="97"/>
        <v>2005</v>
      </c>
      <c r="B1056">
        <f t="shared" si="98"/>
        <v>2</v>
      </c>
      <c r="C1056">
        <v>2004</v>
      </c>
      <c r="D1056">
        <v>20</v>
      </c>
      <c r="E1056">
        <v>11</v>
      </c>
      <c r="F1056">
        <v>4.47</v>
      </c>
      <c r="G1056">
        <v>4.47</v>
      </c>
      <c r="I1056" s="1">
        <v>38311</v>
      </c>
      <c r="J1056">
        <v>4.47</v>
      </c>
      <c r="K1056">
        <f t="shared" si="99"/>
        <v>764</v>
      </c>
      <c r="L1056" s="2">
        <f t="shared" si="100"/>
        <v>65.862068965517238</v>
      </c>
      <c r="M1056">
        <f t="shared" si="102"/>
        <v>4.9471428571428566</v>
      </c>
      <c r="N1056">
        <f t="shared" si="101"/>
        <v>16.42733333333333</v>
      </c>
      <c r="O1056">
        <f>IF((G1056&gt;0),G1056/WatershedCalcs!$F$19," ")</f>
        <v>0.52433204742247652</v>
      </c>
    </row>
    <row r="1057" spans="1:15" x14ac:dyDescent="0.25">
      <c r="A1057">
        <f t="shared" si="97"/>
        <v>2005</v>
      </c>
      <c r="B1057">
        <f t="shared" si="98"/>
        <v>2</v>
      </c>
      <c r="C1057">
        <v>2004</v>
      </c>
      <c r="D1057">
        <v>21</v>
      </c>
      <c r="E1057">
        <v>11</v>
      </c>
      <c r="F1057">
        <v>4.22</v>
      </c>
      <c r="G1057">
        <v>4.22</v>
      </c>
      <c r="I1057" s="1">
        <v>38312</v>
      </c>
      <c r="J1057">
        <v>4.22</v>
      </c>
      <c r="K1057">
        <f t="shared" si="99"/>
        <v>777</v>
      </c>
      <c r="L1057" s="2">
        <f t="shared" si="100"/>
        <v>66.982758620689651</v>
      </c>
      <c r="M1057">
        <f t="shared" si="102"/>
        <v>5.2042857142857146</v>
      </c>
      <c r="N1057">
        <f t="shared" si="101"/>
        <v>16.908333333333328</v>
      </c>
      <c r="O1057">
        <f>IF((G1057&gt;0),G1057/WatershedCalcs!$F$19," ")</f>
        <v>0.49500698884180111</v>
      </c>
    </row>
    <row r="1058" spans="1:15" x14ac:dyDescent="0.25">
      <c r="A1058">
        <f t="shared" si="97"/>
        <v>2005</v>
      </c>
      <c r="B1058">
        <f t="shared" si="98"/>
        <v>2</v>
      </c>
      <c r="C1058">
        <v>2004</v>
      </c>
      <c r="D1058">
        <v>22</v>
      </c>
      <c r="E1058">
        <v>11</v>
      </c>
      <c r="F1058">
        <v>4.26</v>
      </c>
      <c r="G1058">
        <v>4.26</v>
      </c>
      <c r="I1058" s="1">
        <v>38313</v>
      </c>
      <c r="J1058">
        <v>4.26</v>
      </c>
      <c r="K1058">
        <f t="shared" si="99"/>
        <v>776</v>
      </c>
      <c r="L1058" s="2">
        <f t="shared" si="100"/>
        <v>66.896551724137936</v>
      </c>
      <c r="M1058">
        <f t="shared" si="102"/>
        <v>5.3957142857142859</v>
      </c>
      <c r="N1058">
        <f t="shared" si="101"/>
        <v>17.374333333333329</v>
      </c>
      <c r="O1058">
        <f>IF((G1058&gt;0),G1058/WatershedCalcs!$F$19," ")</f>
        <v>0.4996989982147092</v>
      </c>
    </row>
    <row r="1059" spans="1:15" x14ac:dyDescent="0.25">
      <c r="A1059">
        <f t="shared" si="97"/>
        <v>2005</v>
      </c>
      <c r="B1059">
        <f t="shared" si="98"/>
        <v>2</v>
      </c>
      <c r="C1059">
        <v>2004</v>
      </c>
      <c r="D1059">
        <v>23</v>
      </c>
      <c r="E1059">
        <v>11</v>
      </c>
      <c r="F1059">
        <v>4.59</v>
      </c>
      <c r="G1059">
        <v>4.59</v>
      </c>
      <c r="I1059" s="1">
        <v>38314</v>
      </c>
      <c r="J1059">
        <v>4.59</v>
      </c>
      <c r="K1059">
        <f t="shared" si="99"/>
        <v>758</v>
      </c>
      <c r="L1059" s="2">
        <f t="shared" si="100"/>
        <v>65.344827586206904</v>
      </c>
      <c r="M1059">
        <f t="shared" si="102"/>
        <v>5.5871428571428572</v>
      </c>
      <c r="N1059">
        <f t="shared" si="101"/>
        <v>17.865666666666662</v>
      </c>
      <c r="O1059">
        <f>IF((G1059&gt;0),G1059/WatershedCalcs!$F$19," ")</f>
        <v>0.53840807554120074</v>
      </c>
    </row>
    <row r="1060" spans="1:15" x14ac:dyDescent="0.25">
      <c r="A1060">
        <f t="shared" si="97"/>
        <v>2005</v>
      </c>
      <c r="B1060">
        <f t="shared" si="98"/>
        <v>2</v>
      </c>
      <c r="C1060">
        <v>2004</v>
      </c>
      <c r="D1060">
        <v>24</v>
      </c>
      <c r="E1060">
        <v>11</v>
      </c>
      <c r="F1060">
        <v>4.84</v>
      </c>
      <c r="G1060">
        <v>4.84</v>
      </c>
      <c r="I1060" s="1">
        <v>38315</v>
      </c>
      <c r="J1060">
        <v>4.84</v>
      </c>
      <c r="K1060">
        <f t="shared" si="99"/>
        <v>746</v>
      </c>
      <c r="L1060" s="2">
        <f t="shared" si="100"/>
        <v>64.310344827586206</v>
      </c>
      <c r="M1060">
        <f t="shared" si="102"/>
        <v>5.9985714285714282</v>
      </c>
      <c r="N1060">
        <f t="shared" si="101"/>
        <v>18.292666666666666</v>
      </c>
      <c r="O1060">
        <f>IF((G1060&gt;0),G1060/WatershedCalcs!$F$19," ")</f>
        <v>0.5677331341218762</v>
      </c>
    </row>
    <row r="1061" spans="1:15" x14ac:dyDescent="0.25">
      <c r="A1061">
        <f t="shared" si="97"/>
        <v>2005</v>
      </c>
      <c r="B1061">
        <f t="shared" si="98"/>
        <v>2</v>
      </c>
      <c r="C1061">
        <v>2004</v>
      </c>
      <c r="D1061">
        <v>25</v>
      </c>
      <c r="E1061">
        <v>11</v>
      </c>
      <c r="F1061">
        <v>6.73</v>
      </c>
      <c r="G1061">
        <v>6.73</v>
      </c>
      <c r="I1061" s="1">
        <v>38316</v>
      </c>
      <c r="J1061">
        <v>6.73</v>
      </c>
      <c r="K1061">
        <f t="shared" si="99"/>
        <v>670</v>
      </c>
      <c r="L1061" s="2">
        <f t="shared" si="100"/>
        <v>57.758620689655174</v>
      </c>
      <c r="M1061">
        <f t="shared" si="102"/>
        <v>6.3571428571428568</v>
      </c>
      <c r="N1061">
        <f t="shared" si="101"/>
        <v>18.697999999999997</v>
      </c>
      <c r="O1061">
        <f>IF((G1061&gt;0),G1061/WatershedCalcs!$F$19," ")</f>
        <v>0.78943057699178243</v>
      </c>
    </row>
    <row r="1062" spans="1:15" x14ac:dyDescent="0.25">
      <c r="A1062">
        <f t="shared" si="97"/>
        <v>2005</v>
      </c>
      <c r="B1062">
        <f t="shared" si="98"/>
        <v>2</v>
      </c>
      <c r="C1062">
        <v>2004</v>
      </c>
      <c r="D1062">
        <v>26</v>
      </c>
      <c r="E1062">
        <v>11</v>
      </c>
      <c r="F1062">
        <v>5.52</v>
      </c>
      <c r="G1062">
        <v>5.52</v>
      </c>
      <c r="I1062" s="1">
        <v>38317</v>
      </c>
      <c r="J1062">
        <v>5.52</v>
      </c>
      <c r="K1062">
        <f t="shared" si="99"/>
        <v>728</v>
      </c>
      <c r="L1062" s="2">
        <f t="shared" si="100"/>
        <v>62.758620689655174</v>
      </c>
      <c r="M1062">
        <f t="shared" si="102"/>
        <v>6.3285714285714283</v>
      </c>
      <c r="N1062">
        <f t="shared" si="101"/>
        <v>19.163666666666664</v>
      </c>
      <c r="O1062">
        <f>IF((G1062&gt;0),G1062/WatershedCalcs!$F$19," ")</f>
        <v>0.64749729346131324</v>
      </c>
    </row>
    <row r="1063" spans="1:15" x14ac:dyDescent="0.25">
      <c r="A1063">
        <f t="shared" si="97"/>
        <v>2005</v>
      </c>
      <c r="B1063">
        <f t="shared" si="98"/>
        <v>2</v>
      </c>
      <c r="C1063">
        <v>2004</v>
      </c>
      <c r="D1063">
        <v>27</v>
      </c>
      <c r="E1063">
        <v>11</v>
      </c>
      <c r="F1063">
        <v>6.27</v>
      </c>
      <c r="G1063">
        <v>6.27</v>
      </c>
      <c r="I1063" s="1">
        <v>38318</v>
      </c>
      <c r="J1063">
        <v>6.27</v>
      </c>
      <c r="K1063">
        <f t="shared" si="99"/>
        <v>686</v>
      </c>
      <c r="L1063" s="2">
        <f t="shared" si="100"/>
        <v>59.137931034482762</v>
      </c>
      <c r="M1063">
        <f t="shared" si="102"/>
        <v>6.4757142857142851</v>
      </c>
      <c r="N1063">
        <f t="shared" si="101"/>
        <v>20.233000000000001</v>
      </c>
      <c r="O1063">
        <f>IF((G1063&gt;0),G1063/WatershedCalcs!$F$19," ")</f>
        <v>0.73547246920333953</v>
      </c>
    </row>
    <row r="1064" spans="1:15" x14ac:dyDescent="0.25">
      <c r="A1064">
        <f t="shared" si="97"/>
        <v>2005</v>
      </c>
      <c r="B1064">
        <f t="shared" si="98"/>
        <v>2</v>
      </c>
      <c r="C1064">
        <v>2004</v>
      </c>
      <c r="D1064">
        <v>28</v>
      </c>
      <c r="E1064">
        <v>11</v>
      </c>
      <c r="F1064">
        <v>5.56</v>
      </c>
      <c r="G1064">
        <v>5.56</v>
      </c>
      <c r="I1064" s="1">
        <v>38319</v>
      </c>
      <c r="J1064">
        <v>5.56</v>
      </c>
      <c r="K1064">
        <f t="shared" si="99"/>
        <v>726</v>
      </c>
      <c r="L1064" s="2">
        <f t="shared" si="100"/>
        <v>62.586206896551722</v>
      </c>
      <c r="M1064">
        <f t="shared" si="102"/>
        <v>6.6028571428571423</v>
      </c>
      <c r="N1064">
        <f t="shared" si="101"/>
        <v>20.937333333333335</v>
      </c>
      <c r="O1064">
        <f>IF((G1064&gt;0),G1064/WatershedCalcs!$F$19," ")</f>
        <v>0.65218930283422138</v>
      </c>
    </row>
    <row r="1065" spans="1:15" x14ac:dyDescent="0.25">
      <c r="A1065">
        <f t="shared" si="97"/>
        <v>2005</v>
      </c>
      <c r="B1065">
        <f t="shared" si="98"/>
        <v>2</v>
      </c>
      <c r="C1065">
        <v>2004</v>
      </c>
      <c r="D1065">
        <v>29</v>
      </c>
      <c r="E1065">
        <v>11</v>
      </c>
      <c r="F1065">
        <v>5.6</v>
      </c>
      <c r="G1065">
        <v>5.6</v>
      </c>
      <c r="I1065" s="1">
        <v>38320</v>
      </c>
      <c r="J1065">
        <v>5.6</v>
      </c>
      <c r="K1065">
        <f t="shared" si="99"/>
        <v>722</v>
      </c>
      <c r="L1065" s="2">
        <f t="shared" si="100"/>
        <v>62.241379310344826</v>
      </c>
      <c r="M1065">
        <f t="shared" si="102"/>
        <v>7.265714285714286</v>
      </c>
      <c r="N1065">
        <f t="shared" si="101"/>
        <v>21.632000000000001</v>
      </c>
      <c r="O1065">
        <f>IF((G1065&gt;0),G1065/WatershedCalcs!$F$19," ")</f>
        <v>0.65688131220712942</v>
      </c>
    </row>
    <row r="1066" spans="1:15" x14ac:dyDescent="0.25">
      <c r="A1066">
        <f t="shared" si="97"/>
        <v>2005</v>
      </c>
      <c r="B1066">
        <f t="shared" si="98"/>
        <v>2</v>
      </c>
      <c r="C1066">
        <v>2004</v>
      </c>
      <c r="D1066">
        <v>30</v>
      </c>
      <c r="E1066">
        <v>11</v>
      </c>
      <c r="F1066">
        <v>7.47</v>
      </c>
      <c r="G1066">
        <v>7.47</v>
      </c>
      <c r="I1066" s="1">
        <v>38321</v>
      </c>
      <c r="J1066">
        <v>7.47</v>
      </c>
      <c r="K1066">
        <f t="shared" si="99"/>
        <v>643</v>
      </c>
      <c r="L1066" s="2">
        <f t="shared" si="100"/>
        <v>55.431034482758626</v>
      </c>
      <c r="M1066">
        <f t="shared" si="102"/>
        <v>8.4657142857142862</v>
      </c>
      <c r="N1066">
        <f t="shared" si="101"/>
        <v>22.378666666666668</v>
      </c>
      <c r="O1066">
        <f>IF((G1066&gt;0),G1066/WatershedCalcs!$F$19," ")</f>
        <v>0.87623275039058157</v>
      </c>
    </row>
    <row r="1067" spans="1:15" x14ac:dyDescent="0.25">
      <c r="A1067">
        <f t="shared" si="97"/>
        <v>2005</v>
      </c>
      <c r="B1067">
        <f t="shared" si="98"/>
        <v>3</v>
      </c>
      <c r="C1067">
        <v>2004</v>
      </c>
      <c r="D1067">
        <v>1</v>
      </c>
      <c r="E1067">
        <v>12</v>
      </c>
      <c r="F1067">
        <v>7.35</v>
      </c>
      <c r="G1067">
        <v>7.35</v>
      </c>
      <c r="I1067" s="1">
        <v>38322</v>
      </c>
      <c r="J1067">
        <v>7.35</v>
      </c>
      <c r="K1067">
        <f t="shared" si="99"/>
        <v>646</v>
      </c>
      <c r="L1067" s="2">
        <f t="shared" si="100"/>
        <v>55.689655172413786</v>
      </c>
      <c r="M1067">
        <f t="shared" si="102"/>
        <v>10.498571428571427</v>
      </c>
      <c r="N1067">
        <f t="shared" si="101"/>
        <v>23.049666666666667</v>
      </c>
      <c r="O1067">
        <f>IF((G1067&gt;0),G1067/WatershedCalcs!$F$19," ")</f>
        <v>0.86215672227185736</v>
      </c>
    </row>
    <row r="1068" spans="1:15" x14ac:dyDescent="0.25">
      <c r="A1068">
        <f t="shared" si="97"/>
        <v>2005</v>
      </c>
      <c r="B1068">
        <f t="shared" si="98"/>
        <v>3</v>
      </c>
      <c r="C1068">
        <v>2004</v>
      </c>
      <c r="D1068">
        <v>2</v>
      </c>
      <c r="E1068">
        <v>12</v>
      </c>
      <c r="F1068">
        <v>6.53</v>
      </c>
      <c r="G1068">
        <v>6.53</v>
      </c>
      <c r="I1068" s="1">
        <v>38323</v>
      </c>
      <c r="J1068">
        <v>6.53</v>
      </c>
      <c r="K1068">
        <f t="shared" si="99"/>
        <v>678</v>
      </c>
      <c r="L1068" s="2">
        <f t="shared" si="100"/>
        <v>58.448275862068968</v>
      </c>
      <c r="M1068">
        <f t="shared" si="102"/>
        <v>15.277142857142858</v>
      </c>
      <c r="N1068">
        <f t="shared" si="101"/>
        <v>23.904666666666664</v>
      </c>
      <c r="O1068">
        <f>IF((G1068&gt;0),G1068/WatershedCalcs!$F$19," ")</f>
        <v>0.76597053012724203</v>
      </c>
    </row>
    <row r="1069" spans="1:15" x14ac:dyDescent="0.25">
      <c r="A1069">
        <f t="shared" si="97"/>
        <v>2005</v>
      </c>
      <c r="B1069">
        <f t="shared" si="98"/>
        <v>3</v>
      </c>
      <c r="C1069">
        <v>2004</v>
      </c>
      <c r="D1069">
        <v>3</v>
      </c>
      <c r="E1069">
        <v>12</v>
      </c>
      <c r="F1069">
        <v>6.55</v>
      </c>
      <c r="G1069">
        <v>6.55</v>
      </c>
      <c r="I1069" s="1">
        <v>38324</v>
      </c>
      <c r="J1069">
        <v>6.55</v>
      </c>
      <c r="K1069">
        <f t="shared" si="99"/>
        <v>677</v>
      </c>
      <c r="L1069" s="2">
        <f t="shared" si="100"/>
        <v>58.362068965517246</v>
      </c>
      <c r="M1069">
        <f t="shared" si="102"/>
        <v>17.858571428571427</v>
      </c>
      <c r="N1069">
        <f t="shared" si="101"/>
        <v>24.453666666666663</v>
      </c>
      <c r="O1069">
        <f>IF((G1069&gt;0),G1069/WatershedCalcs!$F$19," ")</f>
        <v>0.76831653481369599</v>
      </c>
    </row>
    <row r="1070" spans="1:15" x14ac:dyDescent="0.25">
      <c r="A1070">
        <f t="shared" si="97"/>
        <v>2005</v>
      </c>
      <c r="B1070">
        <f t="shared" si="98"/>
        <v>3</v>
      </c>
      <c r="C1070">
        <v>2004</v>
      </c>
      <c r="D1070">
        <v>4</v>
      </c>
      <c r="E1070">
        <v>12</v>
      </c>
      <c r="F1070">
        <v>7.16</v>
      </c>
      <c r="G1070">
        <v>7.16</v>
      </c>
      <c r="I1070" s="1">
        <v>38325</v>
      </c>
      <c r="J1070">
        <v>7.16</v>
      </c>
      <c r="K1070">
        <f t="shared" si="99"/>
        <v>652</v>
      </c>
      <c r="L1070" s="2">
        <f t="shared" si="100"/>
        <v>56.206896551724142</v>
      </c>
      <c r="M1070">
        <f t="shared" si="102"/>
        <v>21.051428571428573</v>
      </c>
      <c r="N1070">
        <f t="shared" si="101"/>
        <v>24.928666666666665</v>
      </c>
      <c r="O1070">
        <f>IF((G1070&gt;0),G1070/WatershedCalcs!$F$19," ")</f>
        <v>0.83986967775054411</v>
      </c>
    </row>
    <row r="1071" spans="1:15" x14ac:dyDescent="0.25">
      <c r="A1071">
        <f t="shared" si="97"/>
        <v>2005</v>
      </c>
      <c r="B1071">
        <f t="shared" si="98"/>
        <v>3</v>
      </c>
      <c r="C1071">
        <v>2004</v>
      </c>
      <c r="D1071">
        <v>5</v>
      </c>
      <c r="E1071">
        <v>12</v>
      </c>
      <c r="F1071">
        <v>10.199999999999999</v>
      </c>
      <c r="G1071">
        <v>10.199999999999999</v>
      </c>
      <c r="I1071" s="1">
        <v>38326</v>
      </c>
      <c r="J1071">
        <v>10.199999999999999</v>
      </c>
      <c r="K1071">
        <f t="shared" si="99"/>
        <v>564</v>
      </c>
      <c r="L1071" s="2">
        <f t="shared" si="100"/>
        <v>48.620689655172413</v>
      </c>
      <c r="M1071">
        <f t="shared" si="102"/>
        <v>25.24285714285714</v>
      </c>
      <c r="N1071">
        <f t="shared" si="101"/>
        <v>25.349999999999991</v>
      </c>
      <c r="O1071">
        <f>IF((G1071&gt;0),G1071/WatershedCalcs!$F$19," ")</f>
        <v>1.1964623900915572</v>
      </c>
    </row>
    <row r="1072" spans="1:15" x14ac:dyDescent="0.25">
      <c r="A1072">
        <f t="shared" si="97"/>
        <v>2005</v>
      </c>
      <c r="B1072">
        <f t="shared" si="98"/>
        <v>3</v>
      </c>
      <c r="C1072">
        <v>2004</v>
      </c>
      <c r="D1072">
        <v>6</v>
      </c>
      <c r="E1072">
        <v>12</v>
      </c>
      <c r="F1072">
        <v>14</v>
      </c>
      <c r="G1072">
        <v>14</v>
      </c>
      <c r="I1072" s="1">
        <v>38327</v>
      </c>
      <c r="J1072">
        <v>14</v>
      </c>
      <c r="K1072">
        <f t="shared" si="99"/>
        <v>431</v>
      </c>
      <c r="L1072" s="2">
        <f t="shared" si="100"/>
        <v>37.155172413793103</v>
      </c>
      <c r="M1072">
        <f t="shared" si="102"/>
        <v>27.985714285714288</v>
      </c>
      <c r="N1072">
        <f t="shared" si="101"/>
        <v>25.646666666666658</v>
      </c>
      <c r="O1072">
        <f>IF((G1072&gt;0),G1072/WatershedCalcs!$F$19," ")</f>
        <v>1.6422032805178237</v>
      </c>
    </row>
    <row r="1073" spans="1:15" x14ac:dyDescent="0.25">
      <c r="A1073">
        <f t="shared" si="97"/>
        <v>2005</v>
      </c>
      <c r="B1073">
        <f t="shared" si="98"/>
        <v>3</v>
      </c>
      <c r="C1073">
        <v>2004</v>
      </c>
      <c r="D1073">
        <v>7</v>
      </c>
      <c r="E1073">
        <v>12</v>
      </c>
      <c r="F1073">
        <v>21.7</v>
      </c>
      <c r="G1073">
        <v>21.7</v>
      </c>
      <c r="I1073" s="1">
        <v>38328</v>
      </c>
      <c r="J1073">
        <v>21.7</v>
      </c>
      <c r="K1073">
        <f t="shared" si="99"/>
        <v>190</v>
      </c>
      <c r="L1073" s="2">
        <f t="shared" si="100"/>
        <v>16.379310344827587</v>
      </c>
      <c r="M1073">
        <f t="shared" si="102"/>
        <v>30.085714285714285</v>
      </c>
      <c r="N1073">
        <f t="shared" si="101"/>
        <v>25.79666666666666</v>
      </c>
      <c r="O1073">
        <f>IF((G1073&gt;0),G1073/WatershedCalcs!$F$19," ")</f>
        <v>2.5454150848026265</v>
      </c>
    </row>
    <row r="1074" spans="1:15" x14ac:dyDescent="0.25">
      <c r="A1074">
        <f t="shared" si="97"/>
        <v>2005</v>
      </c>
      <c r="B1074">
        <f t="shared" si="98"/>
        <v>3</v>
      </c>
      <c r="C1074">
        <v>2004</v>
      </c>
      <c r="D1074">
        <v>8</v>
      </c>
      <c r="E1074">
        <v>12</v>
      </c>
      <c r="F1074">
        <v>40.799999999999997</v>
      </c>
      <c r="G1074">
        <v>40.799999999999997</v>
      </c>
      <c r="I1074" s="1">
        <v>38329</v>
      </c>
      <c r="J1074">
        <v>40.799999999999997</v>
      </c>
      <c r="K1074">
        <f t="shared" si="99"/>
        <v>71</v>
      </c>
      <c r="L1074" s="2">
        <f t="shared" si="100"/>
        <v>6.1206896551724137</v>
      </c>
      <c r="M1074">
        <f t="shared" si="102"/>
        <v>32.928571428571431</v>
      </c>
      <c r="N1074">
        <f t="shared" si="101"/>
        <v>25.689999999999994</v>
      </c>
      <c r="O1074">
        <f>IF((G1074&gt;0),G1074/WatershedCalcs!$F$19," ")</f>
        <v>4.7858495603662288</v>
      </c>
    </row>
    <row r="1075" spans="1:15" x14ac:dyDescent="0.25">
      <c r="A1075">
        <f t="shared" si="97"/>
        <v>2005</v>
      </c>
      <c r="B1075">
        <f t="shared" si="98"/>
        <v>3</v>
      </c>
      <c r="C1075">
        <v>2004</v>
      </c>
      <c r="D1075">
        <v>9</v>
      </c>
      <c r="E1075">
        <v>12</v>
      </c>
      <c r="F1075">
        <v>24.6</v>
      </c>
      <c r="G1075">
        <v>24.6</v>
      </c>
      <c r="I1075" s="1">
        <v>38330</v>
      </c>
      <c r="J1075">
        <v>24.6</v>
      </c>
      <c r="K1075">
        <f t="shared" si="99"/>
        <v>153</v>
      </c>
      <c r="L1075" s="2">
        <f t="shared" si="100"/>
        <v>13.189655172413794</v>
      </c>
      <c r="M1075">
        <f t="shared" si="102"/>
        <v>31.928571428571427</v>
      </c>
      <c r="N1075">
        <f t="shared" si="101"/>
        <v>25.116666666666664</v>
      </c>
      <c r="O1075">
        <f>IF((G1075&gt;0),G1075/WatershedCalcs!$F$19," ")</f>
        <v>2.8855857643384617</v>
      </c>
    </row>
    <row r="1076" spans="1:15" x14ac:dyDescent="0.25">
      <c r="A1076">
        <f t="shared" si="97"/>
        <v>2005</v>
      </c>
      <c r="B1076">
        <f t="shared" si="98"/>
        <v>3</v>
      </c>
      <c r="C1076">
        <v>2004</v>
      </c>
      <c r="D1076">
        <v>10</v>
      </c>
      <c r="E1076">
        <v>12</v>
      </c>
      <c r="F1076">
        <v>28.9</v>
      </c>
      <c r="G1076">
        <v>28.9</v>
      </c>
      <c r="I1076" s="1">
        <v>38331</v>
      </c>
      <c r="J1076">
        <v>28.9</v>
      </c>
      <c r="K1076">
        <f t="shared" si="99"/>
        <v>112</v>
      </c>
      <c r="L1076" s="2">
        <f t="shared" si="100"/>
        <v>9.6551724137931032</v>
      </c>
      <c r="M1076">
        <f t="shared" si="102"/>
        <v>32.51428571428572</v>
      </c>
      <c r="N1076">
        <f t="shared" si="101"/>
        <v>25.076666666666661</v>
      </c>
      <c r="O1076">
        <f>IF((G1076&gt;0),G1076/WatershedCalcs!$F$19," ")</f>
        <v>3.3899767719260785</v>
      </c>
    </row>
    <row r="1077" spans="1:15" x14ac:dyDescent="0.25">
      <c r="A1077">
        <f t="shared" si="97"/>
        <v>2005</v>
      </c>
      <c r="B1077">
        <f t="shared" si="98"/>
        <v>3</v>
      </c>
      <c r="C1077">
        <v>2004</v>
      </c>
      <c r="D1077">
        <v>11</v>
      </c>
      <c r="E1077">
        <v>12</v>
      </c>
      <c r="F1077">
        <v>36.5</v>
      </c>
      <c r="G1077">
        <v>36.5</v>
      </c>
      <c r="I1077" s="1">
        <v>38332</v>
      </c>
      <c r="J1077">
        <v>36.5</v>
      </c>
      <c r="K1077">
        <f t="shared" si="99"/>
        <v>85</v>
      </c>
      <c r="L1077" s="2">
        <f t="shared" si="100"/>
        <v>7.3275862068965507</v>
      </c>
      <c r="M1077">
        <f t="shared" si="102"/>
        <v>31.914285714285711</v>
      </c>
      <c r="N1077">
        <f t="shared" si="101"/>
        <v>24.816666666666663</v>
      </c>
      <c r="O1077">
        <f>IF((G1077&gt;0),G1077/WatershedCalcs!$F$19," ")</f>
        <v>4.281458552778612</v>
      </c>
    </row>
    <row r="1078" spans="1:15" x14ac:dyDescent="0.25">
      <c r="A1078">
        <f t="shared" si="97"/>
        <v>2005</v>
      </c>
      <c r="B1078">
        <f t="shared" si="98"/>
        <v>3</v>
      </c>
      <c r="C1078">
        <v>2004</v>
      </c>
      <c r="D1078">
        <v>12</v>
      </c>
      <c r="E1078">
        <v>12</v>
      </c>
      <c r="F1078">
        <v>29.4</v>
      </c>
      <c r="G1078">
        <v>29.4</v>
      </c>
      <c r="I1078" s="1">
        <v>38333</v>
      </c>
      <c r="J1078">
        <v>29.4</v>
      </c>
      <c r="K1078">
        <f t="shared" si="99"/>
        <v>107</v>
      </c>
      <c r="L1078" s="2">
        <f t="shared" si="100"/>
        <v>9.224137931034484</v>
      </c>
      <c r="M1078">
        <f t="shared" si="102"/>
        <v>29.828571428571426</v>
      </c>
      <c r="N1078">
        <f t="shared" si="101"/>
        <v>24.303333333333331</v>
      </c>
      <c r="O1078">
        <f>IF((G1078&gt;0),G1078/WatershedCalcs!$F$19," ")</f>
        <v>3.4486268890874294</v>
      </c>
    </row>
    <row r="1079" spans="1:15" x14ac:dyDescent="0.25">
      <c r="A1079">
        <f t="shared" si="97"/>
        <v>2005</v>
      </c>
      <c r="B1079">
        <f t="shared" si="98"/>
        <v>3</v>
      </c>
      <c r="C1079">
        <v>2004</v>
      </c>
      <c r="D1079">
        <v>13</v>
      </c>
      <c r="E1079">
        <v>12</v>
      </c>
      <c r="F1079">
        <v>28.7</v>
      </c>
      <c r="G1079">
        <v>28.7</v>
      </c>
      <c r="I1079" s="1">
        <v>38334</v>
      </c>
      <c r="J1079">
        <v>28.7</v>
      </c>
      <c r="K1079">
        <f t="shared" si="99"/>
        <v>114</v>
      </c>
      <c r="L1079" s="2">
        <f t="shared" si="100"/>
        <v>9.8275862068965516</v>
      </c>
      <c r="M1079">
        <f t="shared" si="102"/>
        <v>28.514285714285709</v>
      </c>
      <c r="N1079">
        <f t="shared" si="101"/>
        <v>23.999999999999996</v>
      </c>
      <c r="O1079">
        <f>IF((G1079&gt;0),G1079/WatershedCalcs!$F$19," ")</f>
        <v>3.3665167250615382</v>
      </c>
    </row>
    <row r="1080" spans="1:15" x14ac:dyDescent="0.25">
      <c r="A1080">
        <f t="shared" si="97"/>
        <v>2005</v>
      </c>
      <c r="B1080">
        <f t="shared" si="98"/>
        <v>3</v>
      </c>
      <c r="C1080">
        <v>2004</v>
      </c>
      <c r="D1080">
        <v>14</v>
      </c>
      <c r="E1080">
        <v>12</v>
      </c>
      <c r="F1080">
        <v>41.6</v>
      </c>
      <c r="G1080">
        <v>41.6</v>
      </c>
      <c r="I1080" s="1">
        <v>38335</v>
      </c>
      <c r="J1080">
        <v>41.6</v>
      </c>
      <c r="K1080">
        <f t="shared" si="99"/>
        <v>65</v>
      </c>
      <c r="L1080" s="2">
        <f t="shared" si="100"/>
        <v>5.6034482758620694</v>
      </c>
      <c r="M1080">
        <f t="shared" si="102"/>
        <v>27.114285714285717</v>
      </c>
      <c r="N1080">
        <f t="shared" si="101"/>
        <v>23.70333333333333</v>
      </c>
      <c r="O1080">
        <f>IF((G1080&gt;0),G1080/WatershedCalcs!$F$19," ")</f>
        <v>4.8796897478243908</v>
      </c>
    </row>
    <row r="1081" spans="1:15" x14ac:dyDescent="0.25">
      <c r="A1081">
        <f t="shared" si="97"/>
        <v>2005</v>
      </c>
      <c r="B1081">
        <f t="shared" si="98"/>
        <v>3</v>
      </c>
      <c r="C1081">
        <v>2004</v>
      </c>
      <c r="D1081">
        <v>15</v>
      </c>
      <c r="E1081">
        <v>12</v>
      </c>
      <c r="F1081">
        <v>33.799999999999997</v>
      </c>
      <c r="G1081">
        <v>33.799999999999997</v>
      </c>
      <c r="I1081" s="1">
        <v>38336</v>
      </c>
      <c r="J1081">
        <v>33.799999999999997</v>
      </c>
      <c r="K1081">
        <f t="shared" si="99"/>
        <v>92</v>
      </c>
      <c r="L1081" s="2">
        <f t="shared" si="100"/>
        <v>7.931034482758621</v>
      </c>
      <c r="M1081">
        <f t="shared" si="102"/>
        <v>23.771428571428569</v>
      </c>
      <c r="N1081">
        <f t="shared" si="101"/>
        <v>22.946666666666665</v>
      </c>
      <c r="O1081">
        <f>IF((G1081&gt;0),G1081/WatershedCalcs!$F$19," ")</f>
        <v>3.9647479201073166</v>
      </c>
    </row>
    <row r="1082" spans="1:15" x14ac:dyDescent="0.25">
      <c r="A1082">
        <f t="shared" si="97"/>
        <v>2005</v>
      </c>
      <c r="B1082">
        <f t="shared" si="98"/>
        <v>3</v>
      </c>
      <c r="C1082">
        <v>2004</v>
      </c>
      <c r="D1082">
        <v>16</v>
      </c>
      <c r="E1082">
        <v>12</v>
      </c>
      <c r="F1082">
        <v>28.7</v>
      </c>
      <c r="G1082">
        <v>28.7</v>
      </c>
      <c r="I1082" s="1">
        <v>38337</v>
      </c>
      <c r="J1082">
        <v>28.7</v>
      </c>
      <c r="K1082">
        <f t="shared" si="99"/>
        <v>114</v>
      </c>
      <c r="L1082" s="2">
        <f t="shared" si="100"/>
        <v>9.8275862068965516</v>
      </c>
      <c r="M1082">
        <f t="shared" si="102"/>
        <v>21.657142857142855</v>
      </c>
      <c r="N1082">
        <f t="shared" si="101"/>
        <v>22.419999999999998</v>
      </c>
      <c r="O1082">
        <f>IF((G1082&gt;0),G1082/WatershedCalcs!$F$19," ")</f>
        <v>3.3665167250615382</v>
      </c>
    </row>
    <row r="1083" spans="1:15" x14ac:dyDescent="0.25">
      <c r="A1083">
        <f t="shared" si="97"/>
        <v>2005</v>
      </c>
      <c r="B1083">
        <f t="shared" si="98"/>
        <v>3</v>
      </c>
      <c r="C1083">
        <v>2004</v>
      </c>
      <c r="D1083">
        <v>17</v>
      </c>
      <c r="E1083">
        <v>12</v>
      </c>
      <c r="F1083">
        <v>24.7</v>
      </c>
      <c r="G1083">
        <v>24.7</v>
      </c>
      <c r="I1083" s="1">
        <v>38338</v>
      </c>
      <c r="J1083">
        <v>24.7</v>
      </c>
      <c r="K1083">
        <f t="shared" si="99"/>
        <v>152</v>
      </c>
      <c r="L1083" s="2">
        <f t="shared" si="100"/>
        <v>13.103448275862069</v>
      </c>
      <c r="M1083">
        <f t="shared" si="102"/>
        <v>20.042857142857141</v>
      </c>
      <c r="N1083">
        <f t="shared" si="101"/>
        <v>22.076666666666664</v>
      </c>
      <c r="O1083">
        <f>IF((G1083&gt;0),G1083/WatershedCalcs!$F$19," ")</f>
        <v>2.8973157877707316</v>
      </c>
    </row>
    <row r="1084" spans="1:15" x14ac:dyDescent="0.25">
      <c r="A1084">
        <f t="shared" si="97"/>
        <v>2005</v>
      </c>
      <c r="B1084">
        <f t="shared" si="98"/>
        <v>3</v>
      </c>
      <c r="C1084">
        <v>2004</v>
      </c>
      <c r="D1084">
        <v>18</v>
      </c>
      <c r="E1084">
        <v>12</v>
      </c>
      <c r="F1084">
        <v>21.9</v>
      </c>
      <c r="G1084">
        <v>21.9</v>
      </c>
      <c r="I1084" s="1">
        <v>38339</v>
      </c>
      <c r="J1084">
        <v>21.9</v>
      </c>
      <c r="K1084">
        <f t="shared" si="99"/>
        <v>183</v>
      </c>
      <c r="L1084" s="2">
        <f t="shared" si="100"/>
        <v>15.775862068965518</v>
      </c>
      <c r="M1084">
        <f t="shared" si="102"/>
        <v>18.942857142857143</v>
      </c>
      <c r="N1084">
        <f t="shared" si="101"/>
        <v>21.876666666666665</v>
      </c>
      <c r="O1084">
        <f>IF((G1084&gt;0),G1084/WatershedCalcs!$F$19," ")</f>
        <v>2.5688751316671667</v>
      </c>
    </row>
    <row r="1085" spans="1:15" x14ac:dyDescent="0.25">
      <c r="A1085">
        <f t="shared" si="97"/>
        <v>2005</v>
      </c>
      <c r="B1085">
        <f t="shared" si="98"/>
        <v>3</v>
      </c>
      <c r="C1085">
        <v>2004</v>
      </c>
      <c r="D1085">
        <v>19</v>
      </c>
      <c r="E1085">
        <v>12</v>
      </c>
      <c r="F1085">
        <v>20.2</v>
      </c>
      <c r="G1085">
        <v>20.2</v>
      </c>
      <c r="I1085" s="1">
        <v>38340</v>
      </c>
      <c r="J1085">
        <v>20.2</v>
      </c>
      <c r="K1085">
        <f t="shared" si="99"/>
        <v>222</v>
      </c>
      <c r="L1085" s="2">
        <f t="shared" si="100"/>
        <v>19.137931034482758</v>
      </c>
      <c r="M1085">
        <f t="shared" si="102"/>
        <v>18.771428571428569</v>
      </c>
      <c r="N1085">
        <f t="shared" si="101"/>
        <v>21.863333333333333</v>
      </c>
      <c r="O1085">
        <f>IF((G1085&gt;0),G1085/WatershedCalcs!$F$19," ")</f>
        <v>2.3694647333185741</v>
      </c>
    </row>
    <row r="1086" spans="1:15" x14ac:dyDescent="0.25">
      <c r="A1086">
        <f t="shared" si="97"/>
        <v>2005</v>
      </c>
      <c r="B1086">
        <f t="shared" si="98"/>
        <v>3</v>
      </c>
      <c r="C1086">
        <v>2004</v>
      </c>
      <c r="D1086">
        <v>20</v>
      </c>
      <c r="E1086">
        <v>12</v>
      </c>
      <c r="F1086">
        <v>18.899999999999999</v>
      </c>
      <c r="G1086">
        <v>18.899999999999999</v>
      </c>
      <c r="I1086" s="1">
        <v>38341</v>
      </c>
      <c r="J1086">
        <v>18.899999999999999</v>
      </c>
      <c r="K1086">
        <f t="shared" si="99"/>
        <v>255</v>
      </c>
      <c r="L1086" s="2">
        <f t="shared" si="100"/>
        <v>21.982758620689655</v>
      </c>
      <c r="M1086">
        <f t="shared" si="102"/>
        <v>21.25714285714286</v>
      </c>
      <c r="N1086">
        <f t="shared" si="101"/>
        <v>22.213333333333335</v>
      </c>
      <c r="O1086">
        <f>IF((G1086&gt;0),G1086/WatershedCalcs!$F$19," ")</f>
        <v>2.2169744286990616</v>
      </c>
    </row>
    <row r="1087" spans="1:15" x14ac:dyDescent="0.25">
      <c r="A1087">
        <f t="shared" si="97"/>
        <v>2005</v>
      </c>
      <c r="B1087">
        <f t="shared" si="98"/>
        <v>3</v>
      </c>
      <c r="C1087">
        <v>2004</v>
      </c>
      <c r="D1087">
        <v>21</v>
      </c>
      <c r="E1087">
        <v>12</v>
      </c>
      <c r="F1087">
        <v>18.2</v>
      </c>
      <c r="G1087">
        <v>18.2</v>
      </c>
      <c r="I1087" s="1">
        <v>38342</v>
      </c>
      <c r="J1087">
        <v>18.2</v>
      </c>
      <c r="K1087">
        <f t="shared" si="99"/>
        <v>276</v>
      </c>
      <c r="L1087" s="2">
        <f t="shared" si="100"/>
        <v>23.793103448275861</v>
      </c>
      <c r="M1087">
        <f t="shared" si="102"/>
        <v>22.471428571428572</v>
      </c>
      <c r="N1087">
        <f t="shared" si="101"/>
        <v>22.440000000000005</v>
      </c>
      <c r="O1087">
        <f>IF((G1087&gt;0),G1087/WatershedCalcs!$F$19," ")</f>
        <v>2.1348642646731708</v>
      </c>
    </row>
    <row r="1088" spans="1:15" x14ac:dyDescent="0.25">
      <c r="A1088">
        <f t="shared" si="97"/>
        <v>2005</v>
      </c>
      <c r="B1088">
        <f t="shared" si="98"/>
        <v>3</v>
      </c>
      <c r="C1088">
        <v>2004</v>
      </c>
      <c r="D1088">
        <v>22</v>
      </c>
      <c r="E1088">
        <v>12</v>
      </c>
      <c r="F1088">
        <v>19</v>
      </c>
      <c r="G1088">
        <v>19</v>
      </c>
      <c r="I1088" s="1">
        <v>38343</v>
      </c>
      <c r="J1088">
        <v>19</v>
      </c>
      <c r="K1088">
        <f t="shared" si="99"/>
        <v>252</v>
      </c>
      <c r="L1088" s="2">
        <f t="shared" si="100"/>
        <v>21.72413793103448</v>
      </c>
      <c r="M1088">
        <f t="shared" si="102"/>
        <v>23.642857142857142</v>
      </c>
      <c r="N1088">
        <f t="shared" si="101"/>
        <v>22.666666666666675</v>
      </c>
      <c r="O1088">
        <f>IF((G1088&gt;0),G1088/WatershedCalcs!$F$19," ")</f>
        <v>2.2287044521313319</v>
      </c>
    </row>
    <row r="1089" spans="1:15" x14ac:dyDescent="0.25">
      <c r="A1089">
        <f t="shared" si="97"/>
        <v>2005</v>
      </c>
      <c r="B1089">
        <f t="shared" si="98"/>
        <v>3</v>
      </c>
      <c r="C1089">
        <v>2004</v>
      </c>
      <c r="D1089">
        <v>23</v>
      </c>
      <c r="E1089">
        <v>12</v>
      </c>
      <c r="F1089">
        <v>17.399999999999999</v>
      </c>
      <c r="G1089">
        <v>17.399999999999999</v>
      </c>
      <c r="I1089" s="1">
        <v>38344</v>
      </c>
      <c r="J1089">
        <v>17.399999999999999</v>
      </c>
      <c r="K1089">
        <f t="shared" si="99"/>
        <v>301</v>
      </c>
      <c r="L1089" s="2">
        <f t="shared" si="100"/>
        <v>25.948275862068964</v>
      </c>
      <c r="M1089">
        <f t="shared" si="102"/>
        <v>24.928571428571427</v>
      </c>
      <c r="N1089">
        <f t="shared" si="101"/>
        <v>22.823333333333341</v>
      </c>
      <c r="O1089">
        <f>IF((G1089&gt;0),G1089/WatershedCalcs!$F$19," ")</f>
        <v>2.0410240772150092</v>
      </c>
    </row>
    <row r="1090" spans="1:15" x14ac:dyDescent="0.25">
      <c r="A1090">
        <f t="shared" si="97"/>
        <v>2005</v>
      </c>
      <c r="B1090">
        <f t="shared" si="98"/>
        <v>3</v>
      </c>
      <c r="C1090">
        <v>2004</v>
      </c>
      <c r="D1090">
        <v>24</v>
      </c>
      <c r="E1090">
        <v>12</v>
      </c>
      <c r="F1090">
        <v>17</v>
      </c>
      <c r="G1090">
        <v>17</v>
      </c>
      <c r="I1090" s="1">
        <v>38345</v>
      </c>
      <c r="J1090">
        <v>17</v>
      </c>
      <c r="K1090">
        <f t="shared" si="99"/>
        <v>321</v>
      </c>
      <c r="L1090" s="2">
        <f t="shared" si="100"/>
        <v>27.672413793103452</v>
      </c>
      <c r="M1090">
        <f t="shared" si="102"/>
        <v>26.38571428571429</v>
      </c>
      <c r="N1090">
        <f t="shared" si="101"/>
        <v>22.973333333333343</v>
      </c>
      <c r="O1090">
        <f>IF((G1090&gt;0),G1090/WatershedCalcs!$F$19," ")</f>
        <v>1.9941039834859287</v>
      </c>
    </row>
    <row r="1091" spans="1:15" x14ac:dyDescent="0.25">
      <c r="A1091">
        <f t="shared" ref="A1091:A1154" si="103">IF(E1091&gt;9,C1091+1,C1091)</f>
        <v>2005</v>
      </c>
      <c r="B1091">
        <f t="shared" ref="B1091:B1154" si="104">IF(E1091&gt;9,(E1091-9),(E1091+3))</f>
        <v>3</v>
      </c>
      <c r="C1091">
        <v>2004</v>
      </c>
      <c r="D1091">
        <v>25</v>
      </c>
      <c r="E1091">
        <v>12</v>
      </c>
      <c r="F1091">
        <v>20.7</v>
      </c>
      <c r="G1091">
        <v>20.7</v>
      </c>
      <c r="I1091" s="1">
        <v>38346</v>
      </c>
      <c r="J1091">
        <v>20.7</v>
      </c>
      <c r="K1091">
        <f t="shared" ref="K1091:K1154" si="105">RANK(J1091,$J$2:$J$1462,0)</f>
        <v>207</v>
      </c>
      <c r="L1091" s="2">
        <f t="shared" ref="L1091:L1154" si="106">100*(K1091/(COUNT($K$2:$K$1462)+1))</f>
        <v>17.844827586206897</v>
      </c>
      <c r="M1091">
        <f t="shared" si="102"/>
        <v>28.671428571428571</v>
      </c>
      <c r="N1091">
        <f t="shared" ref="N1091:N1154" si="107">IF(((COUNT(J1091:J1097))&gt;6),AVERAGE(J1091:J1120)," ")</f>
        <v>23.090000000000007</v>
      </c>
      <c r="O1091">
        <f>IF((G1091&gt;0),G1091/WatershedCalcs!$F$19," ")</f>
        <v>2.428114850479925</v>
      </c>
    </row>
    <row r="1092" spans="1:15" x14ac:dyDescent="0.25">
      <c r="A1092">
        <f t="shared" si="103"/>
        <v>2005</v>
      </c>
      <c r="B1092">
        <f t="shared" si="104"/>
        <v>3</v>
      </c>
      <c r="C1092">
        <v>2004</v>
      </c>
      <c r="D1092">
        <v>26</v>
      </c>
      <c r="E1092">
        <v>12</v>
      </c>
      <c r="F1092">
        <v>37.6</v>
      </c>
      <c r="G1092">
        <v>37.6</v>
      </c>
      <c r="I1092" s="1">
        <v>38347</v>
      </c>
      <c r="J1092">
        <v>37.6</v>
      </c>
      <c r="K1092">
        <f t="shared" si="105"/>
        <v>83</v>
      </c>
      <c r="L1092" s="2">
        <f t="shared" si="106"/>
        <v>7.1551724137931041</v>
      </c>
      <c r="M1092">
        <f t="shared" si="102"/>
        <v>29</v>
      </c>
      <c r="N1092">
        <f t="shared" si="107"/>
        <v>23.04666666666667</v>
      </c>
      <c r="O1092">
        <f>IF((G1092&gt;0),G1092/WatershedCalcs!$F$19," ")</f>
        <v>4.4104888105335833</v>
      </c>
    </row>
    <row r="1093" spans="1:15" x14ac:dyDescent="0.25">
      <c r="A1093">
        <f t="shared" si="103"/>
        <v>2005</v>
      </c>
      <c r="B1093">
        <f t="shared" si="104"/>
        <v>3</v>
      </c>
      <c r="C1093">
        <v>2004</v>
      </c>
      <c r="D1093">
        <v>27</v>
      </c>
      <c r="E1093">
        <v>12</v>
      </c>
      <c r="F1093">
        <v>27.4</v>
      </c>
      <c r="G1093">
        <v>27.4</v>
      </c>
      <c r="I1093" s="1">
        <v>38348</v>
      </c>
      <c r="J1093">
        <v>27.4</v>
      </c>
      <c r="K1093">
        <f t="shared" si="105"/>
        <v>125</v>
      </c>
      <c r="L1093" s="2">
        <f t="shared" si="106"/>
        <v>10.775862068965516</v>
      </c>
      <c r="M1093">
        <f t="shared" si="102"/>
        <v>26.6</v>
      </c>
      <c r="N1093">
        <f t="shared" si="107"/>
        <v>22.410000000000004</v>
      </c>
      <c r="O1093">
        <f>IF((G1093&gt;0),G1093/WatershedCalcs!$F$19," ")</f>
        <v>3.2140264204420261</v>
      </c>
    </row>
    <row r="1094" spans="1:15" x14ac:dyDescent="0.25">
      <c r="A1094">
        <f t="shared" si="103"/>
        <v>2005</v>
      </c>
      <c r="B1094">
        <f t="shared" si="104"/>
        <v>3</v>
      </c>
      <c r="C1094">
        <v>2004</v>
      </c>
      <c r="D1094">
        <v>28</v>
      </c>
      <c r="E1094">
        <v>12</v>
      </c>
      <c r="F1094">
        <v>26.4</v>
      </c>
      <c r="G1094">
        <v>26.4</v>
      </c>
      <c r="I1094" s="1">
        <v>38349</v>
      </c>
      <c r="J1094">
        <v>26.4</v>
      </c>
      <c r="K1094">
        <f t="shared" si="105"/>
        <v>131</v>
      </c>
      <c r="L1094" s="2">
        <f t="shared" si="106"/>
        <v>11.293103448275863</v>
      </c>
      <c r="M1094">
        <f t="shared" si="102"/>
        <v>25.514285714285716</v>
      </c>
      <c r="N1094">
        <f t="shared" si="107"/>
        <v>22.1</v>
      </c>
      <c r="O1094">
        <f>IF((G1094&gt;0),G1094/WatershedCalcs!$F$19," ")</f>
        <v>3.0967261861193243</v>
      </c>
    </row>
    <row r="1095" spans="1:15" x14ac:dyDescent="0.25">
      <c r="A1095">
        <f t="shared" si="103"/>
        <v>2005</v>
      </c>
      <c r="B1095">
        <f t="shared" si="104"/>
        <v>3</v>
      </c>
      <c r="C1095">
        <v>2004</v>
      </c>
      <c r="D1095">
        <v>29</v>
      </c>
      <c r="E1095">
        <v>12</v>
      </c>
      <c r="F1095">
        <v>28</v>
      </c>
      <c r="G1095">
        <v>28</v>
      </c>
      <c r="I1095" s="1">
        <v>38350</v>
      </c>
      <c r="J1095">
        <v>28</v>
      </c>
      <c r="K1095">
        <f t="shared" si="105"/>
        <v>120</v>
      </c>
      <c r="L1095" s="2">
        <f t="shared" si="106"/>
        <v>10.344827586206897</v>
      </c>
      <c r="M1095">
        <f t="shared" si="102"/>
        <v>24.471428571428572</v>
      </c>
      <c r="N1095">
        <f t="shared" si="107"/>
        <v>21.803333333333335</v>
      </c>
      <c r="O1095">
        <f>IF((G1095&gt;0),G1095/WatershedCalcs!$F$19," ")</f>
        <v>3.2844065610356474</v>
      </c>
    </row>
    <row r="1096" spans="1:15" x14ac:dyDescent="0.25">
      <c r="A1096">
        <f t="shared" si="103"/>
        <v>2005</v>
      </c>
      <c r="B1096">
        <f t="shared" si="104"/>
        <v>3</v>
      </c>
      <c r="C1096">
        <v>2004</v>
      </c>
      <c r="D1096">
        <v>30</v>
      </c>
      <c r="E1096">
        <v>12</v>
      </c>
      <c r="F1096">
        <v>27.6</v>
      </c>
      <c r="G1096">
        <v>27.6</v>
      </c>
      <c r="I1096" s="1">
        <v>38351</v>
      </c>
      <c r="J1096">
        <v>27.6</v>
      </c>
      <c r="K1096">
        <f t="shared" si="105"/>
        <v>124</v>
      </c>
      <c r="L1096" s="2">
        <f t="shared" si="106"/>
        <v>10.689655172413794</v>
      </c>
      <c r="M1096">
        <f t="shared" si="102"/>
        <v>23.11428571428571</v>
      </c>
      <c r="N1096">
        <f t="shared" si="107"/>
        <v>21.509999999999998</v>
      </c>
      <c r="O1096">
        <f>IF((G1096&gt;0),G1096/WatershedCalcs!$F$19," ")</f>
        <v>3.2374864673065669</v>
      </c>
    </row>
    <row r="1097" spans="1:15" x14ac:dyDescent="0.25">
      <c r="A1097">
        <f t="shared" si="103"/>
        <v>2005</v>
      </c>
      <c r="B1097">
        <f t="shared" si="104"/>
        <v>3</v>
      </c>
      <c r="C1097">
        <v>2004</v>
      </c>
      <c r="D1097">
        <v>31</v>
      </c>
      <c r="E1097">
        <v>12</v>
      </c>
      <c r="F1097">
        <v>33</v>
      </c>
      <c r="G1097">
        <v>33</v>
      </c>
      <c r="I1097" s="1">
        <v>38352</v>
      </c>
      <c r="J1097">
        <v>33</v>
      </c>
      <c r="K1097">
        <f t="shared" si="105"/>
        <v>95</v>
      </c>
      <c r="L1097" s="2">
        <f t="shared" si="106"/>
        <v>8.1896551724137936</v>
      </c>
      <c r="M1097">
        <f t="shared" si="102"/>
        <v>21.814285714285713</v>
      </c>
      <c r="N1097">
        <f t="shared" si="107"/>
        <v>21.386666666666663</v>
      </c>
      <c r="O1097">
        <f>IF((G1097&gt;0),G1097/WatershedCalcs!$F$19," ")</f>
        <v>3.8709077326491559</v>
      </c>
    </row>
    <row r="1098" spans="1:15" x14ac:dyDescent="0.25">
      <c r="A1098">
        <f t="shared" si="103"/>
        <v>2005</v>
      </c>
      <c r="B1098">
        <f t="shared" si="104"/>
        <v>4</v>
      </c>
      <c r="C1098">
        <v>2005</v>
      </c>
      <c r="D1098">
        <v>1</v>
      </c>
      <c r="E1098">
        <v>1</v>
      </c>
      <c r="F1098">
        <v>23</v>
      </c>
      <c r="G1098">
        <v>23</v>
      </c>
      <c r="I1098" s="1">
        <v>38353</v>
      </c>
      <c r="J1098">
        <v>23</v>
      </c>
      <c r="K1098">
        <f t="shared" si="105"/>
        <v>174</v>
      </c>
      <c r="L1098" s="2">
        <f t="shared" si="106"/>
        <v>15</v>
      </c>
      <c r="M1098">
        <f t="shared" si="102"/>
        <v>20.471428571428568</v>
      </c>
      <c r="N1098">
        <f t="shared" si="107"/>
        <v>20.956666666666663</v>
      </c>
      <c r="O1098">
        <f>IF((G1098&gt;0),G1098/WatershedCalcs!$F$19," ")</f>
        <v>2.697905389422139</v>
      </c>
    </row>
    <row r="1099" spans="1:15" x14ac:dyDescent="0.25">
      <c r="A1099">
        <f t="shared" si="103"/>
        <v>2005</v>
      </c>
      <c r="B1099">
        <f t="shared" si="104"/>
        <v>4</v>
      </c>
      <c r="C1099">
        <v>2005</v>
      </c>
      <c r="D1099">
        <v>2</v>
      </c>
      <c r="E1099">
        <v>1</v>
      </c>
      <c r="F1099">
        <v>20.8</v>
      </c>
      <c r="G1099">
        <v>20.8</v>
      </c>
      <c r="I1099" s="1">
        <v>38354</v>
      </c>
      <c r="J1099">
        <v>20.8</v>
      </c>
      <c r="K1099">
        <f t="shared" si="105"/>
        <v>205</v>
      </c>
      <c r="L1099" s="2">
        <f t="shared" si="106"/>
        <v>17.672413793103448</v>
      </c>
      <c r="M1099">
        <f t="shared" si="102"/>
        <v>20.528571428571432</v>
      </c>
      <c r="N1099">
        <f t="shared" si="107"/>
        <v>20.819999999999997</v>
      </c>
      <c r="O1099">
        <f>IF((G1099&gt;0),G1099/WatershedCalcs!$F$19," ")</f>
        <v>2.4398448739121954</v>
      </c>
    </row>
    <row r="1100" spans="1:15" x14ac:dyDescent="0.25">
      <c r="A1100">
        <f t="shared" si="103"/>
        <v>2005</v>
      </c>
      <c r="B1100">
        <f t="shared" si="104"/>
        <v>4</v>
      </c>
      <c r="C1100">
        <v>2005</v>
      </c>
      <c r="D1100">
        <v>3</v>
      </c>
      <c r="E1100">
        <v>1</v>
      </c>
      <c r="F1100">
        <v>19.8</v>
      </c>
      <c r="G1100">
        <v>19.8</v>
      </c>
      <c r="I1100" s="1">
        <v>38355</v>
      </c>
      <c r="J1100">
        <v>19.8</v>
      </c>
      <c r="K1100">
        <f t="shared" si="105"/>
        <v>235</v>
      </c>
      <c r="L1100" s="2">
        <f t="shared" si="106"/>
        <v>20.258620689655171</v>
      </c>
      <c r="M1100">
        <f t="shared" si="102"/>
        <v>20.571428571428573</v>
      </c>
      <c r="N1100">
        <f t="shared" si="107"/>
        <v>20.746666666666666</v>
      </c>
      <c r="O1100">
        <f>IF((G1100&gt;0),G1100/WatershedCalcs!$F$19," ")</f>
        <v>2.3225446395894935</v>
      </c>
    </row>
    <row r="1101" spans="1:15" x14ac:dyDescent="0.25">
      <c r="A1101">
        <f t="shared" si="103"/>
        <v>2005</v>
      </c>
      <c r="B1101">
        <f t="shared" si="104"/>
        <v>4</v>
      </c>
      <c r="C1101">
        <v>2005</v>
      </c>
      <c r="D1101">
        <v>4</v>
      </c>
      <c r="E1101">
        <v>1</v>
      </c>
      <c r="F1101">
        <v>19.100000000000001</v>
      </c>
      <c r="G1101">
        <v>19.100000000000001</v>
      </c>
      <c r="I1101" s="1">
        <v>38356</v>
      </c>
      <c r="J1101">
        <v>19.100000000000001</v>
      </c>
      <c r="K1101">
        <f t="shared" si="105"/>
        <v>250</v>
      </c>
      <c r="L1101" s="2">
        <f t="shared" si="106"/>
        <v>21.551724137931032</v>
      </c>
      <c r="M1101">
        <f t="shared" si="102"/>
        <v>20.757142857142856</v>
      </c>
      <c r="N1101">
        <f t="shared" si="107"/>
        <v>20.69</v>
      </c>
      <c r="O1101">
        <f>IF((G1101&gt;0),G1101/WatershedCalcs!$F$19," ")</f>
        <v>2.2404344755636023</v>
      </c>
    </row>
    <row r="1102" spans="1:15" x14ac:dyDescent="0.25">
      <c r="A1102">
        <f t="shared" si="103"/>
        <v>2005</v>
      </c>
      <c r="B1102">
        <f t="shared" si="104"/>
        <v>4</v>
      </c>
      <c r="C1102">
        <v>2005</v>
      </c>
      <c r="D1102">
        <v>5</v>
      </c>
      <c r="E1102">
        <v>1</v>
      </c>
      <c r="F1102">
        <v>18.5</v>
      </c>
      <c r="G1102">
        <v>18.5</v>
      </c>
      <c r="I1102" s="1">
        <v>38357</v>
      </c>
      <c r="J1102">
        <v>18.5</v>
      </c>
      <c r="K1102">
        <f t="shared" si="105"/>
        <v>266</v>
      </c>
      <c r="L1102" s="2">
        <f t="shared" si="106"/>
        <v>22.931034482758619</v>
      </c>
      <c r="M1102">
        <f t="shared" si="102"/>
        <v>20.928571428571427</v>
      </c>
      <c r="N1102">
        <f t="shared" si="107"/>
        <v>20.643333333333334</v>
      </c>
      <c r="O1102">
        <f>IF((G1102&gt;0),G1102/WatershedCalcs!$F$19," ")</f>
        <v>2.1700543349699815</v>
      </c>
    </row>
    <row r="1103" spans="1:15" x14ac:dyDescent="0.25">
      <c r="A1103">
        <f t="shared" si="103"/>
        <v>2005</v>
      </c>
      <c r="B1103">
        <f t="shared" si="104"/>
        <v>4</v>
      </c>
      <c r="C1103">
        <v>2005</v>
      </c>
      <c r="D1103">
        <v>6</v>
      </c>
      <c r="E1103">
        <v>1</v>
      </c>
      <c r="F1103">
        <v>18.5</v>
      </c>
      <c r="G1103">
        <v>18.5</v>
      </c>
      <c r="I1103" s="1">
        <v>38358</v>
      </c>
      <c r="J1103">
        <v>18.5</v>
      </c>
      <c r="K1103">
        <f t="shared" si="105"/>
        <v>266</v>
      </c>
      <c r="L1103" s="2">
        <f t="shared" si="106"/>
        <v>22.931034482758619</v>
      </c>
      <c r="M1103">
        <f t="shared" si="102"/>
        <v>21.11428571428571</v>
      </c>
      <c r="N1103">
        <f t="shared" si="107"/>
        <v>20.619999999999997</v>
      </c>
      <c r="O1103">
        <f>IF((G1103&gt;0),G1103/WatershedCalcs!$F$19," ")</f>
        <v>2.1700543349699815</v>
      </c>
    </row>
    <row r="1104" spans="1:15" x14ac:dyDescent="0.25">
      <c r="A1104">
        <f t="shared" si="103"/>
        <v>2005</v>
      </c>
      <c r="B1104">
        <f t="shared" si="104"/>
        <v>4</v>
      </c>
      <c r="C1104">
        <v>2005</v>
      </c>
      <c r="D1104">
        <v>7</v>
      </c>
      <c r="E1104">
        <v>1</v>
      </c>
      <c r="F1104">
        <v>23.6</v>
      </c>
      <c r="G1104">
        <v>23.6</v>
      </c>
      <c r="I1104" s="1">
        <v>38359</v>
      </c>
      <c r="J1104">
        <v>23.6</v>
      </c>
      <c r="K1104">
        <f t="shared" si="105"/>
        <v>166</v>
      </c>
      <c r="L1104" s="2">
        <f t="shared" si="106"/>
        <v>14.310344827586208</v>
      </c>
      <c r="M1104">
        <f t="shared" si="102"/>
        <v>21.171428571428571</v>
      </c>
      <c r="N1104">
        <f t="shared" si="107"/>
        <v>20.576666666666668</v>
      </c>
      <c r="O1104">
        <f>IF((G1104&gt;0),G1104/WatershedCalcs!$F$19," ")</f>
        <v>2.7682855300157598</v>
      </c>
    </row>
    <row r="1105" spans="1:15" x14ac:dyDescent="0.25">
      <c r="A1105">
        <f t="shared" si="103"/>
        <v>2005</v>
      </c>
      <c r="B1105">
        <f t="shared" si="104"/>
        <v>4</v>
      </c>
      <c r="C1105">
        <v>2005</v>
      </c>
      <c r="D1105">
        <v>8</v>
      </c>
      <c r="E1105">
        <v>1</v>
      </c>
      <c r="F1105">
        <v>23.4</v>
      </c>
      <c r="G1105">
        <v>23.4</v>
      </c>
      <c r="I1105" s="1">
        <v>38360</v>
      </c>
      <c r="J1105">
        <v>23.4</v>
      </c>
      <c r="K1105">
        <f t="shared" si="105"/>
        <v>169</v>
      </c>
      <c r="L1105" s="2">
        <f t="shared" si="106"/>
        <v>14.568965517241381</v>
      </c>
      <c r="M1105">
        <f t="shared" si="102"/>
        <v>20.37142857142857</v>
      </c>
      <c r="N1105">
        <f t="shared" si="107"/>
        <v>20.493333333333332</v>
      </c>
      <c r="O1105">
        <f>IF((G1105&gt;0),G1105/WatershedCalcs!$F$19," ")</f>
        <v>2.7448254831512195</v>
      </c>
    </row>
    <row r="1106" spans="1:15" x14ac:dyDescent="0.25">
      <c r="A1106">
        <f t="shared" si="103"/>
        <v>2005</v>
      </c>
      <c r="B1106">
        <f t="shared" si="104"/>
        <v>4</v>
      </c>
      <c r="C1106">
        <v>2005</v>
      </c>
      <c r="D1106">
        <v>9</v>
      </c>
      <c r="E1106">
        <v>1</v>
      </c>
      <c r="F1106">
        <v>21.1</v>
      </c>
      <c r="G1106">
        <v>21.1</v>
      </c>
      <c r="I1106" s="1">
        <v>38361</v>
      </c>
      <c r="J1106">
        <v>21.1</v>
      </c>
      <c r="K1106">
        <f t="shared" si="105"/>
        <v>200</v>
      </c>
      <c r="L1106" s="2">
        <f t="shared" si="106"/>
        <v>17.241379310344829</v>
      </c>
      <c r="M1106">
        <f t="shared" si="102"/>
        <v>19.657142857142855</v>
      </c>
      <c r="N1106">
        <f t="shared" si="107"/>
        <v>20.38</v>
      </c>
      <c r="O1106">
        <f>IF((G1106&gt;0),G1106/WatershedCalcs!$F$19," ")</f>
        <v>2.4750349442090056</v>
      </c>
    </row>
    <row r="1107" spans="1:15" x14ac:dyDescent="0.25">
      <c r="A1107">
        <f t="shared" si="103"/>
        <v>2005</v>
      </c>
      <c r="B1107">
        <f t="shared" si="104"/>
        <v>4</v>
      </c>
      <c r="C1107">
        <v>2005</v>
      </c>
      <c r="D1107">
        <v>10</v>
      </c>
      <c r="E1107">
        <v>1</v>
      </c>
      <c r="F1107">
        <v>21.1</v>
      </c>
      <c r="G1107">
        <v>21.1</v>
      </c>
      <c r="I1107" s="1">
        <v>38362</v>
      </c>
      <c r="J1107">
        <v>21.1</v>
      </c>
      <c r="K1107">
        <f t="shared" si="105"/>
        <v>200</v>
      </c>
      <c r="L1107" s="2">
        <f t="shared" si="106"/>
        <v>17.241379310344829</v>
      </c>
      <c r="M1107">
        <f t="shared" si="102"/>
        <v>19.314285714285713</v>
      </c>
      <c r="N1107">
        <f t="shared" si="107"/>
        <v>20.29</v>
      </c>
      <c r="O1107">
        <f>IF((G1107&gt;0),G1107/WatershedCalcs!$F$19," ")</f>
        <v>2.4750349442090056</v>
      </c>
    </row>
    <row r="1108" spans="1:15" x14ac:dyDescent="0.25">
      <c r="A1108">
        <f t="shared" si="103"/>
        <v>2005</v>
      </c>
      <c r="B1108">
        <f t="shared" si="104"/>
        <v>4</v>
      </c>
      <c r="C1108">
        <v>2005</v>
      </c>
      <c r="D1108">
        <v>11</v>
      </c>
      <c r="E1108">
        <v>1</v>
      </c>
      <c r="F1108">
        <v>20.3</v>
      </c>
      <c r="G1108">
        <v>20.3</v>
      </c>
      <c r="I1108" s="1">
        <v>38363</v>
      </c>
      <c r="J1108">
        <v>20.3</v>
      </c>
      <c r="K1108">
        <f t="shared" si="105"/>
        <v>219</v>
      </c>
      <c r="L1108" s="2">
        <f t="shared" si="106"/>
        <v>18.879310344827584</v>
      </c>
      <c r="M1108">
        <f t="shared" si="102"/>
        <v>19.371428571428574</v>
      </c>
      <c r="N1108">
        <f t="shared" si="107"/>
        <v>20.186666666666667</v>
      </c>
      <c r="O1108">
        <f>IF((G1108&gt;0),G1108/WatershedCalcs!$F$19," ")</f>
        <v>2.3811947567508445</v>
      </c>
    </row>
    <row r="1109" spans="1:15" x14ac:dyDescent="0.25">
      <c r="A1109">
        <f t="shared" si="103"/>
        <v>2005</v>
      </c>
      <c r="B1109">
        <f t="shared" si="104"/>
        <v>4</v>
      </c>
      <c r="C1109">
        <v>2005</v>
      </c>
      <c r="D1109">
        <v>12</v>
      </c>
      <c r="E1109">
        <v>1</v>
      </c>
      <c r="F1109">
        <v>19.8</v>
      </c>
      <c r="G1109">
        <v>19.8</v>
      </c>
      <c r="I1109" s="1">
        <v>38364</v>
      </c>
      <c r="J1109">
        <v>19.8</v>
      </c>
      <c r="K1109">
        <f t="shared" si="105"/>
        <v>235</v>
      </c>
      <c r="L1109" s="2">
        <f t="shared" si="106"/>
        <v>20.258620689655171</v>
      </c>
      <c r="M1109">
        <f t="shared" ref="M1109:M1172" si="108">IF(((COUNT(J1109:J1115))&gt;6),AVERAGE(J1109:J1115)," ")</f>
        <v>20.857142857142858</v>
      </c>
      <c r="N1109">
        <f t="shared" si="107"/>
        <v>20.100000000000001</v>
      </c>
      <c r="O1109">
        <f>IF((G1109&gt;0),G1109/WatershedCalcs!$F$19," ")</f>
        <v>2.3225446395894935</v>
      </c>
    </row>
    <row r="1110" spans="1:15" x14ac:dyDescent="0.25">
      <c r="A1110">
        <f t="shared" si="103"/>
        <v>2005</v>
      </c>
      <c r="B1110">
        <f t="shared" si="104"/>
        <v>4</v>
      </c>
      <c r="C1110">
        <v>2005</v>
      </c>
      <c r="D1110">
        <v>13</v>
      </c>
      <c r="E1110">
        <v>1</v>
      </c>
      <c r="F1110">
        <v>18.899999999999999</v>
      </c>
      <c r="G1110">
        <v>18.899999999999999</v>
      </c>
      <c r="I1110" s="1">
        <v>38365</v>
      </c>
      <c r="J1110">
        <v>18.899999999999999</v>
      </c>
      <c r="K1110">
        <f t="shared" si="105"/>
        <v>255</v>
      </c>
      <c r="L1110" s="2">
        <f t="shared" si="106"/>
        <v>21.982758620689655</v>
      </c>
      <c r="M1110">
        <f t="shared" si="108"/>
        <v>21.7</v>
      </c>
      <c r="N1110">
        <f t="shared" si="107"/>
        <v>20.023333333333333</v>
      </c>
      <c r="O1110">
        <f>IF((G1110&gt;0),G1110/WatershedCalcs!$F$19," ")</f>
        <v>2.2169744286990616</v>
      </c>
    </row>
    <row r="1111" spans="1:15" x14ac:dyDescent="0.25">
      <c r="A1111">
        <f t="shared" si="103"/>
        <v>2005</v>
      </c>
      <c r="B1111">
        <f t="shared" si="104"/>
        <v>4</v>
      </c>
      <c r="C1111">
        <v>2005</v>
      </c>
      <c r="D1111">
        <v>14</v>
      </c>
      <c r="E1111">
        <v>1</v>
      </c>
      <c r="F1111">
        <v>18</v>
      </c>
      <c r="G1111">
        <v>18</v>
      </c>
      <c r="I1111" s="1">
        <v>38366</v>
      </c>
      <c r="J1111">
        <v>18</v>
      </c>
      <c r="K1111">
        <f t="shared" si="105"/>
        <v>282</v>
      </c>
      <c r="L1111" s="2">
        <f t="shared" si="106"/>
        <v>24.310344827586206</v>
      </c>
      <c r="M1111">
        <f t="shared" si="108"/>
        <v>22.571428571428573</v>
      </c>
      <c r="N1111">
        <f t="shared" si="107"/>
        <v>19.986666666666668</v>
      </c>
      <c r="O1111">
        <f>IF((G1111&gt;0),G1111/WatershedCalcs!$F$19," ")</f>
        <v>2.1114042178086305</v>
      </c>
    </row>
    <row r="1112" spans="1:15" x14ac:dyDescent="0.25">
      <c r="A1112">
        <f t="shared" si="103"/>
        <v>2005</v>
      </c>
      <c r="B1112">
        <f t="shared" si="104"/>
        <v>4</v>
      </c>
      <c r="C1112">
        <v>2005</v>
      </c>
      <c r="D1112">
        <v>15</v>
      </c>
      <c r="E1112">
        <v>1</v>
      </c>
      <c r="F1112">
        <v>18.399999999999999</v>
      </c>
      <c r="G1112">
        <v>18.399999999999999</v>
      </c>
      <c r="I1112" s="1">
        <v>38367</v>
      </c>
      <c r="J1112">
        <v>18.399999999999999</v>
      </c>
      <c r="K1112">
        <f t="shared" si="105"/>
        <v>271</v>
      </c>
      <c r="L1112" s="2">
        <f t="shared" si="106"/>
        <v>23.362068965517242</v>
      </c>
      <c r="M1112">
        <f t="shared" si="108"/>
        <v>23.385714285714283</v>
      </c>
      <c r="N1112">
        <f t="shared" si="107"/>
        <v>19.963333333333331</v>
      </c>
      <c r="O1112">
        <f>IF((G1112&gt;0),G1112/WatershedCalcs!$F$19," ")</f>
        <v>2.1583243115377111</v>
      </c>
    </row>
    <row r="1113" spans="1:15" x14ac:dyDescent="0.25">
      <c r="A1113">
        <f t="shared" si="103"/>
        <v>2005</v>
      </c>
      <c r="B1113">
        <f t="shared" si="104"/>
        <v>4</v>
      </c>
      <c r="C1113">
        <v>2005</v>
      </c>
      <c r="D1113">
        <v>16</v>
      </c>
      <c r="E1113">
        <v>1</v>
      </c>
      <c r="F1113">
        <v>18.7</v>
      </c>
      <c r="G1113">
        <v>18.7</v>
      </c>
      <c r="I1113" s="1">
        <v>38368</v>
      </c>
      <c r="J1113">
        <v>18.7</v>
      </c>
      <c r="K1113">
        <f t="shared" si="105"/>
        <v>262</v>
      </c>
      <c r="L1113" s="2">
        <f t="shared" si="106"/>
        <v>22.586206896551726</v>
      </c>
      <c r="M1113">
        <f t="shared" si="108"/>
        <v>23.88571428571429</v>
      </c>
      <c r="N1113">
        <f t="shared" si="107"/>
        <v>19.896666666666665</v>
      </c>
      <c r="O1113">
        <f>IF((G1113&gt;0),G1113/WatershedCalcs!$F$19," ")</f>
        <v>2.1935143818345213</v>
      </c>
    </row>
    <row r="1114" spans="1:15" x14ac:dyDescent="0.25">
      <c r="A1114">
        <f t="shared" si="103"/>
        <v>2005</v>
      </c>
      <c r="B1114">
        <f t="shared" si="104"/>
        <v>4</v>
      </c>
      <c r="C1114">
        <v>2005</v>
      </c>
      <c r="D1114">
        <v>17</v>
      </c>
      <c r="E1114">
        <v>1</v>
      </c>
      <c r="F1114">
        <v>21.5</v>
      </c>
      <c r="G1114">
        <v>21.5</v>
      </c>
      <c r="I1114" s="1">
        <v>38369</v>
      </c>
      <c r="J1114">
        <v>21.5</v>
      </c>
      <c r="K1114">
        <f t="shared" si="105"/>
        <v>193</v>
      </c>
      <c r="L1114" s="2">
        <f t="shared" si="106"/>
        <v>16.637931034482758</v>
      </c>
      <c r="M1114">
        <f t="shared" si="108"/>
        <v>24.142857142857142</v>
      </c>
      <c r="N1114">
        <f t="shared" si="107"/>
        <v>19.799999999999997</v>
      </c>
      <c r="O1114">
        <f>IF((G1114&gt;0),G1114/WatershedCalcs!$F$19," ")</f>
        <v>2.5219550379380862</v>
      </c>
    </row>
    <row r="1115" spans="1:15" x14ac:dyDescent="0.25">
      <c r="A1115">
        <f t="shared" si="103"/>
        <v>2005</v>
      </c>
      <c r="B1115">
        <f t="shared" si="104"/>
        <v>4</v>
      </c>
      <c r="C1115">
        <v>2005</v>
      </c>
      <c r="D1115">
        <v>18</v>
      </c>
      <c r="E1115">
        <v>1</v>
      </c>
      <c r="F1115">
        <v>30.7</v>
      </c>
      <c r="G1115">
        <v>30.7</v>
      </c>
      <c r="I1115" s="1">
        <v>38370</v>
      </c>
      <c r="J1115">
        <v>30.7</v>
      </c>
      <c r="K1115">
        <f t="shared" si="105"/>
        <v>103</v>
      </c>
      <c r="L1115" s="2">
        <f t="shared" si="106"/>
        <v>8.8793103448275854</v>
      </c>
      <c r="M1115">
        <f t="shared" si="108"/>
        <v>23.842857142857145</v>
      </c>
      <c r="N1115">
        <f t="shared" si="107"/>
        <v>19.59666666666666</v>
      </c>
      <c r="O1115">
        <f>IF((G1115&gt;0),G1115/WatershedCalcs!$F$19," ")</f>
        <v>3.6011171937069419</v>
      </c>
    </row>
    <row r="1116" spans="1:15" x14ac:dyDescent="0.25">
      <c r="A1116">
        <f t="shared" si="103"/>
        <v>2005</v>
      </c>
      <c r="B1116">
        <f t="shared" si="104"/>
        <v>4</v>
      </c>
      <c r="C1116">
        <v>2005</v>
      </c>
      <c r="D1116">
        <v>19</v>
      </c>
      <c r="E1116">
        <v>1</v>
      </c>
      <c r="F1116">
        <v>25.7</v>
      </c>
      <c r="G1116">
        <v>25.7</v>
      </c>
      <c r="I1116" s="1">
        <v>38371</v>
      </c>
      <c r="J1116">
        <v>25.7</v>
      </c>
      <c r="K1116">
        <f t="shared" si="105"/>
        <v>137</v>
      </c>
      <c r="L1116" s="2">
        <f t="shared" si="106"/>
        <v>11.810344827586206</v>
      </c>
      <c r="M1116">
        <f t="shared" si="108"/>
        <v>22.1</v>
      </c>
      <c r="N1116">
        <f t="shared" si="107"/>
        <v>19.126666666666665</v>
      </c>
      <c r="O1116">
        <f>IF((G1116&gt;0),G1116/WatershedCalcs!$F$19," ")</f>
        <v>3.0146160220934335</v>
      </c>
    </row>
    <row r="1117" spans="1:15" x14ac:dyDescent="0.25">
      <c r="A1117">
        <f t="shared" si="103"/>
        <v>2005</v>
      </c>
      <c r="B1117">
        <f t="shared" si="104"/>
        <v>4</v>
      </c>
      <c r="C1117">
        <v>2005</v>
      </c>
      <c r="D1117">
        <v>20</v>
      </c>
      <c r="E1117">
        <v>1</v>
      </c>
      <c r="F1117">
        <v>25</v>
      </c>
      <c r="G1117">
        <v>25</v>
      </c>
      <c r="I1117" s="1">
        <v>38372</v>
      </c>
      <c r="J1117">
        <v>25</v>
      </c>
      <c r="K1117">
        <f t="shared" si="105"/>
        <v>150</v>
      </c>
      <c r="L1117" s="2">
        <f t="shared" si="106"/>
        <v>12.931034482758621</v>
      </c>
      <c r="M1117">
        <f t="shared" si="108"/>
        <v>21.014285714285712</v>
      </c>
      <c r="N1117">
        <f t="shared" si="107"/>
        <v>18.823333333333334</v>
      </c>
      <c r="O1117">
        <f>IF((G1117&gt;0),G1117/WatershedCalcs!$F$19," ")</f>
        <v>2.9325058580675423</v>
      </c>
    </row>
    <row r="1118" spans="1:15" x14ac:dyDescent="0.25">
      <c r="A1118">
        <f t="shared" si="103"/>
        <v>2005</v>
      </c>
      <c r="B1118">
        <f t="shared" si="104"/>
        <v>4</v>
      </c>
      <c r="C1118">
        <v>2005</v>
      </c>
      <c r="D1118">
        <v>21</v>
      </c>
      <c r="E1118">
        <v>1</v>
      </c>
      <c r="F1118">
        <v>23.7</v>
      </c>
      <c r="G1118">
        <v>23.7</v>
      </c>
      <c r="I1118" s="1">
        <v>38373</v>
      </c>
      <c r="J1118">
        <v>23.7</v>
      </c>
      <c r="K1118">
        <f t="shared" si="105"/>
        <v>164</v>
      </c>
      <c r="L1118" s="2">
        <f t="shared" si="106"/>
        <v>14.13793103448276</v>
      </c>
      <c r="M1118">
        <f t="shared" si="108"/>
        <v>19.942857142857143</v>
      </c>
      <c r="N1118">
        <f t="shared" si="107"/>
        <v>18.559999999999999</v>
      </c>
      <c r="O1118">
        <f>IF((G1118&gt;0),G1118/WatershedCalcs!$F$19," ")</f>
        <v>2.7800155534480298</v>
      </c>
    </row>
    <row r="1119" spans="1:15" x14ac:dyDescent="0.25">
      <c r="A1119">
        <f t="shared" si="103"/>
        <v>2005</v>
      </c>
      <c r="B1119">
        <f t="shared" si="104"/>
        <v>4</v>
      </c>
      <c r="C1119">
        <v>2005</v>
      </c>
      <c r="D1119">
        <v>22</v>
      </c>
      <c r="E1119">
        <v>1</v>
      </c>
      <c r="F1119">
        <v>21.9</v>
      </c>
      <c r="G1119">
        <v>21.9</v>
      </c>
      <c r="I1119" s="1">
        <v>38374</v>
      </c>
      <c r="J1119">
        <v>21.9</v>
      </c>
      <c r="K1119">
        <f t="shared" si="105"/>
        <v>183</v>
      </c>
      <c r="L1119" s="2">
        <f t="shared" si="106"/>
        <v>15.775862068965518</v>
      </c>
      <c r="M1119">
        <f t="shared" si="108"/>
        <v>19.3</v>
      </c>
      <c r="N1119">
        <f t="shared" si="107"/>
        <v>18.336666666666666</v>
      </c>
      <c r="O1119">
        <f>IF((G1119&gt;0),G1119/WatershedCalcs!$F$19," ")</f>
        <v>2.5688751316671667</v>
      </c>
    </row>
    <row r="1120" spans="1:15" x14ac:dyDescent="0.25">
      <c r="A1120">
        <f t="shared" si="103"/>
        <v>2005</v>
      </c>
      <c r="B1120">
        <f t="shared" si="104"/>
        <v>4</v>
      </c>
      <c r="C1120">
        <v>2005</v>
      </c>
      <c r="D1120">
        <v>23</v>
      </c>
      <c r="E1120">
        <v>1</v>
      </c>
      <c r="F1120">
        <v>20.5</v>
      </c>
      <c r="G1120">
        <v>20.5</v>
      </c>
      <c r="I1120" s="1">
        <v>38375</v>
      </c>
      <c r="J1120">
        <v>20.5</v>
      </c>
      <c r="K1120">
        <f t="shared" si="105"/>
        <v>212</v>
      </c>
      <c r="L1120" s="2">
        <f t="shared" si="106"/>
        <v>18.275862068965516</v>
      </c>
      <c r="M1120">
        <f t="shared" si="108"/>
        <v>19.585714285714285</v>
      </c>
      <c r="N1120">
        <f t="shared" si="107"/>
        <v>18.166666666666668</v>
      </c>
      <c r="O1120">
        <f>IF((G1120&gt;0),G1120/WatershedCalcs!$F$19," ")</f>
        <v>2.4046548036153848</v>
      </c>
    </row>
    <row r="1121" spans="1:15" x14ac:dyDescent="0.25">
      <c r="A1121">
        <f t="shared" si="103"/>
        <v>2005</v>
      </c>
      <c r="B1121">
        <f t="shared" si="104"/>
        <v>4</v>
      </c>
      <c r="C1121">
        <v>2005</v>
      </c>
      <c r="D1121">
        <v>24</v>
      </c>
      <c r="E1121">
        <v>1</v>
      </c>
      <c r="F1121">
        <v>19.399999999999999</v>
      </c>
      <c r="G1121">
        <v>19.399999999999999</v>
      </c>
      <c r="I1121" s="1">
        <v>38376</v>
      </c>
      <c r="J1121">
        <v>19.399999999999999</v>
      </c>
      <c r="K1121">
        <f t="shared" si="105"/>
        <v>242</v>
      </c>
      <c r="L1121" s="2">
        <f t="shared" si="106"/>
        <v>20.862068965517242</v>
      </c>
      <c r="M1121">
        <f t="shared" si="108"/>
        <v>19.528571428571428</v>
      </c>
      <c r="N1121">
        <f t="shared" si="107"/>
        <v>18.026666666666664</v>
      </c>
      <c r="O1121">
        <f>IF((G1121&gt;0),G1121/WatershedCalcs!$F$19," ")</f>
        <v>2.2756245458604125</v>
      </c>
    </row>
    <row r="1122" spans="1:15" x14ac:dyDescent="0.25">
      <c r="A1122">
        <f t="shared" si="103"/>
        <v>2005</v>
      </c>
      <c r="B1122">
        <f t="shared" si="104"/>
        <v>4</v>
      </c>
      <c r="C1122">
        <v>2005</v>
      </c>
      <c r="D1122">
        <v>25</v>
      </c>
      <c r="E1122">
        <v>1</v>
      </c>
      <c r="F1122">
        <v>18.5</v>
      </c>
      <c r="G1122">
        <v>18.5</v>
      </c>
      <c r="I1122" s="1">
        <v>38377</v>
      </c>
      <c r="J1122">
        <v>18.5</v>
      </c>
      <c r="K1122">
        <f t="shared" si="105"/>
        <v>266</v>
      </c>
      <c r="L1122" s="2">
        <f t="shared" si="106"/>
        <v>22.931034482758619</v>
      </c>
      <c r="M1122">
        <f t="shared" si="108"/>
        <v>19.457142857142856</v>
      </c>
      <c r="N1122">
        <f t="shared" si="107"/>
        <v>17.920000000000002</v>
      </c>
      <c r="O1122">
        <f>IF((G1122&gt;0),G1122/WatershedCalcs!$F$19," ")</f>
        <v>2.1700543349699815</v>
      </c>
    </row>
    <row r="1123" spans="1:15" x14ac:dyDescent="0.25">
      <c r="A1123">
        <f t="shared" si="103"/>
        <v>2005</v>
      </c>
      <c r="B1123">
        <f t="shared" si="104"/>
        <v>4</v>
      </c>
      <c r="C1123">
        <v>2005</v>
      </c>
      <c r="D1123">
        <v>26</v>
      </c>
      <c r="E1123">
        <v>1</v>
      </c>
      <c r="F1123">
        <v>18.100000000000001</v>
      </c>
      <c r="G1123">
        <v>18.100000000000001</v>
      </c>
      <c r="I1123" s="1">
        <v>38378</v>
      </c>
      <c r="J1123">
        <v>18.100000000000001</v>
      </c>
      <c r="K1123">
        <f t="shared" si="105"/>
        <v>279</v>
      </c>
      <c r="L1123" s="2">
        <f t="shared" si="106"/>
        <v>24.051724137931036</v>
      </c>
      <c r="M1123">
        <f t="shared" si="108"/>
        <v>19.471428571428568</v>
      </c>
      <c r="N1123">
        <f t="shared" si="107"/>
        <v>17.833333333333332</v>
      </c>
      <c r="O1123">
        <f>IF((G1123&gt;0),G1123/WatershedCalcs!$F$19," ")</f>
        <v>2.1231342412409009</v>
      </c>
    </row>
    <row r="1124" spans="1:15" x14ac:dyDescent="0.25">
      <c r="A1124">
        <f t="shared" si="103"/>
        <v>2005</v>
      </c>
      <c r="B1124">
        <f t="shared" si="104"/>
        <v>4</v>
      </c>
      <c r="C1124">
        <v>2005</v>
      </c>
      <c r="D1124">
        <v>27</v>
      </c>
      <c r="E1124">
        <v>1</v>
      </c>
      <c r="F1124">
        <v>17.5</v>
      </c>
      <c r="G1124">
        <v>17.5</v>
      </c>
      <c r="I1124" s="1">
        <v>38379</v>
      </c>
      <c r="J1124">
        <v>17.5</v>
      </c>
      <c r="K1124">
        <f t="shared" si="105"/>
        <v>298</v>
      </c>
      <c r="L1124" s="2">
        <f t="shared" si="106"/>
        <v>25.689655172413794</v>
      </c>
      <c r="M1124">
        <f t="shared" si="108"/>
        <v>19.471428571428568</v>
      </c>
      <c r="N1124">
        <f t="shared" si="107"/>
        <v>17.743333333333336</v>
      </c>
      <c r="O1124">
        <f>IF((G1124&gt;0),G1124/WatershedCalcs!$F$19," ")</f>
        <v>2.0527541006472796</v>
      </c>
    </row>
    <row r="1125" spans="1:15" x14ac:dyDescent="0.25">
      <c r="A1125">
        <f t="shared" si="103"/>
        <v>2005</v>
      </c>
      <c r="B1125">
        <f t="shared" si="104"/>
        <v>4</v>
      </c>
      <c r="C1125">
        <v>2005</v>
      </c>
      <c r="D1125">
        <v>28</v>
      </c>
      <c r="E1125">
        <v>1</v>
      </c>
      <c r="F1125">
        <v>19.2</v>
      </c>
      <c r="G1125">
        <v>19.2</v>
      </c>
      <c r="I1125" s="1">
        <v>38380</v>
      </c>
      <c r="J1125">
        <v>19.2</v>
      </c>
      <c r="K1125">
        <f t="shared" si="105"/>
        <v>249</v>
      </c>
      <c r="L1125" s="2">
        <f t="shared" si="106"/>
        <v>21.465517241379313</v>
      </c>
      <c r="M1125">
        <f t="shared" si="108"/>
        <v>19.499999999999996</v>
      </c>
      <c r="N1125">
        <f t="shared" si="107"/>
        <v>17.670000000000002</v>
      </c>
      <c r="O1125">
        <f>IF((G1125&gt;0),G1125/WatershedCalcs!$F$19," ")</f>
        <v>2.2521644989958722</v>
      </c>
    </row>
    <row r="1126" spans="1:15" x14ac:dyDescent="0.25">
      <c r="A1126">
        <f t="shared" si="103"/>
        <v>2005</v>
      </c>
      <c r="B1126">
        <f t="shared" si="104"/>
        <v>4</v>
      </c>
      <c r="C1126">
        <v>2005</v>
      </c>
      <c r="D1126">
        <v>29</v>
      </c>
      <c r="E1126">
        <v>1</v>
      </c>
      <c r="F1126">
        <v>23.9</v>
      </c>
      <c r="G1126">
        <v>23.9</v>
      </c>
      <c r="I1126" s="1">
        <v>38381</v>
      </c>
      <c r="J1126">
        <v>23.9</v>
      </c>
      <c r="K1126">
        <f t="shared" si="105"/>
        <v>161</v>
      </c>
      <c r="L1126" s="2">
        <f t="shared" si="106"/>
        <v>13.879310344827585</v>
      </c>
      <c r="M1126">
        <f t="shared" si="108"/>
        <v>19.3</v>
      </c>
      <c r="N1126">
        <f t="shared" si="107"/>
        <v>17.55</v>
      </c>
      <c r="O1126">
        <f>IF((G1126&gt;0),G1126/WatershedCalcs!$F$19," ")</f>
        <v>2.80347560031257</v>
      </c>
    </row>
    <row r="1127" spans="1:15" x14ac:dyDescent="0.25">
      <c r="A1127">
        <f t="shared" si="103"/>
        <v>2005</v>
      </c>
      <c r="B1127">
        <f t="shared" si="104"/>
        <v>4</v>
      </c>
      <c r="C1127">
        <v>2005</v>
      </c>
      <c r="D1127">
        <v>30</v>
      </c>
      <c r="E1127">
        <v>1</v>
      </c>
      <c r="F1127">
        <v>20.100000000000001</v>
      </c>
      <c r="G1127">
        <v>20.100000000000001</v>
      </c>
      <c r="I1127" s="1">
        <v>38382</v>
      </c>
      <c r="J1127">
        <v>20.100000000000001</v>
      </c>
      <c r="K1127">
        <f t="shared" si="105"/>
        <v>227</v>
      </c>
      <c r="L1127" s="2">
        <f t="shared" si="106"/>
        <v>19.568965517241381</v>
      </c>
      <c r="M1127">
        <f t="shared" si="108"/>
        <v>18.342857142857145</v>
      </c>
      <c r="N1127">
        <f t="shared" si="107"/>
        <v>17.286666666666669</v>
      </c>
      <c r="O1127">
        <f>IF((G1127&gt;0),G1127/WatershedCalcs!$F$19," ")</f>
        <v>2.3577347098863042</v>
      </c>
    </row>
    <row r="1128" spans="1:15" x14ac:dyDescent="0.25">
      <c r="A1128">
        <f t="shared" si="103"/>
        <v>2005</v>
      </c>
      <c r="B1128">
        <f t="shared" si="104"/>
        <v>4</v>
      </c>
      <c r="C1128">
        <v>2005</v>
      </c>
      <c r="D1128">
        <v>31</v>
      </c>
      <c r="E1128">
        <v>1</v>
      </c>
      <c r="F1128">
        <v>18.899999999999999</v>
      </c>
      <c r="G1128">
        <v>18.899999999999999</v>
      </c>
      <c r="I1128" s="1">
        <v>38383</v>
      </c>
      <c r="J1128">
        <v>18.899999999999999</v>
      </c>
      <c r="K1128">
        <f t="shared" si="105"/>
        <v>255</v>
      </c>
      <c r="L1128" s="2">
        <f t="shared" si="106"/>
        <v>21.982758620689655</v>
      </c>
      <c r="M1128">
        <f t="shared" si="108"/>
        <v>18.485714285714288</v>
      </c>
      <c r="N1128">
        <f t="shared" si="107"/>
        <v>17.176666666666669</v>
      </c>
      <c r="O1128">
        <f>IF((G1128&gt;0),G1128/WatershedCalcs!$F$19," ")</f>
        <v>2.2169744286990616</v>
      </c>
    </row>
    <row r="1129" spans="1:15" x14ac:dyDescent="0.25">
      <c r="A1129">
        <f t="shared" si="103"/>
        <v>2005</v>
      </c>
      <c r="B1129">
        <f t="shared" si="104"/>
        <v>5</v>
      </c>
      <c r="C1129">
        <v>2005</v>
      </c>
      <c r="D1129">
        <v>1</v>
      </c>
      <c r="E1129">
        <v>2</v>
      </c>
      <c r="F1129">
        <v>18.600000000000001</v>
      </c>
      <c r="G1129">
        <v>18.600000000000001</v>
      </c>
      <c r="I1129" s="1">
        <v>38384</v>
      </c>
      <c r="J1129">
        <v>18.600000000000001</v>
      </c>
      <c r="K1129">
        <f t="shared" si="105"/>
        <v>264</v>
      </c>
      <c r="L1129" s="2">
        <f t="shared" si="106"/>
        <v>22.758620689655174</v>
      </c>
      <c r="M1129">
        <f t="shared" si="108"/>
        <v>18.642857142857142</v>
      </c>
      <c r="N1129">
        <f t="shared" si="107"/>
        <v>17.056666666666668</v>
      </c>
      <c r="O1129">
        <f>IF((G1129&gt;0),G1129/WatershedCalcs!$F$19," ")</f>
        <v>2.1817843584022514</v>
      </c>
    </row>
    <row r="1130" spans="1:15" x14ac:dyDescent="0.25">
      <c r="A1130">
        <f t="shared" si="103"/>
        <v>2005</v>
      </c>
      <c r="B1130">
        <f t="shared" si="104"/>
        <v>5</v>
      </c>
      <c r="C1130">
        <v>2005</v>
      </c>
      <c r="D1130">
        <v>2</v>
      </c>
      <c r="E1130">
        <v>2</v>
      </c>
      <c r="F1130">
        <v>18.100000000000001</v>
      </c>
      <c r="G1130">
        <v>18.100000000000001</v>
      </c>
      <c r="I1130" s="1">
        <v>38385</v>
      </c>
      <c r="J1130">
        <v>18.100000000000001</v>
      </c>
      <c r="K1130">
        <f t="shared" si="105"/>
        <v>279</v>
      </c>
      <c r="L1130" s="2">
        <f t="shared" si="106"/>
        <v>24.051724137931036</v>
      </c>
      <c r="M1130">
        <f t="shared" si="108"/>
        <v>18.614285714285717</v>
      </c>
      <c r="N1130">
        <f t="shared" si="107"/>
        <v>16.933333333333337</v>
      </c>
      <c r="O1130">
        <f>IF((G1130&gt;0),G1130/WatershedCalcs!$F$19," ")</f>
        <v>2.1231342412409009</v>
      </c>
    </row>
    <row r="1131" spans="1:15" x14ac:dyDescent="0.25">
      <c r="A1131">
        <f t="shared" si="103"/>
        <v>2005</v>
      </c>
      <c r="B1131">
        <f t="shared" si="104"/>
        <v>5</v>
      </c>
      <c r="C1131">
        <v>2005</v>
      </c>
      <c r="D1131">
        <v>3</v>
      </c>
      <c r="E1131">
        <v>2</v>
      </c>
      <c r="F1131">
        <v>17.7</v>
      </c>
      <c r="G1131">
        <v>17.7</v>
      </c>
      <c r="I1131" s="1">
        <v>38386</v>
      </c>
      <c r="J1131">
        <v>17.7</v>
      </c>
      <c r="K1131">
        <f t="shared" si="105"/>
        <v>292</v>
      </c>
      <c r="L1131" s="2">
        <f t="shared" si="106"/>
        <v>25.172413793103448</v>
      </c>
      <c r="M1131">
        <f t="shared" si="108"/>
        <v>18.600000000000001</v>
      </c>
      <c r="N1131">
        <f t="shared" si="107"/>
        <v>16.81666666666667</v>
      </c>
      <c r="O1131">
        <f>IF((G1131&gt;0),G1131/WatershedCalcs!$F$19," ")</f>
        <v>2.0762141475118199</v>
      </c>
    </row>
    <row r="1132" spans="1:15" x14ac:dyDescent="0.25">
      <c r="A1132">
        <f t="shared" si="103"/>
        <v>2005</v>
      </c>
      <c r="B1132">
        <f t="shared" si="104"/>
        <v>5</v>
      </c>
      <c r="C1132">
        <v>2005</v>
      </c>
      <c r="D1132">
        <v>4</v>
      </c>
      <c r="E1132">
        <v>2</v>
      </c>
      <c r="F1132">
        <v>17.8</v>
      </c>
      <c r="G1132">
        <v>17.8</v>
      </c>
      <c r="I1132" s="1">
        <v>38387</v>
      </c>
      <c r="J1132">
        <v>17.8</v>
      </c>
      <c r="K1132">
        <f t="shared" si="105"/>
        <v>287</v>
      </c>
      <c r="L1132" s="2">
        <f t="shared" si="106"/>
        <v>24.741379310344826</v>
      </c>
      <c r="M1132">
        <f t="shared" si="108"/>
        <v>18.599999999999998</v>
      </c>
      <c r="N1132">
        <f t="shared" si="107"/>
        <v>16.713333333333335</v>
      </c>
      <c r="O1132">
        <f>IF((G1132&gt;0),G1132/WatershedCalcs!$F$19," ")</f>
        <v>2.0879441709440902</v>
      </c>
    </row>
    <row r="1133" spans="1:15" x14ac:dyDescent="0.25">
      <c r="A1133">
        <f t="shared" si="103"/>
        <v>2005</v>
      </c>
      <c r="B1133">
        <f t="shared" si="104"/>
        <v>5</v>
      </c>
      <c r="C1133">
        <v>2005</v>
      </c>
      <c r="D1133">
        <v>5</v>
      </c>
      <c r="E1133">
        <v>2</v>
      </c>
      <c r="F1133">
        <v>17.2</v>
      </c>
      <c r="G1133">
        <v>17.2</v>
      </c>
      <c r="I1133" s="1">
        <v>38388</v>
      </c>
      <c r="J1133">
        <v>17.2</v>
      </c>
      <c r="K1133">
        <f t="shared" si="105"/>
        <v>312</v>
      </c>
      <c r="L1133" s="2">
        <f t="shared" si="106"/>
        <v>26.896551724137929</v>
      </c>
      <c r="M1133">
        <f t="shared" si="108"/>
        <v>18.557142857142853</v>
      </c>
      <c r="N1133">
        <f t="shared" si="107"/>
        <v>16.590000000000003</v>
      </c>
      <c r="O1133">
        <f>IF((G1133&gt;0),G1133/WatershedCalcs!$F$19," ")</f>
        <v>2.0175640303504689</v>
      </c>
    </row>
    <row r="1134" spans="1:15" x14ac:dyDescent="0.25">
      <c r="A1134">
        <f t="shared" si="103"/>
        <v>2005</v>
      </c>
      <c r="B1134">
        <f t="shared" si="104"/>
        <v>5</v>
      </c>
      <c r="C1134">
        <v>2005</v>
      </c>
      <c r="D1134">
        <v>6</v>
      </c>
      <c r="E1134">
        <v>2</v>
      </c>
      <c r="F1134">
        <v>21.1</v>
      </c>
      <c r="G1134">
        <v>21.1</v>
      </c>
      <c r="I1134" s="1">
        <v>38389</v>
      </c>
      <c r="J1134">
        <v>21.1</v>
      </c>
      <c r="K1134">
        <f t="shared" si="105"/>
        <v>200</v>
      </c>
      <c r="L1134" s="2">
        <f t="shared" si="106"/>
        <v>17.241379310344829</v>
      </c>
      <c r="M1134">
        <f t="shared" si="108"/>
        <v>18.642857142857142</v>
      </c>
      <c r="N1134">
        <f t="shared" si="107"/>
        <v>16.47666666666667</v>
      </c>
      <c r="O1134">
        <f>IF((G1134&gt;0),G1134/WatershedCalcs!$F$19," ")</f>
        <v>2.4750349442090056</v>
      </c>
    </row>
    <row r="1135" spans="1:15" x14ac:dyDescent="0.25">
      <c r="A1135">
        <f t="shared" si="103"/>
        <v>2005</v>
      </c>
      <c r="B1135">
        <f t="shared" si="104"/>
        <v>5</v>
      </c>
      <c r="C1135">
        <v>2005</v>
      </c>
      <c r="D1135">
        <v>7</v>
      </c>
      <c r="E1135">
        <v>2</v>
      </c>
      <c r="F1135">
        <v>20</v>
      </c>
      <c r="G1135">
        <v>20</v>
      </c>
      <c r="I1135" s="1">
        <v>38390</v>
      </c>
      <c r="J1135">
        <v>20</v>
      </c>
      <c r="K1135">
        <f t="shared" si="105"/>
        <v>230</v>
      </c>
      <c r="L1135" s="2">
        <f t="shared" si="106"/>
        <v>19.827586206896552</v>
      </c>
      <c r="M1135">
        <f t="shared" si="108"/>
        <v>18.099999999999998</v>
      </c>
      <c r="N1135">
        <f t="shared" si="107"/>
        <v>16.233333333333334</v>
      </c>
      <c r="O1135">
        <f>IF((G1135&gt;0),G1135/WatershedCalcs!$F$19," ")</f>
        <v>2.3460046864540338</v>
      </c>
    </row>
    <row r="1136" spans="1:15" x14ac:dyDescent="0.25">
      <c r="A1136">
        <f t="shared" si="103"/>
        <v>2005</v>
      </c>
      <c r="B1136">
        <f t="shared" si="104"/>
        <v>5</v>
      </c>
      <c r="C1136">
        <v>2005</v>
      </c>
      <c r="D1136">
        <v>8</v>
      </c>
      <c r="E1136">
        <v>2</v>
      </c>
      <c r="F1136">
        <v>18.399999999999999</v>
      </c>
      <c r="G1136">
        <v>18.399999999999999</v>
      </c>
      <c r="I1136" s="1">
        <v>38391</v>
      </c>
      <c r="J1136">
        <v>18.399999999999999</v>
      </c>
      <c r="K1136">
        <f t="shared" si="105"/>
        <v>271</v>
      </c>
      <c r="L1136" s="2">
        <f t="shared" si="106"/>
        <v>23.362068965517242</v>
      </c>
      <c r="M1136">
        <f t="shared" si="108"/>
        <v>17.585714285714285</v>
      </c>
      <c r="N1136">
        <f t="shared" si="107"/>
        <v>16.023333333333337</v>
      </c>
      <c r="O1136">
        <f>IF((G1136&gt;0),G1136/WatershedCalcs!$F$19," ")</f>
        <v>2.1583243115377111</v>
      </c>
    </row>
    <row r="1137" spans="1:15" x14ac:dyDescent="0.25">
      <c r="A1137">
        <f t="shared" si="103"/>
        <v>2005</v>
      </c>
      <c r="B1137">
        <f t="shared" si="104"/>
        <v>5</v>
      </c>
      <c r="C1137">
        <v>2005</v>
      </c>
      <c r="D1137">
        <v>9</v>
      </c>
      <c r="E1137">
        <v>2</v>
      </c>
      <c r="F1137">
        <v>18</v>
      </c>
      <c r="G1137">
        <v>18</v>
      </c>
      <c r="I1137" s="1">
        <v>38392</v>
      </c>
      <c r="J1137">
        <v>18</v>
      </c>
      <c r="K1137">
        <f t="shared" si="105"/>
        <v>282</v>
      </c>
      <c r="L1137" s="2">
        <f t="shared" si="106"/>
        <v>24.310344827586206</v>
      </c>
      <c r="M1137">
        <f t="shared" si="108"/>
        <v>17.214285714285712</v>
      </c>
      <c r="N1137">
        <f t="shared" si="107"/>
        <v>15.886666666666668</v>
      </c>
      <c r="O1137">
        <f>IF((G1137&gt;0),G1137/WatershedCalcs!$F$19," ")</f>
        <v>2.1114042178086305</v>
      </c>
    </row>
    <row r="1138" spans="1:15" x14ac:dyDescent="0.25">
      <c r="A1138">
        <f t="shared" si="103"/>
        <v>2005</v>
      </c>
      <c r="B1138">
        <f t="shared" si="104"/>
        <v>5</v>
      </c>
      <c r="C1138">
        <v>2005</v>
      </c>
      <c r="D1138">
        <v>10</v>
      </c>
      <c r="E1138">
        <v>2</v>
      </c>
      <c r="F1138">
        <v>17.7</v>
      </c>
      <c r="G1138">
        <v>17.7</v>
      </c>
      <c r="I1138" s="1">
        <v>38393</v>
      </c>
      <c r="J1138">
        <v>17.7</v>
      </c>
      <c r="K1138">
        <f t="shared" si="105"/>
        <v>292</v>
      </c>
      <c r="L1138" s="2">
        <f t="shared" si="106"/>
        <v>25.172413793103448</v>
      </c>
      <c r="M1138">
        <f t="shared" si="108"/>
        <v>16.842857142857142</v>
      </c>
      <c r="N1138">
        <f t="shared" si="107"/>
        <v>15.766666666666671</v>
      </c>
      <c r="O1138">
        <f>IF((G1138&gt;0),G1138/WatershedCalcs!$F$19," ")</f>
        <v>2.0762141475118199</v>
      </c>
    </row>
    <row r="1139" spans="1:15" x14ac:dyDescent="0.25">
      <c r="A1139">
        <f t="shared" si="103"/>
        <v>2005</v>
      </c>
      <c r="B1139">
        <f t="shared" si="104"/>
        <v>5</v>
      </c>
      <c r="C1139">
        <v>2005</v>
      </c>
      <c r="D1139">
        <v>11</v>
      </c>
      <c r="E1139">
        <v>2</v>
      </c>
      <c r="F1139">
        <v>17.5</v>
      </c>
      <c r="G1139">
        <v>17.5</v>
      </c>
      <c r="I1139" s="1">
        <v>38394</v>
      </c>
      <c r="J1139">
        <v>17.5</v>
      </c>
      <c r="K1139">
        <f t="shared" si="105"/>
        <v>298</v>
      </c>
      <c r="L1139" s="2">
        <f t="shared" si="106"/>
        <v>25.689655172413794</v>
      </c>
      <c r="M1139">
        <f t="shared" si="108"/>
        <v>16.685714285714287</v>
      </c>
      <c r="N1139">
        <f t="shared" si="107"/>
        <v>15.653333333333338</v>
      </c>
      <c r="O1139">
        <f>IF((G1139&gt;0),G1139/WatershedCalcs!$F$19," ")</f>
        <v>2.0527541006472796</v>
      </c>
    </row>
    <row r="1140" spans="1:15" x14ac:dyDescent="0.25">
      <c r="A1140">
        <f t="shared" si="103"/>
        <v>2005</v>
      </c>
      <c r="B1140">
        <f t="shared" si="104"/>
        <v>5</v>
      </c>
      <c r="C1140">
        <v>2005</v>
      </c>
      <c r="D1140">
        <v>12</v>
      </c>
      <c r="E1140">
        <v>2</v>
      </c>
      <c r="F1140">
        <v>17.8</v>
      </c>
      <c r="G1140">
        <v>17.8</v>
      </c>
      <c r="I1140" s="1">
        <v>38395</v>
      </c>
      <c r="J1140">
        <v>17.8</v>
      </c>
      <c r="K1140">
        <f t="shared" si="105"/>
        <v>287</v>
      </c>
      <c r="L1140" s="2">
        <f t="shared" si="106"/>
        <v>24.741379310344826</v>
      </c>
      <c r="M1140">
        <f t="shared" si="108"/>
        <v>16.557142857142857</v>
      </c>
      <c r="N1140">
        <f t="shared" si="107"/>
        <v>15.560000000000004</v>
      </c>
      <c r="O1140">
        <f>IF((G1140&gt;0),G1140/WatershedCalcs!$F$19," ")</f>
        <v>2.0879441709440902</v>
      </c>
    </row>
    <row r="1141" spans="1:15" x14ac:dyDescent="0.25">
      <c r="A1141">
        <f t="shared" si="103"/>
        <v>2005</v>
      </c>
      <c r="B1141">
        <f t="shared" si="104"/>
        <v>5</v>
      </c>
      <c r="C1141">
        <v>2005</v>
      </c>
      <c r="D1141">
        <v>13</v>
      </c>
      <c r="E1141">
        <v>2</v>
      </c>
      <c r="F1141">
        <v>17.3</v>
      </c>
      <c r="G1141">
        <v>17.3</v>
      </c>
      <c r="I1141" s="1">
        <v>38396</v>
      </c>
      <c r="J1141">
        <v>17.3</v>
      </c>
      <c r="K1141">
        <f t="shared" si="105"/>
        <v>307</v>
      </c>
      <c r="L1141" s="2">
        <f t="shared" si="106"/>
        <v>26.46551724137931</v>
      </c>
      <c r="M1141">
        <f t="shared" si="108"/>
        <v>16.457142857142856</v>
      </c>
      <c r="N1141">
        <f t="shared" si="107"/>
        <v>15.460000000000004</v>
      </c>
      <c r="O1141">
        <f>IF((G1141&gt;0),G1141/WatershedCalcs!$F$19," ")</f>
        <v>2.0292940537827393</v>
      </c>
    </row>
    <row r="1142" spans="1:15" x14ac:dyDescent="0.25">
      <c r="A1142">
        <f t="shared" si="103"/>
        <v>2005</v>
      </c>
      <c r="B1142">
        <f t="shared" si="104"/>
        <v>5</v>
      </c>
      <c r="C1142">
        <v>2005</v>
      </c>
      <c r="D1142">
        <v>14</v>
      </c>
      <c r="E1142">
        <v>2</v>
      </c>
      <c r="F1142">
        <v>16.399999999999999</v>
      </c>
      <c r="G1142">
        <v>16.399999999999999</v>
      </c>
      <c r="I1142" s="1">
        <v>38397</v>
      </c>
      <c r="J1142">
        <v>16.399999999999999</v>
      </c>
      <c r="K1142">
        <f t="shared" si="105"/>
        <v>337</v>
      </c>
      <c r="L1142" s="2">
        <f t="shared" si="106"/>
        <v>29.051724137931036</v>
      </c>
      <c r="M1142">
        <f t="shared" si="108"/>
        <v>16.414285714285715</v>
      </c>
      <c r="N1142">
        <f t="shared" si="107"/>
        <v>15.383333333333336</v>
      </c>
      <c r="O1142">
        <f>IF((G1142&gt;0),G1142/WatershedCalcs!$F$19," ")</f>
        <v>1.9237238428923076</v>
      </c>
    </row>
    <row r="1143" spans="1:15" x14ac:dyDescent="0.25">
      <c r="A1143">
        <f t="shared" si="103"/>
        <v>2005</v>
      </c>
      <c r="B1143">
        <f t="shared" si="104"/>
        <v>5</v>
      </c>
      <c r="C1143">
        <v>2005</v>
      </c>
      <c r="D1143">
        <v>15</v>
      </c>
      <c r="E1143">
        <v>2</v>
      </c>
      <c r="F1143">
        <v>15.8</v>
      </c>
      <c r="G1143">
        <v>15.8</v>
      </c>
      <c r="I1143" s="1">
        <v>38398</v>
      </c>
      <c r="J1143">
        <v>15.8</v>
      </c>
      <c r="K1143">
        <f t="shared" si="105"/>
        <v>350</v>
      </c>
      <c r="L1143" s="2">
        <f t="shared" si="106"/>
        <v>30.172413793103448</v>
      </c>
      <c r="M1143">
        <f t="shared" si="108"/>
        <v>16.471428571428572</v>
      </c>
      <c r="N1143">
        <f t="shared" si="107"/>
        <v>15.343333333333335</v>
      </c>
      <c r="O1143">
        <f>IF((G1143&gt;0),G1143/WatershedCalcs!$F$19," ")</f>
        <v>1.8533437022986867</v>
      </c>
    </row>
    <row r="1144" spans="1:15" x14ac:dyDescent="0.25">
      <c r="A1144">
        <f t="shared" si="103"/>
        <v>2005</v>
      </c>
      <c r="B1144">
        <f t="shared" si="104"/>
        <v>5</v>
      </c>
      <c r="C1144">
        <v>2005</v>
      </c>
      <c r="D1144">
        <v>16</v>
      </c>
      <c r="E1144">
        <v>2</v>
      </c>
      <c r="F1144">
        <v>15.4</v>
      </c>
      <c r="G1144">
        <v>15.4</v>
      </c>
      <c r="I1144" s="1">
        <v>38399</v>
      </c>
      <c r="J1144">
        <v>15.4</v>
      </c>
      <c r="K1144">
        <f t="shared" si="105"/>
        <v>360</v>
      </c>
      <c r="L1144" s="2">
        <f t="shared" si="106"/>
        <v>31.03448275862069</v>
      </c>
      <c r="M1144">
        <f t="shared" si="108"/>
        <v>16.542857142857141</v>
      </c>
      <c r="N1144">
        <f t="shared" si="107"/>
        <v>15.326666666666672</v>
      </c>
      <c r="O1144">
        <f>IF((G1144&gt;0),G1144/WatershedCalcs!$F$19," ")</f>
        <v>1.8064236085696062</v>
      </c>
    </row>
    <row r="1145" spans="1:15" x14ac:dyDescent="0.25">
      <c r="A1145">
        <f t="shared" si="103"/>
        <v>2005</v>
      </c>
      <c r="B1145">
        <f t="shared" si="104"/>
        <v>5</v>
      </c>
      <c r="C1145">
        <v>2005</v>
      </c>
      <c r="D1145">
        <v>17</v>
      </c>
      <c r="E1145">
        <v>2</v>
      </c>
      <c r="F1145">
        <v>16.600000000000001</v>
      </c>
      <c r="G1145">
        <v>16.600000000000001</v>
      </c>
      <c r="I1145" s="1">
        <v>38400</v>
      </c>
      <c r="J1145">
        <v>16.600000000000001</v>
      </c>
      <c r="K1145">
        <f t="shared" si="105"/>
        <v>329</v>
      </c>
      <c r="L1145" s="2">
        <f t="shared" si="106"/>
        <v>28.362068965517238</v>
      </c>
      <c r="M1145">
        <f t="shared" si="108"/>
        <v>16.657142857142858</v>
      </c>
      <c r="N1145">
        <f t="shared" si="107"/>
        <v>15.31666666666667</v>
      </c>
      <c r="O1145">
        <f>IF((G1145&gt;0),G1145/WatershedCalcs!$F$19," ")</f>
        <v>1.9471838897568483</v>
      </c>
    </row>
    <row r="1146" spans="1:15" x14ac:dyDescent="0.25">
      <c r="A1146">
        <f t="shared" si="103"/>
        <v>2005</v>
      </c>
      <c r="B1146">
        <f t="shared" si="104"/>
        <v>5</v>
      </c>
      <c r="C1146">
        <v>2005</v>
      </c>
      <c r="D1146">
        <v>18</v>
      </c>
      <c r="E1146">
        <v>2</v>
      </c>
      <c r="F1146">
        <v>16.600000000000001</v>
      </c>
      <c r="G1146">
        <v>16.600000000000001</v>
      </c>
      <c r="I1146" s="1">
        <v>38401</v>
      </c>
      <c r="J1146">
        <v>16.600000000000001</v>
      </c>
      <c r="K1146">
        <f t="shared" si="105"/>
        <v>329</v>
      </c>
      <c r="L1146" s="2">
        <f t="shared" si="106"/>
        <v>28.362068965517238</v>
      </c>
      <c r="M1146">
        <f t="shared" si="108"/>
        <v>16.557142857142857</v>
      </c>
      <c r="N1146">
        <f t="shared" si="107"/>
        <v>15.363333333333337</v>
      </c>
      <c r="O1146">
        <f>IF((G1146&gt;0),G1146/WatershedCalcs!$F$19," ")</f>
        <v>1.9471838897568483</v>
      </c>
    </row>
    <row r="1147" spans="1:15" x14ac:dyDescent="0.25">
      <c r="A1147">
        <f t="shared" si="103"/>
        <v>2005</v>
      </c>
      <c r="B1147">
        <f t="shared" si="104"/>
        <v>5</v>
      </c>
      <c r="C1147">
        <v>2005</v>
      </c>
      <c r="D1147">
        <v>19</v>
      </c>
      <c r="E1147">
        <v>2</v>
      </c>
      <c r="F1147">
        <v>17.100000000000001</v>
      </c>
      <c r="G1147">
        <v>17.100000000000001</v>
      </c>
      <c r="I1147" s="1">
        <v>38402</v>
      </c>
      <c r="J1147">
        <v>17.100000000000001</v>
      </c>
      <c r="K1147">
        <f t="shared" si="105"/>
        <v>315</v>
      </c>
      <c r="L1147" s="2">
        <f t="shared" si="106"/>
        <v>27.155172413793103</v>
      </c>
      <c r="M1147">
        <f t="shared" si="108"/>
        <v>16.38571428571429</v>
      </c>
      <c r="N1147">
        <f t="shared" si="107"/>
        <v>15.39666666666667</v>
      </c>
      <c r="O1147">
        <f>IF((G1147&gt;0),G1147/WatershedCalcs!$F$19," ")</f>
        <v>2.005834006918199</v>
      </c>
    </row>
    <row r="1148" spans="1:15" x14ac:dyDescent="0.25">
      <c r="A1148">
        <f t="shared" si="103"/>
        <v>2005</v>
      </c>
      <c r="B1148">
        <f t="shared" si="104"/>
        <v>5</v>
      </c>
      <c r="C1148">
        <v>2005</v>
      </c>
      <c r="D1148">
        <v>20</v>
      </c>
      <c r="E1148">
        <v>2</v>
      </c>
      <c r="F1148">
        <v>17</v>
      </c>
      <c r="G1148">
        <v>17</v>
      </c>
      <c r="I1148" s="1">
        <v>38403</v>
      </c>
      <c r="J1148">
        <v>17</v>
      </c>
      <c r="K1148">
        <f t="shared" si="105"/>
        <v>321</v>
      </c>
      <c r="L1148" s="2">
        <f t="shared" si="106"/>
        <v>27.672413793103452</v>
      </c>
      <c r="M1148">
        <f t="shared" si="108"/>
        <v>16.12857142857143</v>
      </c>
      <c r="N1148">
        <f t="shared" si="107"/>
        <v>15.376666666666669</v>
      </c>
      <c r="O1148">
        <f>IF((G1148&gt;0),G1148/WatershedCalcs!$F$19," ")</f>
        <v>1.9941039834859287</v>
      </c>
    </row>
    <row r="1149" spans="1:15" x14ac:dyDescent="0.25">
      <c r="A1149">
        <f t="shared" si="103"/>
        <v>2005</v>
      </c>
      <c r="B1149">
        <f t="shared" si="104"/>
        <v>5</v>
      </c>
      <c r="C1149">
        <v>2005</v>
      </c>
      <c r="D1149">
        <v>21</v>
      </c>
      <c r="E1149">
        <v>2</v>
      </c>
      <c r="F1149">
        <v>16.8</v>
      </c>
      <c r="G1149">
        <v>16.8</v>
      </c>
      <c r="I1149" s="1">
        <v>38404</v>
      </c>
      <c r="J1149">
        <v>16.8</v>
      </c>
      <c r="K1149">
        <f t="shared" si="105"/>
        <v>323</v>
      </c>
      <c r="L1149" s="2">
        <f t="shared" si="106"/>
        <v>27.844827586206893</v>
      </c>
      <c r="M1149">
        <f t="shared" si="108"/>
        <v>15.928571428571429</v>
      </c>
      <c r="N1149">
        <f t="shared" si="107"/>
        <v>15.33666666666667</v>
      </c>
      <c r="O1149">
        <f>IF((G1149&gt;0),G1149/WatershedCalcs!$F$19," ")</f>
        <v>1.9706439366213884</v>
      </c>
    </row>
    <row r="1150" spans="1:15" x14ac:dyDescent="0.25">
      <c r="A1150">
        <f t="shared" si="103"/>
        <v>2005</v>
      </c>
      <c r="B1150">
        <f t="shared" si="104"/>
        <v>5</v>
      </c>
      <c r="C1150">
        <v>2005</v>
      </c>
      <c r="D1150">
        <v>22</v>
      </c>
      <c r="E1150">
        <v>2</v>
      </c>
      <c r="F1150">
        <v>16.3</v>
      </c>
      <c r="G1150">
        <v>16.3</v>
      </c>
      <c r="I1150" s="1">
        <v>38405</v>
      </c>
      <c r="J1150">
        <v>16.3</v>
      </c>
      <c r="K1150">
        <f t="shared" si="105"/>
        <v>339</v>
      </c>
      <c r="L1150" s="2">
        <f t="shared" si="106"/>
        <v>29.224137931034484</v>
      </c>
      <c r="M1150">
        <f t="shared" si="108"/>
        <v>15.814285714285713</v>
      </c>
      <c r="N1150">
        <f t="shared" si="107"/>
        <v>15.326666666666666</v>
      </c>
      <c r="O1150">
        <f>IF((G1150&gt;0),G1150/WatershedCalcs!$F$19," ")</f>
        <v>1.9119938194600377</v>
      </c>
    </row>
    <row r="1151" spans="1:15" x14ac:dyDescent="0.25">
      <c r="A1151">
        <f t="shared" si="103"/>
        <v>2005</v>
      </c>
      <c r="B1151">
        <f t="shared" si="104"/>
        <v>5</v>
      </c>
      <c r="C1151">
        <v>2005</v>
      </c>
      <c r="D1151">
        <v>23</v>
      </c>
      <c r="E1151">
        <v>2</v>
      </c>
      <c r="F1151">
        <v>16.2</v>
      </c>
      <c r="G1151">
        <v>16.2</v>
      </c>
      <c r="I1151" s="1">
        <v>38406</v>
      </c>
      <c r="J1151">
        <v>16.2</v>
      </c>
      <c r="K1151">
        <f t="shared" si="105"/>
        <v>342</v>
      </c>
      <c r="L1151" s="2">
        <f t="shared" si="106"/>
        <v>29.482758620689651</v>
      </c>
      <c r="M1151">
        <f t="shared" si="108"/>
        <v>15.885714285714284</v>
      </c>
      <c r="N1151">
        <f t="shared" si="107"/>
        <v>15.343333333333335</v>
      </c>
      <c r="O1151">
        <f>IF((G1151&gt;0),G1151/WatershedCalcs!$F$19," ")</f>
        <v>1.9002637960277673</v>
      </c>
    </row>
    <row r="1152" spans="1:15" x14ac:dyDescent="0.25">
      <c r="A1152">
        <f t="shared" si="103"/>
        <v>2005</v>
      </c>
      <c r="B1152">
        <f t="shared" si="104"/>
        <v>5</v>
      </c>
      <c r="C1152">
        <v>2005</v>
      </c>
      <c r="D1152">
        <v>24</v>
      </c>
      <c r="E1152">
        <v>2</v>
      </c>
      <c r="F1152">
        <v>15.9</v>
      </c>
      <c r="G1152">
        <v>15.9</v>
      </c>
      <c r="I1152" s="1">
        <v>38407</v>
      </c>
      <c r="J1152">
        <v>15.9</v>
      </c>
      <c r="K1152">
        <f t="shared" si="105"/>
        <v>348</v>
      </c>
      <c r="L1152" s="2">
        <f t="shared" si="106"/>
        <v>30</v>
      </c>
      <c r="M1152">
        <f t="shared" si="108"/>
        <v>15.757142857142856</v>
      </c>
      <c r="N1152">
        <f t="shared" si="107"/>
        <v>15.346666666666671</v>
      </c>
      <c r="O1152">
        <f>IF((G1152&gt;0),G1152/WatershedCalcs!$F$19," ")</f>
        <v>1.8650737257309569</v>
      </c>
    </row>
    <row r="1153" spans="1:15" x14ac:dyDescent="0.25">
      <c r="A1153">
        <f t="shared" si="103"/>
        <v>2005</v>
      </c>
      <c r="B1153">
        <f t="shared" si="104"/>
        <v>5</v>
      </c>
      <c r="C1153">
        <v>2005</v>
      </c>
      <c r="D1153">
        <v>25</v>
      </c>
      <c r="E1153">
        <v>2</v>
      </c>
      <c r="F1153">
        <v>15.4</v>
      </c>
      <c r="G1153">
        <v>15.4</v>
      </c>
      <c r="I1153" s="1">
        <v>38408</v>
      </c>
      <c r="J1153">
        <v>15.4</v>
      </c>
      <c r="K1153">
        <f t="shared" si="105"/>
        <v>360</v>
      </c>
      <c r="L1153" s="2">
        <f t="shared" si="106"/>
        <v>31.03448275862069</v>
      </c>
      <c r="M1153">
        <f t="shared" si="108"/>
        <v>15.614285714285716</v>
      </c>
      <c r="N1153">
        <f t="shared" si="107"/>
        <v>15.683333333333337</v>
      </c>
      <c r="O1153">
        <f>IF((G1153&gt;0),G1153/WatershedCalcs!$F$19," ")</f>
        <v>1.8064236085696062</v>
      </c>
    </row>
    <row r="1154" spans="1:15" x14ac:dyDescent="0.25">
      <c r="A1154">
        <f t="shared" si="103"/>
        <v>2005</v>
      </c>
      <c r="B1154">
        <f t="shared" si="104"/>
        <v>5</v>
      </c>
      <c r="C1154">
        <v>2005</v>
      </c>
      <c r="D1154">
        <v>26</v>
      </c>
      <c r="E1154">
        <v>2</v>
      </c>
      <c r="F1154">
        <v>15.3</v>
      </c>
      <c r="G1154">
        <v>15.3</v>
      </c>
      <c r="I1154" s="1">
        <v>38409</v>
      </c>
      <c r="J1154">
        <v>15.3</v>
      </c>
      <c r="K1154">
        <f t="shared" si="105"/>
        <v>363</v>
      </c>
      <c r="L1154" s="2">
        <f t="shared" si="106"/>
        <v>31.293103448275861</v>
      </c>
      <c r="M1154">
        <f t="shared" si="108"/>
        <v>15.5</v>
      </c>
      <c r="N1154">
        <f t="shared" si="107"/>
        <v>15.693103448275865</v>
      </c>
      <c r="O1154">
        <f>IF((G1154&gt;0),G1154/WatershedCalcs!$F$19," ")</f>
        <v>1.794693585137336</v>
      </c>
    </row>
    <row r="1155" spans="1:15" x14ac:dyDescent="0.25">
      <c r="A1155">
        <f t="shared" ref="A1155:A1218" si="109">IF(E1155&gt;9,C1155+1,C1155)</f>
        <v>2005</v>
      </c>
      <c r="B1155">
        <f t="shared" ref="B1155:B1218" si="110">IF(E1155&gt;9,(E1155-9),(E1155+3))</f>
        <v>5</v>
      </c>
      <c r="C1155">
        <v>2005</v>
      </c>
      <c r="D1155">
        <v>27</v>
      </c>
      <c r="E1155">
        <v>2</v>
      </c>
      <c r="F1155">
        <v>15.6</v>
      </c>
      <c r="G1155">
        <v>15.6</v>
      </c>
      <c r="I1155" s="1">
        <v>38410</v>
      </c>
      <c r="J1155">
        <v>15.6</v>
      </c>
      <c r="K1155">
        <f t="shared" ref="K1155:K1218" si="111">RANK(J1155,$J$2:$J$1462,0)</f>
        <v>354</v>
      </c>
      <c r="L1155" s="2">
        <f t="shared" ref="L1155:L1218" si="112">100*(K1155/(COUNT($K$2:$K$1462)+1))</f>
        <v>30.517241379310345</v>
      </c>
      <c r="M1155">
        <f t="shared" si="108"/>
        <v>15.4</v>
      </c>
      <c r="N1155">
        <f t="shared" ref="N1155:N1218" si="113">IF(((COUNT(J1155:J1161))&gt;6),AVERAGE(J1155:J1184)," ")</f>
        <v>15.707142857142861</v>
      </c>
      <c r="O1155">
        <f>IF((G1155&gt;0),G1155/WatershedCalcs!$F$19," ")</f>
        <v>1.8298836554341462</v>
      </c>
    </row>
    <row r="1156" spans="1:15" x14ac:dyDescent="0.25">
      <c r="A1156">
        <f t="shared" si="109"/>
        <v>2005</v>
      </c>
      <c r="B1156">
        <f t="shared" si="110"/>
        <v>5</v>
      </c>
      <c r="C1156">
        <v>2005</v>
      </c>
      <c r="D1156">
        <v>28</v>
      </c>
      <c r="E1156">
        <v>2</v>
      </c>
      <c r="F1156">
        <v>16</v>
      </c>
      <c r="G1156">
        <v>16</v>
      </c>
      <c r="I1156" s="1">
        <v>38411</v>
      </c>
      <c r="J1156">
        <v>16</v>
      </c>
      <c r="K1156">
        <f t="shared" si="111"/>
        <v>344</v>
      </c>
      <c r="L1156" s="2">
        <f t="shared" si="112"/>
        <v>29.655172413793103</v>
      </c>
      <c r="M1156">
        <f t="shared" si="108"/>
        <v>15.185714285714283</v>
      </c>
      <c r="N1156">
        <f t="shared" si="113"/>
        <v>15.711111111111112</v>
      </c>
      <c r="O1156">
        <f>IF((G1156&gt;0),G1156/WatershedCalcs!$F$19," ")</f>
        <v>1.876803749163227</v>
      </c>
    </row>
    <row r="1157" spans="1:15" x14ac:dyDescent="0.25">
      <c r="A1157">
        <f t="shared" si="109"/>
        <v>2005</v>
      </c>
      <c r="B1157">
        <f t="shared" si="110"/>
        <v>6</v>
      </c>
      <c r="C1157">
        <v>2005</v>
      </c>
      <c r="D1157">
        <v>1</v>
      </c>
      <c r="E1157">
        <v>3</v>
      </c>
      <c r="F1157">
        <v>16.8</v>
      </c>
      <c r="G1157">
        <v>16.8</v>
      </c>
      <c r="I1157" s="1">
        <v>38412</v>
      </c>
      <c r="J1157">
        <v>16.8</v>
      </c>
      <c r="K1157">
        <f t="shared" si="111"/>
        <v>323</v>
      </c>
      <c r="L1157" s="2">
        <f t="shared" si="112"/>
        <v>27.844827586206893</v>
      </c>
      <c r="M1157">
        <f t="shared" si="108"/>
        <v>14.87142857142857</v>
      </c>
      <c r="N1157">
        <f t="shared" si="113"/>
        <v>17.014814814814819</v>
      </c>
      <c r="O1157">
        <f>IF((G1157&gt;0),G1157/WatershedCalcs!$F$19," ")</f>
        <v>1.9706439366213884</v>
      </c>
    </row>
    <row r="1158" spans="1:15" x14ac:dyDescent="0.25">
      <c r="A1158">
        <f t="shared" si="109"/>
        <v>2005</v>
      </c>
      <c r="B1158">
        <f t="shared" si="110"/>
        <v>6</v>
      </c>
      <c r="C1158">
        <v>2005</v>
      </c>
      <c r="D1158">
        <v>2</v>
      </c>
      <c r="E1158">
        <v>3</v>
      </c>
      <c r="F1158">
        <v>15.3</v>
      </c>
      <c r="G1158">
        <v>15.3</v>
      </c>
      <c r="I1158" s="1">
        <v>38413</v>
      </c>
      <c r="J1158">
        <v>15.3</v>
      </c>
      <c r="K1158">
        <f t="shared" si="111"/>
        <v>363</v>
      </c>
      <c r="L1158" s="2">
        <f t="shared" si="112"/>
        <v>31.293103448275861</v>
      </c>
      <c r="M1158">
        <f t="shared" si="108"/>
        <v>14.442857142857141</v>
      </c>
      <c r="N1158">
        <f t="shared" si="113"/>
        <v>17.811111111111114</v>
      </c>
      <c r="O1158">
        <f>IF((G1158&gt;0),G1158/WatershedCalcs!$F$19," ")</f>
        <v>1.794693585137336</v>
      </c>
    </row>
    <row r="1159" spans="1:15" x14ac:dyDescent="0.25">
      <c r="A1159">
        <f t="shared" si="109"/>
        <v>2005</v>
      </c>
      <c r="B1159">
        <f t="shared" si="110"/>
        <v>6</v>
      </c>
      <c r="C1159">
        <v>2005</v>
      </c>
      <c r="D1159">
        <v>3</v>
      </c>
      <c r="E1159">
        <v>3</v>
      </c>
      <c r="F1159">
        <v>14.9</v>
      </c>
      <c r="G1159">
        <v>14.9</v>
      </c>
      <c r="I1159" s="1">
        <v>38414</v>
      </c>
      <c r="J1159">
        <v>14.9</v>
      </c>
      <c r="K1159">
        <f t="shared" si="111"/>
        <v>382</v>
      </c>
      <c r="L1159" s="2">
        <f t="shared" si="112"/>
        <v>32.931034482758619</v>
      </c>
      <c r="M1159">
        <f t="shared" si="108"/>
        <v>14.214285714285714</v>
      </c>
      <c r="N1159">
        <f t="shared" si="113"/>
        <v>18.481481481481481</v>
      </c>
      <c r="O1159">
        <f>IF((G1159&gt;0),G1159/WatershedCalcs!$F$19," ")</f>
        <v>1.7477734914082552</v>
      </c>
    </row>
    <row r="1160" spans="1:15" x14ac:dyDescent="0.25">
      <c r="A1160">
        <f t="shared" si="109"/>
        <v>2005</v>
      </c>
      <c r="B1160">
        <f t="shared" si="110"/>
        <v>6</v>
      </c>
      <c r="C1160">
        <v>2005</v>
      </c>
      <c r="D1160">
        <v>4</v>
      </c>
      <c r="E1160">
        <v>3</v>
      </c>
      <c r="F1160">
        <v>14.6</v>
      </c>
      <c r="G1160">
        <v>14.6</v>
      </c>
      <c r="I1160" s="1">
        <v>38415</v>
      </c>
      <c r="J1160">
        <v>14.6</v>
      </c>
      <c r="K1160">
        <f t="shared" si="111"/>
        <v>399</v>
      </c>
      <c r="L1160" s="2">
        <f t="shared" si="112"/>
        <v>34.396551724137929</v>
      </c>
      <c r="M1160">
        <f t="shared" si="108"/>
        <v>14.128571428571428</v>
      </c>
      <c r="N1160">
        <f t="shared" si="113"/>
        <v>18.985185185185181</v>
      </c>
      <c r="O1160">
        <f>IF((G1160&gt;0),G1160/WatershedCalcs!$F$19," ")</f>
        <v>1.7125834211114446</v>
      </c>
    </row>
    <row r="1161" spans="1:15" x14ac:dyDescent="0.25">
      <c r="A1161">
        <f t="shared" si="109"/>
        <v>2005</v>
      </c>
      <c r="B1161">
        <f t="shared" si="110"/>
        <v>6</v>
      </c>
      <c r="C1161">
        <v>2005</v>
      </c>
      <c r="D1161">
        <v>5</v>
      </c>
      <c r="E1161">
        <v>3</v>
      </c>
      <c r="F1161">
        <v>14.6</v>
      </c>
      <c r="G1161">
        <v>14.6</v>
      </c>
      <c r="I1161" s="1">
        <v>38416</v>
      </c>
      <c r="J1161">
        <v>14.6</v>
      </c>
      <c r="K1161">
        <f t="shared" si="111"/>
        <v>399</v>
      </c>
      <c r="L1161" s="2">
        <f t="shared" si="112"/>
        <v>34.396551724137929</v>
      </c>
      <c r="M1161">
        <f t="shared" si="108"/>
        <v>14.1</v>
      </c>
      <c r="N1161">
        <f t="shared" si="113"/>
        <v>19.44074074074074</v>
      </c>
      <c r="O1161">
        <f>IF((G1161&gt;0),G1161/WatershedCalcs!$F$19," ")</f>
        <v>1.7125834211114446</v>
      </c>
    </row>
    <row r="1162" spans="1:15" x14ac:dyDescent="0.25">
      <c r="A1162">
        <f t="shared" si="109"/>
        <v>2005</v>
      </c>
      <c r="B1162">
        <f t="shared" si="110"/>
        <v>6</v>
      </c>
      <c r="C1162">
        <v>2005</v>
      </c>
      <c r="D1162">
        <v>6</v>
      </c>
      <c r="E1162">
        <v>3</v>
      </c>
      <c r="F1162">
        <v>14.1</v>
      </c>
      <c r="G1162">
        <v>14.1</v>
      </c>
      <c r="I1162" s="1">
        <v>38417</v>
      </c>
      <c r="J1162">
        <v>14.1</v>
      </c>
      <c r="K1162">
        <f t="shared" si="111"/>
        <v>427</v>
      </c>
      <c r="L1162" s="2">
        <f t="shared" si="112"/>
        <v>36.810344827586206</v>
      </c>
      <c r="M1162">
        <f t="shared" si="108"/>
        <v>14.057142857142859</v>
      </c>
      <c r="N1162">
        <f t="shared" si="113"/>
        <v>19.807407407407407</v>
      </c>
      <c r="O1162">
        <f>IF((G1162&gt;0),G1162/WatershedCalcs!$F$19," ")</f>
        <v>1.6539333039500939</v>
      </c>
    </row>
    <row r="1163" spans="1:15" x14ac:dyDescent="0.25">
      <c r="A1163">
        <f t="shared" si="109"/>
        <v>2005</v>
      </c>
      <c r="B1163">
        <f t="shared" si="110"/>
        <v>6</v>
      </c>
      <c r="C1163">
        <v>2005</v>
      </c>
      <c r="D1163">
        <v>7</v>
      </c>
      <c r="E1163">
        <v>3</v>
      </c>
      <c r="F1163">
        <v>13.8</v>
      </c>
      <c r="G1163">
        <v>13.8</v>
      </c>
      <c r="I1163" s="1">
        <v>38418</v>
      </c>
      <c r="J1163">
        <v>13.8</v>
      </c>
      <c r="K1163">
        <f t="shared" si="111"/>
        <v>442</v>
      </c>
      <c r="L1163" s="2">
        <f t="shared" si="112"/>
        <v>38.103448275862064</v>
      </c>
      <c r="M1163">
        <f t="shared" si="108"/>
        <v>14.142857142857142</v>
      </c>
      <c r="N1163">
        <f t="shared" si="113"/>
        <v>20.096296296296298</v>
      </c>
      <c r="O1163">
        <f>IF((G1163&gt;0),G1163/WatershedCalcs!$F$19," ")</f>
        <v>1.6187432336532834</v>
      </c>
    </row>
    <row r="1164" spans="1:15" x14ac:dyDescent="0.25">
      <c r="A1164">
        <f t="shared" si="109"/>
        <v>2005</v>
      </c>
      <c r="B1164">
        <f t="shared" si="110"/>
        <v>6</v>
      </c>
      <c r="C1164">
        <v>2005</v>
      </c>
      <c r="D1164">
        <v>8</v>
      </c>
      <c r="E1164">
        <v>3</v>
      </c>
      <c r="F1164">
        <v>13.8</v>
      </c>
      <c r="G1164">
        <v>13.8</v>
      </c>
      <c r="I1164" s="1">
        <v>38419</v>
      </c>
      <c r="J1164">
        <v>13.8</v>
      </c>
      <c r="K1164">
        <f t="shared" si="111"/>
        <v>442</v>
      </c>
      <c r="L1164" s="2">
        <f t="shared" si="112"/>
        <v>38.103448275862064</v>
      </c>
      <c r="M1164">
        <f t="shared" si="108"/>
        <v>14.285714285714286</v>
      </c>
      <c r="N1164">
        <f t="shared" si="113"/>
        <v>20.340740740740738</v>
      </c>
      <c r="O1164">
        <f>IF((G1164&gt;0),G1164/WatershedCalcs!$F$19," ")</f>
        <v>1.6187432336532834</v>
      </c>
    </row>
    <row r="1165" spans="1:15" x14ac:dyDescent="0.25">
      <c r="A1165">
        <f t="shared" si="109"/>
        <v>2005</v>
      </c>
      <c r="B1165">
        <f t="shared" si="110"/>
        <v>6</v>
      </c>
      <c r="C1165">
        <v>2005</v>
      </c>
      <c r="D1165">
        <v>9</v>
      </c>
      <c r="E1165">
        <v>3</v>
      </c>
      <c r="F1165">
        <v>13.7</v>
      </c>
      <c r="G1165">
        <v>13.7</v>
      </c>
      <c r="I1165" s="1">
        <v>38420</v>
      </c>
      <c r="J1165">
        <v>13.7</v>
      </c>
      <c r="K1165">
        <f t="shared" si="111"/>
        <v>451</v>
      </c>
      <c r="L1165" s="2">
        <f t="shared" si="112"/>
        <v>38.879310344827587</v>
      </c>
      <c r="M1165">
        <f t="shared" si="108"/>
        <v>14.457142857142857</v>
      </c>
      <c r="N1165">
        <f t="shared" si="113"/>
        <v>20.637037037037036</v>
      </c>
      <c r="O1165">
        <f>IF((G1165&gt;0),G1165/WatershedCalcs!$F$19," ")</f>
        <v>1.6070132102210131</v>
      </c>
    </row>
    <row r="1166" spans="1:15" x14ac:dyDescent="0.25">
      <c r="A1166">
        <f t="shared" si="109"/>
        <v>2005</v>
      </c>
      <c r="B1166">
        <f t="shared" si="110"/>
        <v>6</v>
      </c>
      <c r="C1166">
        <v>2005</v>
      </c>
      <c r="D1166">
        <v>10</v>
      </c>
      <c r="E1166">
        <v>3</v>
      </c>
      <c r="F1166">
        <v>14.3</v>
      </c>
      <c r="G1166">
        <v>14.3</v>
      </c>
      <c r="I1166" s="1">
        <v>38421</v>
      </c>
      <c r="J1166">
        <v>14.3</v>
      </c>
      <c r="K1166">
        <f t="shared" si="111"/>
        <v>412</v>
      </c>
      <c r="L1166" s="2">
        <f t="shared" si="112"/>
        <v>35.517241379310342</v>
      </c>
      <c r="M1166">
        <f t="shared" si="108"/>
        <v>14.671428571428573</v>
      </c>
      <c r="N1166">
        <f t="shared" si="113"/>
        <v>20.896296296296295</v>
      </c>
      <c r="O1166">
        <f>IF((G1166&gt;0),G1166/WatershedCalcs!$F$19," ")</f>
        <v>1.6773933508146341</v>
      </c>
    </row>
    <row r="1167" spans="1:15" x14ac:dyDescent="0.25">
      <c r="A1167">
        <f t="shared" si="109"/>
        <v>2005</v>
      </c>
      <c r="B1167">
        <f t="shared" si="110"/>
        <v>6</v>
      </c>
      <c r="C1167">
        <v>2005</v>
      </c>
      <c r="D1167">
        <v>11</v>
      </c>
      <c r="E1167">
        <v>3</v>
      </c>
      <c r="F1167">
        <v>14.4</v>
      </c>
      <c r="G1167">
        <v>14.4</v>
      </c>
      <c r="I1167" s="1">
        <v>38422</v>
      </c>
      <c r="J1167">
        <v>14.4</v>
      </c>
      <c r="K1167">
        <f t="shared" si="111"/>
        <v>410</v>
      </c>
      <c r="L1167" s="2">
        <f t="shared" si="112"/>
        <v>35.344827586206897</v>
      </c>
      <c r="M1167">
        <f t="shared" si="108"/>
        <v>14.814285714285715</v>
      </c>
      <c r="N1167">
        <f t="shared" si="113"/>
        <v>21.066666666666666</v>
      </c>
      <c r="O1167">
        <f>IF((G1167&gt;0),G1167/WatershedCalcs!$F$19," ")</f>
        <v>1.6891233742469043</v>
      </c>
    </row>
    <row r="1168" spans="1:15" x14ac:dyDescent="0.25">
      <c r="A1168">
        <f t="shared" si="109"/>
        <v>2005</v>
      </c>
      <c r="B1168">
        <f t="shared" si="110"/>
        <v>6</v>
      </c>
      <c r="C1168">
        <v>2005</v>
      </c>
      <c r="D1168">
        <v>12</v>
      </c>
      <c r="E1168">
        <v>3</v>
      </c>
      <c r="F1168">
        <v>14.3</v>
      </c>
      <c r="G1168">
        <v>14.3</v>
      </c>
      <c r="I1168" s="1">
        <v>38423</v>
      </c>
      <c r="J1168">
        <v>14.3</v>
      </c>
      <c r="K1168">
        <f t="shared" si="111"/>
        <v>412</v>
      </c>
      <c r="L1168" s="2">
        <f t="shared" si="112"/>
        <v>35.517241379310342</v>
      </c>
      <c r="M1168">
        <f t="shared" si="108"/>
        <v>14.914285714285713</v>
      </c>
      <c r="N1168">
        <f t="shared" si="113"/>
        <v>21.229629629629628</v>
      </c>
      <c r="O1168">
        <f>IF((G1168&gt;0),G1168/WatershedCalcs!$F$19," ")</f>
        <v>1.6773933508146341</v>
      </c>
    </row>
    <row r="1169" spans="1:15" x14ac:dyDescent="0.25">
      <c r="A1169">
        <f t="shared" si="109"/>
        <v>2005</v>
      </c>
      <c r="B1169">
        <f t="shared" si="110"/>
        <v>6</v>
      </c>
      <c r="C1169">
        <v>2005</v>
      </c>
      <c r="D1169">
        <v>13</v>
      </c>
      <c r="E1169">
        <v>3</v>
      </c>
      <c r="F1169">
        <v>14.7</v>
      </c>
      <c r="G1169">
        <v>14.7</v>
      </c>
      <c r="I1169" s="1">
        <v>38424</v>
      </c>
      <c r="J1169">
        <v>14.7</v>
      </c>
      <c r="K1169">
        <f t="shared" si="111"/>
        <v>393</v>
      </c>
      <c r="L1169" s="2">
        <f t="shared" si="112"/>
        <v>33.879310344827587</v>
      </c>
      <c r="M1169">
        <f t="shared" si="108"/>
        <v>15.442857142857141</v>
      </c>
      <c r="N1169">
        <f t="shared" si="113"/>
        <v>21.611111111111107</v>
      </c>
      <c r="O1169">
        <f>IF((G1169&gt;0),G1169/WatershedCalcs!$F$19," ")</f>
        <v>1.7243134445437147</v>
      </c>
    </row>
    <row r="1170" spans="1:15" x14ac:dyDescent="0.25">
      <c r="A1170">
        <f t="shared" si="109"/>
        <v>2005</v>
      </c>
      <c r="B1170">
        <f t="shared" si="110"/>
        <v>6</v>
      </c>
      <c r="C1170">
        <v>2005</v>
      </c>
      <c r="D1170">
        <v>14</v>
      </c>
      <c r="E1170">
        <v>3</v>
      </c>
      <c r="F1170">
        <v>14.8</v>
      </c>
      <c r="G1170">
        <v>14.8</v>
      </c>
      <c r="I1170" s="1">
        <v>38425</v>
      </c>
      <c r="J1170">
        <v>14.8</v>
      </c>
      <c r="K1170">
        <f t="shared" si="111"/>
        <v>387</v>
      </c>
      <c r="L1170" s="2">
        <f t="shared" si="112"/>
        <v>33.362068965517238</v>
      </c>
      <c r="M1170">
        <f t="shared" si="108"/>
        <v>15.857142857142858</v>
      </c>
      <c r="N1170">
        <f t="shared" si="113"/>
        <v>21.859259259259257</v>
      </c>
      <c r="O1170">
        <f>IF((G1170&gt;0),G1170/WatershedCalcs!$F$19," ")</f>
        <v>1.7360434679759851</v>
      </c>
    </row>
    <row r="1171" spans="1:15" x14ac:dyDescent="0.25">
      <c r="A1171">
        <f t="shared" si="109"/>
        <v>2005</v>
      </c>
      <c r="B1171">
        <f t="shared" si="110"/>
        <v>6</v>
      </c>
      <c r="C1171">
        <v>2005</v>
      </c>
      <c r="D1171">
        <v>15</v>
      </c>
      <c r="E1171">
        <v>3</v>
      </c>
      <c r="F1171">
        <v>15</v>
      </c>
      <c r="G1171">
        <v>15</v>
      </c>
      <c r="I1171" s="1">
        <v>38426</v>
      </c>
      <c r="J1171">
        <v>15</v>
      </c>
      <c r="K1171">
        <f t="shared" si="111"/>
        <v>374</v>
      </c>
      <c r="L1171" s="2">
        <f t="shared" si="112"/>
        <v>32.241379310344826</v>
      </c>
      <c r="M1171">
        <f t="shared" si="108"/>
        <v>16.099999999999998</v>
      </c>
      <c r="N1171">
        <f t="shared" si="113"/>
        <v>22.070370370370366</v>
      </c>
      <c r="O1171">
        <f>IF((G1171&gt;0),G1171/WatershedCalcs!$F$19," ")</f>
        <v>1.7595035148405254</v>
      </c>
    </row>
    <row r="1172" spans="1:15" x14ac:dyDescent="0.25">
      <c r="A1172">
        <f t="shared" si="109"/>
        <v>2005</v>
      </c>
      <c r="B1172">
        <f t="shared" si="110"/>
        <v>6</v>
      </c>
      <c r="C1172">
        <v>2005</v>
      </c>
      <c r="D1172">
        <v>16</v>
      </c>
      <c r="E1172">
        <v>3</v>
      </c>
      <c r="F1172">
        <v>15.2</v>
      </c>
      <c r="G1172">
        <v>15.2</v>
      </c>
      <c r="I1172" s="1">
        <v>38427</v>
      </c>
      <c r="J1172">
        <v>15.2</v>
      </c>
      <c r="K1172">
        <f t="shared" si="111"/>
        <v>368</v>
      </c>
      <c r="L1172" s="2">
        <f t="shared" si="112"/>
        <v>31.724137931034484</v>
      </c>
      <c r="M1172">
        <f t="shared" si="108"/>
        <v>16.214285714285715</v>
      </c>
      <c r="N1172">
        <f t="shared" si="113"/>
        <v>22.240740740740737</v>
      </c>
      <c r="O1172">
        <f>IF((G1172&gt;0),G1172/WatershedCalcs!$F$19," ")</f>
        <v>1.7829635617050656</v>
      </c>
    </row>
    <row r="1173" spans="1:15" x14ac:dyDescent="0.25">
      <c r="A1173">
        <f t="shared" si="109"/>
        <v>2005</v>
      </c>
      <c r="B1173">
        <f t="shared" si="110"/>
        <v>6</v>
      </c>
      <c r="C1173">
        <v>2005</v>
      </c>
      <c r="D1173">
        <v>17</v>
      </c>
      <c r="E1173">
        <v>3</v>
      </c>
      <c r="F1173">
        <v>15.3</v>
      </c>
      <c r="G1173">
        <v>15.3</v>
      </c>
      <c r="I1173" s="1">
        <v>38428</v>
      </c>
      <c r="J1173">
        <v>15.3</v>
      </c>
      <c r="K1173">
        <f t="shared" si="111"/>
        <v>363</v>
      </c>
      <c r="L1173" s="2">
        <f t="shared" si="112"/>
        <v>31.293103448275861</v>
      </c>
      <c r="M1173">
        <f t="shared" ref="M1173:M1236" si="114">IF(((COUNT(J1173:J1179))&gt;6),AVERAGE(J1173:J1179)," ")</f>
        <v>16.399999999999999</v>
      </c>
      <c r="N1173">
        <f t="shared" si="113"/>
        <v>22.392592592592589</v>
      </c>
      <c r="O1173">
        <f>IF((G1173&gt;0),G1173/WatershedCalcs!$F$19," ")</f>
        <v>1.794693585137336</v>
      </c>
    </row>
    <row r="1174" spans="1:15" x14ac:dyDescent="0.25">
      <c r="A1174">
        <f t="shared" si="109"/>
        <v>2005</v>
      </c>
      <c r="B1174">
        <f t="shared" si="110"/>
        <v>6</v>
      </c>
      <c r="C1174">
        <v>2005</v>
      </c>
      <c r="D1174">
        <v>18</v>
      </c>
      <c r="E1174">
        <v>3</v>
      </c>
      <c r="F1174">
        <v>15.1</v>
      </c>
      <c r="G1174">
        <v>15.1</v>
      </c>
      <c r="I1174" s="1">
        <v>38429</v>
      </c>
      <c r="J1174">
        <v>15.1</v>
      </c>
      <c r="K1174">
        <f t="shared" si="111"/>
        <v>372</v>
      </c>
      <c r="L1174" s="2">
        <f t="shared" si="112"/>
        <v>32.068965517241374</v>
      </c>
      <c r="M1174">
        <f t="shared" si="114"/>
        <v>16.614285714285714</v>
      </c>
      <c r="N1174">
        <f t="shared" si="113"/>
        <v>22.770370370370369</v>
      </c>
      <c r="O1174">
        <f>IF((G1174&gt;0),G1174/WatershedCalcs!$F$19," ")</f>
        <v>1.7712335382727955</v>
      </c>
    </row>
    <row r="1175" spans="1:15" x14ac:dyDescent="0.25">
      <c r="A1175">
        <f t="shared" si="109"/>
        <v>2005</v>
      </c>
      <c r="B1175">
        <f t="shared" si="110"/>
        <v>6</v>
      </c>
      <c r="C1175">
        <v>2005</v>
      </c>
      <c r="D1175">
        <v>19</v>
      </c>
      <c r="E1175">
        <v>3</v>
      </c>
      <c r="F1175">
        <v>18</v>
      </c>
      <c r="G1175">
        <v>18</v>
      </c>
      <c r="I1175" s="1">
        <v>38430</v>
      </c>
      <c r="J1175">
        <v>18</v>
      </c>
      <c r="K1175">
        <f t="shared" si="111"/>
        <v>282</v>
      </c>
      <c r="L1175" s="2">
        <f t="shared" si="112"/>
        <v>24.310344827586206</v>
      </c>
      <c r="M1175">
        <f t="shared" si="114"/>
        <v>16.785714285714285</v>
      </c>
      <c r="N1175">
        <f t="shared" si="113"/>
        <v>23.014814814814812</v>
      </c>
      <c r="O1175">
        <f>IF((G1175&gt;0),G1175/WatershedCalcs!$F$19," ")</f>
        <v>2.1114042178086305</v>
      </c>
    </row>
    <row r="1176" spans="1:15" x14ac:dyDescent="0.25">
      <c r="A1176">
        <f t="shared" si="109"/>
        <v>2005</v>
      </c>
      <c r="B1176">
        <f t="shared" si="110"/>
        <v>6</v>
      </c>
      <c r="C1176">
        <v>2005</v>
      </c>
      <c r="D1176">
        <v>20</v>
      </c>
      <c r="E1176">
        <v>3</v>
      </c>
      <c r="F1176">
        <v>17.600000000000001</v>
      </c>
      <c r="G1176">
        <v>17.600000000000001</v>
      </c>
      <c r="I1176" s="1">
        <v>38431</v>
      </c>
      <c r="J1176">
        <v>17.600000000000001</v>
      </c>
      <c r="K1176">
        <f t="shared" si="111"/>
        <v>295</v>
      </c>
      <c r="L1176" s="2">
        <f t="shared" si="112"/>
        <v>25.431034482758619</v>
      </c>
      <c r="M1176">
        <f t="shared" si="114"/>
        <v>17.928571428571427</v>
      </c>
      <c r="N1176">
        <f t="shared" si="113"/>
        <v>23.166666666666668</v>
      </c>
      <c r="O1176">
        <f>IF((G1176&gt;0),G1176/WatershedCalcs!$F$19," ")</f>
        <v>2.06448412407955</v>
      </c>
    </row>
    <row r="1177" spans="1:15" x14ac:dyDescent="0.25">
      <c r="A1177">
        <f t="shared" si="109"/>
        <v>2005</v>
      </c>
      <c r="B1177">
        <f t="shared" si="110"/>
        <v>6</v>
      </c>
      <c r="C1177">
        <v>2005</v>
      </c>
      <c r="D1177">
        <v>21</v>
      </c>
      <c r="E1177">
        <v>3</v>
      </c>
      <c r="F1177">
        <v>16.5</v>
      </c>
      <c r="G1177">
        <v>16.5</v>
      </c>
      <c r="I1177" s="1">
        <v>38432</v>
      </c>
      <c r="J1177">
        <v>16.5</v>
      </c>
      <c r="K1177">
        <f t="shared" si="111"/>
        <v>333</v>
      </c>
      <c r="L1177" s="2">
        <f t="shared" si="112"/>
        <v>28.706896551724135</v>
      </c>
      <c r="M1177" t="str">
        <f t="shared" si="114"/>
        <v xml:space="preserve"> </v>
      </c>
      <c r="N1177" t="str">
        <f t="shared" si="113"/>
        <v xml:space="preserve"> </v>
      </c>
      <c r="O1177">
        <f>IF((G1177&gt;0),G1177/WatershedCalcs!$F$19," ")</f>
        <v>1.9354538663245779</v>
      </c>
    </row>
    <row r="1178" spans="1:15" x14ac:dyDescent="0.25">
      <c r="A1178">
        <f t="shared" si="109"/>
        <v>2005</v>
      </c>
      <c r="B1178">
        <f t="shared" si="110"/>
        <v>6</v>
      </c>
      <c r="C1178">
        <v>2005</v>
      </c>
      <c r="D1178">
        <v>22</v>
      </c>
      <c r="E1178">
        <v>3</v>
      </c>
      <c r="F1178">
        <v>15.8</v>
      </c>
      <c r="G1178">
        <v>15.8</v>
      </c>
      <c r="I1178" s="1">
        <v>38433</v>
      </c>
      <c r="J1178">
        <v>15.8</v>
      </c>
      <c r="K1178">
        <f t="shared" si="111"/>
        <v>350</v>
      </c>
      <c r="L1178" s="2">
        <f t="shared" si="112"/>
        <v>30.172413793103448</v>
      </c>
      <c r="M1178" t="str">
        <f t="shared" si="114"/>
        <v xml:space="preserve"> </v>
      </c>
      <c r="N1178" t="str">
        <f t="shared" si="113"/>
        <v xml:space="preserve"> </v>
      </c>
      <c r="O1178">
        <f>IF((G1178&gt;0),G1178/WatershedCalcs!$F$19," ")</f>
        <v>1.8533437022986867</v>
      </c>
    </row>
    <row r="1179" spans="1:15" x14ac:dyDescent="0.25">
      <c r="A1179">
        <f t="shared" si="109"/>
        <v>2005</v>
      </c>
      <c r="B1179">
        <f t="shared" si="110"/>
        <v>6</v>
      </c>
      <c r="C1179">
        <v>2005</v>
      </c>
      <c r="D1179">
        <v>23</v>
      </c>
      <c r="E1179">
        <v>3</v>
      </c>
      <c r="F1179">
        <v>16.5</v>
      </c>
      <c r="G1179">
        <v>16.5</v>
      </c>
      <c r="I1179" s="1">
        <v>38434</v>
      </c>
      <c r="J1179">
        <v>16.5</v>
      </c>
      <c r="K1179">
        <f t="shared" si="111"/>
        <v>333</v>
      </c>
      <c r="L1179" s="2">
        <f t="shared" si="112"/>
        <v>28.706896551724135</v>
      </c>
      <c r="M1179" t="str">
        <f t="shared" si="114"/>
        <v xml:space="preserve"> </v>
      </c>
      <c r="N1179" t="str">
        <f t="shared" si="113"/>
        <v xml:space="preserve"> </v>
      </c>
      <c r="O1179">
        <f>IF((G1179&gt;0),G1179/WatershedCalcs!$F$19," ")</f>
        <v>1.9354538663245779</v>
      </c>
    </row>
    <row r="1180" spans="1:15" x14ac:dyDescent="0.25">
      <c r="A1180">
        <f t="shared" si="109"/>
        <v>2005</v>
      </c>
      <c r="B1180">
        <f t="shared" si="110"/>
        <v>6</v>
      </c>
      <c r="C1180">
        <v>2005</v>
      </c>
      <c r="D1180">
        <v>24</v>
      </c>
      <c r="E1180">
        <v>3</v>
      </c>
      <c r="F1180">
        <v>16.8</v>
      </c>
      <c r="G1180">
        <v>16.8</v>
      </c>
      <c r="I1180" s="1">
        <v>38435</v>
      </c>
      <c r="J1180">
        <v>16.8</v>
      </c>
      <c r="K1180">
        <f t="shared" si="111"/>
        <v>323</v>
      </c>
      <c r="L1180" s="2">
        <f t="shared" si="112"/>
        <v>27.844827586206893</v>
      </c>
      <c r="M1180" t="str">
        <f t="shared" si="114"/>
        <v xml:space="preserve"> </v>
      </c>
      <c r="N1180" t="str">
        <f t="shared" si="113"/>
        <v xml:space="preserve"> </v>
      </c>
      <c r="O1180">
        <f>IF((G1180&gt;0),G1180/WatershedCalcs!$F$19," ")</f>
        <v>1.9706439366213884</v>
      </c>
    </row>
    <row r="1181" spans="1:15" x14ac:dyDescent="0.25">
      <c r="A1181">
        <f t="shared" si="109"/>
        <v>2005</v>
      </c>
      <c r="B1181">
        <f t="shared" si="110"/>
        <v>6</v>
      </c>
      <c r="C1181">
        <v>2005</v>
      </c>
      <c r="D1181">
        <v>25</v>
      </c>
      <c r="E1181">
        <v>3</v>
      </c>
      <c r="F1181">
        <v>16.3</v>
      </c>
      <c r="G1181">
        <v>16.3</v>
      </c>
      <c r="I1181" s="1">
        <v>38436</v>
      </c>
      <c r="J1181">
        <v>16.3</v>
      </c>
      <c r="K1181">
        <f t="shared" si="111"/>
        <v>339</v>
      </c>
      <c r="L1181" s="2">
        <f t="shared" si="112"/>
        <v>29.224137931034484</v>
      </c>
      <c r="M1181" t="str">
        <f t="shared" si="114"/>
        <v xml:space="preserve"> </v>
      </c>
      <c r="N1181" t="str">
        <f t="shared" si="113"/>
        <v xml:space="preserve"> </v>
      </c>
      <c r="O1181">
        <f>IF((G1181&gt;0),G1181/WatershedCalcs!$F$19," ")</f>
        <v>1.9119938194600377</v>
      </c>
    </row>
    <row r="1182" spans="1:15" x14ac:dyDescent="0.25">
      <c r="A1182">
        <f t="shared" si="109"/>
        <v>2005</v>
      </c>
      <c r="B1182">
        <f t="shared" si="110"/>
        <v>6</v>
      </c>
      <c r="C1182">
        <v>2005</v>
      </c>
      <c r="D1182">
        <v>26</v>
      </c>
      <c r="E1182">
        <v>3</v>
      </c>
      <c r="F1182">
        <v>26</v>
      </c>
      <c r="G1182">
        <v>26</v>
      </c>
      <c r="I1182" s="1">
        <v>38437</v>
      </c>
      <c r="J1182">
        <v>26</v>
      </c>
      <c r="K1182">
        <f t="shared" si="111"/>
        <v>135</v>
      </c>
      <c r="L1182" s="2">
        <f t="shared" si="112"/>
        <v>11.637931034482758</v>
      </c>
      <c r="M1182" t="str">
        <f t="shared" si="114"/>
        <v xml:space="preserve"> </v>
      </c>
      <c r="N1182" t="str">
        <f t="shared" si="113"/>
        <v xml:space="preserve"> </v>
      </c>
      <c r="O1182">
        <f>IF((G1182&gt;0),G1182/WatershedCalcs!$F$19," ")</f>
        <v>3.0498060923902441</v>
      </c>
    </row>
    <row r="1183" spans="1:15" x14ac:dyDescent="0.25">
      <c r="A1183">
        <f t="shared" si="109"/>
        <v>2005</v>
      </c>
      <c r="B1183">
        <f t="shared" si="110"/>
        <v>6</v>
      </c>
      <c r="C1183">
        <v>2005</v>
      </c>
      <c r="D1183">
        <v>27</v>
      </c>
      <c r="E1183">
        <v>3</v>
      </c>
      <c r="F1183" t="s">
        <v>7</v>
      </c>
      <c r="H1183" t="s">
        <v>7</v>
      </c>
      <c r="I1183" s="1">
        <v>38438</v>
      </c>
      <c r="K1183" t="e">
        <f t="shared" si="111"/>
        <v>#N/A</v>
      </c>
      <c r="L1183" s="2" t="e">
        <f t="shared" si="112"/>
        <v>#N/A</v>
      </c>
      <c r="M1183" t="str">
        <f t="shared" si="114"/>
        <v xml:space="preserve"> </v>
      </c>
      <c r="N1183" t="str">
        <f t="shared" si="113"/>
        <v xml:space="preserve"> </v>
      </c>
    </row>
    <row r="1184" spans="1:15" x14ac:dyDescent="0.25">
      <c r="A1184">
        <f t="shared" si="109"/>
        <v>2005</v>
      </c>
      <c r="B1184">
        <f t="shared" si="110"/>
        <v>6</v>
      </c>
      <c r="C1184" s="13">
        <v>2005</v>
      </c>
      <c r="D1184" s="13">
        <v>28</v>
      </c>
      <c r="E1184" s="13">
        <v>3</v>
      </c>
      <c r="F1184" s="13" t="s">
        <v>7</v>
      </c>
      <c r="G1184" s="13"/>
      <c r="H1184" s="13" t="s">
        <v>7</v>
      </c>
      <c r="I1184" s="1">
        <v>38439</v>
      </c>
      <c r="K1184" t="e">
        <f t="shared" si="111"/>
        <v>#N/A</v>
      </c>
      <c r="L1184" s="2" t="e">
        <f t="shared" si="112"/>
        <v>#N/A</v>
      </c>
      <c r="M1184" t="str">
        <f t="shared" si="114"/>
        <v xml:space="preserve"> </v>
      </c>
      <c r="N1184" t="str">
        <f t="shared" si="113"/>
        <v xml:space="preserve"> </v>
      </c>
    </row>
    <row r="1185" spans="1:15" x14ac:dyDescent="0.25">
      <c r="A1185">
        <f t="shared" si="109"/>
        <v>2005</v>
      </c>
      <c r="B1185">
        <f t="shared" si="110"/>
        <v>6</v>
      </c>
      <c r="C1185" s="13">
        <v>2005</v>
      </c>
      <c r="D1185" s="13">
        <v>29</v>
      </c>
      <c r="E1185" s="13">
        <v>3</v>
      </c>
      <c r="F1185" s="13" t="s">
        <v>7</v>
      </c>
      <c r="G1185" s="13"/>
      <c r="H1185" s="13" t="s">
        <v>7</v>
      </c>
      <c r="I1185" s="1">
        <v>38440</v>
      </c>
      <c r="K1185" t="e">
        <f t="shared" si="111"/>
        <v>#N/A</v>
      </c>
      <c r="L1185" s="2" t="e">
        <f t="shared" si="112"/>
        <v>#N/A</v>
      </c>
      <c r="M1185" t="str">
        <f t="shared" si="114"/>
        <v xml:space="preserve"> </v>
      </c>
      <c r="N1185" t="str">
        <f t="shared" si="113"/>
        <v xml:space="preserve"> </v>
      </c>
    </row>
    <row r="1186" spans="1:15" x14ac:dyDescent="0.25">
      <c r="A1186">
        <f t="shared" si="109"/>
        <v>2005</v>
      </c>
      <c r="B1186">
        <f t="shared" si="110"/>
        <v>6</v>
      </c>
      <c r="C1186">
        <v>2005</v>
      </c>
      <c r="D1186">
        <v>30</v>
      </c>
      <c r="E1186">
        <v>3</v>
      </c>
      <c r="F1186">
        <v>51.2</v>
      </c>
      <c r="G1186">
        <v>51.2</v>
      </c>
      <c r="I1186" s="1">
        <v>38441</v>
      </c>
      <c r="J1186">
        <v>51.2</v>
      </c>
      <c r="K1186">
        <f t="shared" si="111"/>
        <v>24</v>
      </c>
      <c r="L1186" s="2">
        <f t="shared" si="112"/>
        <v>2.0689655172413794</v>
      </c>
      <c r="M1186">
        <f t="shared" si="114"/>
        <v>32.1</v>
      </c>
      <c r="N1186">
        <f t="shared" si="113"/>
        <v>22.463333333333328</v>
      </c>
      <c r="O1186">
        <f>IF((G1186&gt;0),G1186/WatershedCalcs!$F$19)</f>
        <v>6.0057719973223271</v>
      </c>
    </row>
    <row r="1187" spans="1:15" x14ac:dyDescent="0.25">
      <c r="A1187">
        <f t="shared" si="109"/>
        <v>2005</v>
      </c>
      <c r="B1187">
        <f t="shared" si="110"/>
        <v>6</v>
      </c>
      <c r="C1187">
        <v>2005</v>
      </c>
      <c r="D1187">
        <v>31</v>
      </c>
      <c r="E1187">
        <v>3</v>
      </c>
      <c r="F1187">
        <v>38.299999999999997</v>
      </c>
      <c r="G1187">
        <v>38.299999999999997</v>
      </c>
      <c r="I1187" s="1">
        <v>38442</v>
      </c>
      <c r="J1187">
        <v>38.299999999999997</v>
      </c>
      <c r="K1187">
        <f t="shared" si="111"/>
        <v>80</v>
      </c>
      <c r="L1187" s="2">
        <f t="shared" si="112"/>
        <v>6.8965517241379306</v>
      </c>
      <c r="M1187">
        <f t="shared" si="114"/>
        <v>27.7</v>
      </c>
      <c r="N1187">
        <f t="shared" si="113"/>
        <v>21.223333333333333</v>
      </c>
      <c r="O1187">
        <f>IF((G1187&gt;0),G1187/WatershedCalcs!$F$19)</f>
        <v>4.4925989745594741</v>
      </c>
    </row>
    <row r="1188" spans="1:15" x14ac:dyDescent="0.25">
      <c r="A1188">
        <f t="shared" si="109"/>
        <v>2005</v>
      </c>
      <c r="B1188">
        <f t="shared" si="110"/>
        <v>7</v>
      </c>
      <c r="C1188">
        <v>2005</v>
      </c>
      <c r="D1188">
        <v>1</v>
      </c>
      <c r="E1188">
        <v>4</v>
      </c>
      <c r="F1188">
        <v>33.4</v>
      </c>
      <c r="G1188">
        <v>33.4</v>
      </c>
      <c r="I1188" s="1">
        <v>38443</v>
      </c>
      <c r="J1188">
        <v>33.4</v>
      </c>
      <c r="K1188">
        <f t="shared" si="111"/>
        <v>94</v>
      </c>
      <c r="L1188" s="2">
        <f t="shared" si="112"/>
        <v>8.1034482758620676</v>
      </c>
      <c r="M1188">
        <f t="shared" si="114"/>
        <v>25.342857142857145</v>
      </c>
      <c r="N1188">
        <f t="shared" si="113"/>
        <v>20.399999999999999</v>
      </c>
      <c r="O1188">
        <f>IF((G1188&gt;0),G1188/WatershedCalcs!$F$19)</f>
        <v>3.9178278263782365</v>
      </c>
    </row>
    <row r="1189" spans="1:15" x14ac:dyDescent="0.25">
      <c r="A1189">
        <f t="shared" si="109"/>
        <v>2005</v>
      </c>
      <c r="B1189">
        <f t="shared" si="110"/>
        <v>7</v>
      </c>
      <c r="C1189">
        <v>2005</v>
      </c>
      <c r="D1189">
        <v>2</v>
      </c>
      <c r="E1189">
        <v>4</v>
      </c>
      <c r="F1189">
        <v>28.5</v>
      </c>
      <c r="G1189">
        <v>28.5</v>
      </c>
      <c r="I1189" s="1">
        <v>38444</v>
      </c>
      <c r="J1189">
        <v>28.5</v>
      </c>
      <c r="K1189">
        <f t="shared" si="111"/>
        <v>117</v>
      </c>
      <c r="L1189" s="2">
        <f t="shared" si="112"/>
        <v>10.086206896551724</v>
      </c>
      <c r="M1189">
        <f t="shared" si="114"/>
        <v>23.528571428571432</v>
      </c>
      <c r="N1189">
        <f t="shared" si="113"/>
        <v>19.736666666666672</v>
      </c>
      <c r="O1189">
        <f>IF((G1189&gt;0),G1189/WatershedCalcs!$F$19)</f>
        <v>3.3430566781969984</v>
      </c>
    </row>
    <row r="1190" spans="1:15" x14ac:dyDescent="0.25">
      <c r="A1190">
        <f t="shared" si="109"/>
        <v>2005</v>
      </c>
      <c r="B1190">
        <f t="shared" si="110"/>
        <v>7</v>
      </c>
      <c r="C1190">
        <v>2005</v>
      </c>
      <c r="D1190">
        <v>3</v>
      </c>
      <c r="E1190">
        <v>4</v>
      </c>
      <c r="F1190">
        <v>26.9</v>
      </c>
      <c r="G1190">
        <v>26.9</v>
      </c>
      <c r="I1190" s="1">
        <v>38445</v>
      </c>
      <c r="J1190">
        <v>26.9</v>
      </c>
      <c r="K1190">
        <f t="shared" si="111"/>
        <v>128</v>
      </c>
      <c r="L1190" s="2">
        <f t="shared" si="112"/>
        <v>11.03448275862069</v>
      </c>
      <c r="M1190">
        <f t="shared" si="114"/>
        <v>22.157142857142855</v>
      </c>
      <c r="N1190">
        <f t="shared" si="113"/>
        <v>19.263333333333335</v>
      </c>
      <c r="O1190">
        <f>IF((G1190&gt;0),G1190/WatershedCalcs!$F$19)</f>
        <v>3.1553763032806752</v>
      </c>
    </row>
    <row r="1191" spans="1:15" x14ac:dyDescent="0.25">
      <c r="A1191">
        <f t="shared" si="109"/>
        <v>2005</v>
      </c>
      <c r="B1191">
        <f t="shared" si="110"/>
        <v>7</v>
      </c>
      <c r="C1191">
        <v>2005</v>
      </c>
      <c r="D1191">
        <v>4</v>
      </c>
      <c r="E1191">
        <v>4</v>
      </c>
      <c r="F1191">
        <v>24.5</v>
      </c>
      <c r="G1191">
        <v>24.5</v>
      </c>
      <c r="I1191" s="1">
        <v>38446</v>
      </c>
      <c r="J1191">
        <v>24.5</v>
      </c>
      <c r="K1191">
        <f t="shared" si="111"/>
        <v>155</v>
      </c>
      <c r="L1191" s="2">
        <f t="shared" si="112"/>
        <v>13.36206896551724</v>
      </c>
      <c r="M1191">
        <f t="shared" si="114"/>
        <v>21</v>
      </c>
      <c r="N1191">
        <f t="shared" si="113"/>
        <v>18.806666666666668</v>
      </c>
      <c r="O1191">
        <f>IF((G1191&gt;0),G1191/WatershedCalcs!$F$19)</f>
        <v>2.8738557409061913</v>
      </c>
    </row>
    <row r="1192" spans="1:15" x14ac:dyDescent="0.25">
      <c r="A1192">
        <f t="shared" si="109"/>
        <v>2005</v>
      </c>
      <c r="B1192">
        <f t="shared" si="110"/>
        <v>7</v>
      </c>
      <c r="C1192">
        <v>2005</v>
      </c>
      <c r="D1192">
        <v>5</v>
      </c>
      <c r="E1192">
        <v>4</v>
      </c>
      <c r="F1192">
        <v>21.9</v>
      </c>
      <c r="G1192">
        <v>21.9</v>
      </c>
      <c r="I1192" s="1">
        <v>38447</v>
      </c>
      <c r="J1192">
        <v>21.9</v>
      </c>
      <c r="K1192">
        <f t="shared" si="111"/>
        <v>183</v>
      </c>
      <c r="L1192" s="2">
        <f t="shared" si="112"/>
        <v>15.775862068965518</v>
      </c>
      <c r="M1192">
        <f t="shared" si="114"/>
        <v>21.014285714285712</v>
      </c>
      <c r="N1192">
        <f t="shared" si="113"/>
        <v>18.490000000000006</v>
      </c>
      <c r="O1192">
        <f>IF((G1192&gt;0),G1192/WatershedCalcs!$F$19)</f>
        <v>2.5688751316671667</v>
      </c>
    </row>
    <row r="1193" spans="1:15" x14ac:dyDescent="0.25">
      <c r="A1193">
        <f t="shared" si="109"/>
        <v>2005</v>
      </c>
      <c r="B1193">
        <f t="shared" si="110"/>
        <v>7</v>
      </c>
      <c r="C1193">
        <v>2005</v>
      </c>
      <c r="D1193">
        <v>6</v>
      </c>
      <c r="E1193">
        <v>4</v>
      </c>
      <c r="F1193">
        <v>20.399999999999999</v>
      </c>
      <c r="G1193">
        <v>20.399999999999999</v>
      </c>
      <c r="I1193" s="1">
        <v>38448</v>
      </c>
      <c r="J1193">
        <v>20.399999999999999</v>
      </c>
      <c r="K1193">
        <f t="shared" si="111"/>
        <v>216</v>
      </c>
      <c r="L1193" s="2">
        <f t="shared" si="112"/>
        <v>18.620689655172416</v>
      </c>
      <c r="M1193">
        <f t="shared" si="114"/>
        <v>20.942857142857147</v>
      </c>
      <c r="N1193">
        <f t="shared" si="113"/>
        <v>18.203333333333337</v>
      </c>
      <c r="O1193">
        <f>IF((G1193&gt;0),G1193/WatershedCalcs!$F$19)</f>
        <v>2.3929247801831144</v>
      </c>
    </row>
    <row r="1194" spans="1:15" x14ac:dyDescent="0.25">
      <c r="A1194">
        <f t="shared" si="109"/>
        <v>2005</v>
      </c>
      <c r="B1194">
        <f t="shared" si="110"/>
        <v>7</v>
      </c>
      <c r="C1194">
        <v>2005</v>
      </c>
      <c r="D1194">
        <v>7</v>
      </c>
      <c r="E1194">
        <v>4</v>
      </c>
      <c r="F1194">
        <v>21.8</v>
      </c>
      <c r="G1194">
        <v>21.8</v>
      </c>
      <c r="I1194" s="1">
        <v>38449</v>
      </c>
      <c r="J1194">
        <v>21.8</v>
      </c>
      <c r="K1194">
        <f t="shared" si="111"/>
        <v>189</v>
      </c>
      <c r="L1194" s="2">
        <f t="shared" si="112"/>
        <v>16.293103448275861</v>
      </c>
      <c r="M1194">
        <f t="shared" si="114"/>
        <v>20.957142857142859</v>
      </c>
      <c r="N1194">
        <f t="shared" si="113"/>
        <v>17.940000000000001</v>
      </c>
      <c r="O1194">
        <f>IF((G1194&gt;0),G1194/WatershedCalcs!$F$19)</f>
        <v>2.5571451082348968</v>
      </c>
    </row>
    <row r="1195" spans="1:15" x14ac:dyDescent="0.25">
      <c r="A1195">
        <f t="shared" si="109"/>
        <v>2005</v>
      </c>
      <c r="B1195">
        <f t="shared" si="110"/>
        <v>7</v>
      </c>
      <c r="C1195">
        <v>2005</v>
      </c>
      <c r="D1195">
        <v>8</v>
      </c>
      <c r="E1195">
        <v>4</v>
      </c>
      <c r="F1195">
        <v>20.7</v>
      </c>
      <c r="G1195">
        <v>20.7</v>
      </c>
      <c r="I1195" s="1">
        <v>38450</v>
      </c>
      <c r="J1195">
        <v>20.7</v>
      </c>
      <c r="K1195">
        <f t="shared" si="111"/>
        <v>207</v>
      </c>
      <c r="L1195" s="2">
        <f t="shared" si="112"/>
        <v>17.844827586206897</v>
      </c>
      <c r="M1195">
        <f t="shared" si="114"/>
        <v>20.642857142857142</v>
      </c>
      <c r="N1195">
        <f t="shared" si="113"/>
        <v>17.59</v>
      </c>
      <c r="O1195">
        <f>IF((G1195&gt;0),G1195/WatershedCalcs!$F$19)</f>
        <v>2.428114850479925</v>
      </c>
    </row>
    <row r="1196" spans="1:15" x14ac:dyDescent="0.25">
      <c r="A1196">
        <f t="shared" si="109"/>
        <v>2005</v>
      </c>
      <c r="B1196">
        <f t="shared" si="110"/>
        <v>7</v>
      </c>
      <c r="C1196">
        <v>2005</v>
      </c>
      <c r="D1196">
        <v>9</v>
      </c>
      <c r="E1196">
        <v>4</v>
      </c>
      <c r="F1196">
        <v>18.899999999999999</v>
      </c>
      <c r="G1196">
        <v>18.899999999999999</v>
      </c>
      <c r="I1196" s="1">
        <v>38451</v>
      </c>
      <c r="J1196">
        <v>18.899999999999999</v>
      </c>
      <c r="K1196">
        <f t="shared" si="111"/>
        <v>255</v>
      </c>
      <c r="L1196" s="2">
        <f t="shared" si="112"/>
        <v>21.982758620689655</v>
      </c>
      <c r="M1196">
        <f t="shared" si="114"/>
        <v>20.442857142857147</v>
      </c>
      <c r="N1196">
        <f t="shared" si="113"/>
        <v>17.31666666666667</v>
      </c>
      <c r="O1196">
        <f>IF((G1196&gt;0),G1196/WatershedCalcs!$F$19)</f>
        <v>2.2169744286990616</v>
      </c>
    </row>
    <row r="1197" spans="1:15" x14ac:dyDescent="0.25">
      <c r="A1197">
        <f t="shared" si="109"/>
        <v>2005</v>
      </c>
      <c r="B1197">
        <f t="shared" si="110"/>
        <v>7</v>
      </c>
      <c r="C1197">
        <v>2005</v>
      </c>
      <c r="D1197">
        <v>10</v>
      </c>
      <c r="E1197">
        <v>4</v>
      </c>
      <c r="F1197">
        <v>18.8</v>
      </c>
      <c r="G1197">
        <v>18.8</v>
      </c>
      <c r="I1197" s="1">
        <v>38452</v>
      </c>
      <c r="J1197">
        <v>18.8</v>
      </c>
      <c r="K1197">
        <f t="shared" si="111"/>
        <v>260</v>
      </c>
      <c r="L1197" s="2">
        <f t="shared" si="112"/>
        <v>22.413793103448278</v>
      </c>
      <c r="M1197">
        <f t="shared" si="114"/>
        <v>21.385714285714283</v>
      </c>
      <c r="N1197">
        <f t="shared" si="113"/>
        <v>17.313333333333336</v>
      </c>
      <c r="O1197">
        <f>IF((G1197&gt;0),G1197/WatershedCalcs!$F$19)</f>
        <v>2.2052444052667917</v>
      </c>
    </row>
    <row r="1198" spans="1:15" x14ac:dyDescent="0.25">
      <c r="A1198">
        <f t="shared" si="109"/>
        <v>2005</v>
      </c>
      <c r="B1198">
        <f t="shared" si="110"/>
        <v>7</v>
      </c>
      <c r="C1198">
        <v>2005</v>
      </c>
      <c r="D1198">
        <v>11</v>
      </c>
      <c r="E1198">
        <v>4</v>
      </c>
      <c r="F1198">
        <v>24.6</v>
      </c>
      <c r="G1198">
        <v>24.6</v>
      </c>
      <c r="I1198" s="1">
        <v>38453</v>
      </c>
      <c r="J1198">
        <v>24.6</v>
      </c>
      <c r="K1198">
        <f t="shared" si="111"/>
        <v>153</v>
      </c>
      <c r="L1198" s="2">
        <f t="shared" si="112"/>
        <v>13.189655172413794</v>
      </c>
      <c r="M1198">
        <f t="shared" si="114"/>
        <v>21.799999999999994</v>
      </c>
      <c r="N1198">
        <f t="shared" si="113"/>
        <v>17.493333333333336</v>
      </c>
      <c r="O1198">
        <f>IF((G1198&gt;0),G1198/WatershedCalcs!$F$19)</f>
        <v>2.8855857643384617</v>
      </c>
    </row>
    <row r="1199" spans="1:15" x14ac:dyDescent="0.25">
      <c r="A1199">
        <f t="shared" si="109"/>
        <v>2005</v>
      </c>
      <c r="B1199">
        <f t="shared" si="110"/>
        <v>7</v>
      </c>
      <c r="C1199">
        <v>2005</v>
      </c>
      <c r="D1199">
        <v>12</v>
      </c>
      <c r="E1199">
        <v>4</v>
      </c>
      <c r="F1199">
        <v>21.4</v>
      </c>
      <c r="G1199">
        <v>21.4</v>
      </c>
      <c r="I1199" s="1">
        <v>38454</v>
      </c>
      <c r="J1199">
        <v>21.4</v>
      </c>
      <c r="K1199">
        <f t="shared" si="111"/>
        <v>197</v>
      </c>
      <c r="L1199" s="2">
        <f t="shared" si="112"/>
        <v>16.982758620689655</v>
      </c>
      <c r="M1199">
        <f t="shared" si="114"/>
        <v>21.442857142857143</v>
      </c>
      <c r="N1199">
        <f t="shared" si="113"/>
        <v>17.343333333333337</v>
      </c>
      <c r="O1199">
        <f>IF((G1199&gt;0),G1199/WatershedCalcs!$F$19)</f>
        <v>2.5102250145058158</v>
      </c>
    </row>
    <row r="1200" spans="1:15" x14ac:dyDescent="0.25">
      <c r="A1200">
        <f t="shared" si="109"/>
        <v>2005</v>
      </c>
      <c r="B1200">
        <f t="shared" si="110"/>
        <v>7</v>
      </c>
      <c r="C1200">
        <v>2005</v>
      </c>
      <c r="D1200">
        <v>13</v>
      </c>
      <c r="E1200">
        <v>4</v>
      </c>
      <c r="F1200">
        <v>20.5</v>
      </c>
      <c r="G1200">
        <v>20.5</v>
      </c>
      <c r="I1200" s="1">
        <v>38455</v>
      </c>
      <c r="J1200">
        <v>20.5</v>
      </c>
      <c r="K1200">
        <f t="shared" si="111"/>
        <v>212</v>
      </c>
      <c r="L1200" s="2">
        <f t="shared" si="112"/>
        <v>18.275862068965516</v>
      </c>
      <c r="M1200">
        <f t="shared" si="114"/>
        <v>21.314285714285717</v>
      </c>
      <c r="N1200">
        <f t="shared" si="113"/>
        <v>17.263333333333335</v>
      </c>
      <c r="O1200">
        <f>IF((G1200&gt;0),G1200/WatershedCalcs!$F$19)</f>
        <v>2.4046548036153848</v>
      </c>
    </row>
    <row r="1201" spans="1:15" x14ac:dyDescent="0.25">
      <c r="A1201">
        <f t="shared" si="109"/>
        <v>2005</v>
      </c>
      <c r="B1201">
        <f t="shared" si="110"/>
        <v>7</v>
      </c>
      <c r="C1201">
        <v>2005</v>
      </c>
      <c r="D1201">
        <v>14</v>
      </c>
      <c r="E1201">
        <v>4</v>
      </c>
      <c r="F1201">
        <v>19.600000000000001</v>
      </c>
      <c r="G1201">
        <v>19.600000000000001</v>
      </c>
      <c r="I1201" s="1">
        <v>38456</v>
      </c>
      <c r="J1201">
        <v>19.600000000000001</v>
      </c>
      <c r="K1201">
        <f t="shared" si="111"/>
        <v>238</v>
      </c>
      <c r="L1201" s="2">
        <f t="shared" si="112"/>
        <v>20.517241379310345</v>
      </c>
      <c r="M1201">
        <f t="shared" si="114"/>
        <v>21.171428571428574</v>
      </c>
      <c r="N1201">
        <f t="shared" si="113"/>
        <v>17.176666666666673</v>
      </c>
      <c r="O1201">
        <f>IF((G1201&gt;0),G1201/WatershedCalcs!$F$19)</f>
        <v>2.2990845927249532</v>
      </c>
    </row>
    <row r="1202" spans="1:15" x14ac:dyDescent="0.25">
      <c r="A1202">
        <f t="shared" si="109"/>
        <v>2005</v>
      </c>
      <c r="B1202">
        <f t="shared" si="110"/>
        <v>7</v>
      </c>
      <c r="C1202">
        <v>2005</v>
      </c>
      <c r="D1202">
        <v>15</v>
      </c>
      <c r="E1202">
        <v>4</v>
      </c>
      <c r="F1202">
        <v>19.3</v>
      </c>
      <c r="G1202">
        <v>19.3</v>
      </c>
      <c r="I1202" s="1">
        <v>38457</v>
      </c>
      <c r="J1202">
        <v>19.3</v>
      </c>
      <c r="K1202">
        <f t="shared" si="111"/>
        <v>246</v>
      </c>
      <c r="L1202" s="2">
        <f t="shared" si="112"/>
        <v>21.206896551724139</v>
      </c>
      <c r="M1202">
        <f t="shared" si="114"/>
        <v>21.028571428571428</v>
      </c>
      <c r="N1202">
        <f t="shared" si="113"/>
        <v>17.14</v>
      </c>
      <c r="O1202">
        <f>IF((G1202&gt;0),G1202/WatershedCalcs!$F$19)</f>
        <v>2.2638945224281426</v>
      </c>
    </row>
    <row r="1203" spans="1:15" x14ac:dyDescent="0.25">
      <c r="A1203">
        <f t="shared" si="109"/>
        <v>2005</v>
      </c>
      <c r="B1203">
        <f t="shared" si="110"/>
        <v>7</v>
      </c>
      <c r="C1203">
        <v>2005</v>
      </c>
      <c r="D1203">
        <v>16</v>
      </c>
      <c r="E1203">
        <v>4</v>
      </c>
      <c r="F1203">
        <v>25.5</v>
      </c>
      <c r="G1203">
        <v>25.5</v>
      </c>
      <c r="I1203" s="1">
        <v>38458</v>
      </c>
      <c r="J1203">
        <v>25.5</v>
      </c>
      <c r="K1203">
        <f t="shared" si="111"/>
        <v>138</v>
      </c>
      <c r="L1203" s="2">
        <f t="shared" si="112"/>
        <v>11.896551724137931</v>
      </c>
      <c r="M1203">
        <f t="shared" si="114"/>
        <v>20.785714285714285</v>
      </c>
      <c r="N1203">
        <f t="shared" si="113"/>
        <v>17.093333333333337</v>
      </c>
      <c r="O1203">
        <f>IF((G1203&gt;0),G1203/WatershedCalcs!$F$19)</f>
        <v>2.9911559752288932</v>
      </c>
    </row>
    <row r="1204" spans="1:15" x14ac:dyDescent="0.25">
      <c r="A1204">
        <f t="shared" si="109"/>
        <v>2005</v>
      </c>
      <c r="B1204">
        <f t="shared" si="110"/>
        <v>7</v>
      </c>
      <c r="C1204">
        <v>2005</v>
      </c>
      <c r="D1204">
        <v>17</v>
      </c>
      <c r="E1204">
        <v>4</v>
      </c>
      <c r="F1204">
        <v>21.7</v>
      </c>
      <c r="G1204">
        <v>21.7</v>
      </c>
      <c r="I1204" s="1">
        <v>38459</v>
      </c>
      <c r="J1204">
        <v>21.7</v>
      </c>
      <c r="K1204">
        <f t="shared" si="111"/>
        <v>190</v>
      </c>
      <c r="L1204" s="2">
        <f t="shared" si="112"/>
        <v>16.379310344827587</v>
      </c>
      <c r="M1204">
        <f t="shared" si="114"/>
        <v>19.685714285714287</v>
      </c>
      <c r="N1204">
        <f t="shared" si="113"/>
        <v>16.89</v>
      </c>
      <c r="O1204">
        <f>IF((G1204&gt;0),G1204/WatershedCalcs!$F$19)</f>
        <v>2.5454150848026265</v>
      </c>
    </row>
    <row r="1205" spans="1:15" x14ac:dyDescent="0.25">
      <c r="A1205">
        <f t="shared" si="109"/>
        <v>2005</v>
      </c>
      <c r="B1205">
        <f t="shared" si="110"/>
        <v>7</v>
      </c>
      <c r="C1205">
        <v>2005</v>
      </c>
      <c r="D1205">
        <v>18</v>
      </c>
      <c r="E1205">
        <v>4</v>
      </c>
      <c r="F1205">
        <v>22.1</v>
      </c>
      <c r="G1205">
        <v>22.1</v>
      </c>
      <c r="I1205" s="1">
        <v>38460</v>
      </c>
      <c r="J1205">
        <v>22.1</v>
      </c>
      <c r="K1205">
        <f t="shared" si="111"/>
        <v>181</v>
      </c>
      <c r="L1205" s="2">
        <f t="shared" si="112"/>
        <v>15.603448275862069</v>
      </c>
      <c r="M1205">
        <f t="shared" si="114"/>
        <v>19.057142857142857</v>
      </c>
      <c r="N1205">
        <f t="shared" si="113"/>
        <v>16.736666666666668</v>
      </c>
      <c r="O1205">
        <f>IF((G1205&gt;0),G1205/WatershedCalcs!$F$19)</f>
        <v>2.5923351785317075</v>
      </c>
    </row>
    <row r="1206" spans="1:15" x14ac:dyDescent="0.25">
      <c r="A1206">
        <f t="shared" si="109"/>
        <v>2005</v>
      </c>
      <c r="B1206">
        <f t="shared" si="110"/>
        <v>7</v>
      </c>
      <c r="C1206">
        <v>2005</v>
      </c>
      <c r="D1206">
        <v>19</v>
      </c>
      <c r="E1206">
        <v>4</v>
      </c>
      <c r="F1206">
        <v>20.5</v>
      </c>
      <c r="G1206">
        <v>20.5</v>
      </c>
      <c r="I1206" s="1">
        <v>38461</v>
      </c>
      <c r="J1206">
        <v>20.5</v>
      </c>
      <c r="K1206">
        <f t="shared" si="111"/>
        <v>212</v>
      </c>
      <c r="L1206" s="2">
        <f t="shared" si="112"/>
        <v>18.275862068965516</v>
      </c>
      <c r="M1206">
        <f t="shared" si="114"/>
        <v>18.37142857142857</v>
      </c>
      <c r="N1206">
        <f t="shared" si="113"/>
        <v>16.84</v>
      </c>
      <c r="O1206">
        <f>IF((G1206&gt;0),G1206/WatershedCalcs!$F$19)</f>
        <v>2.4046548036153848</v>
      </c>
    </row>
    <row r="1207" spans="1:15" x14ac:dyDescent="0.25">
      <c r="A1207">
        <f t="shared" si="109"/>
        <v>2005</v>
      </c>
      <c r="B1207">
        <f t="shared" si="110"/>
        <v>7</v>
      </c>
      <c r="C1207">
        <v>2005</v>
      </c>
      <c r="D1207">
        <v>20</v>
      </c>
      <c r="E1207">
        <v>4</v>
      </c>
      <c r="F1207">
        <v>19.5</v>
      </c>
      <c r="G1207">
        <v>19.5</v>
      </c>
      <c r="I1207" s="1">
        <v>38462</v>
      </c>
      <c r="J1207">
        <v>19.5</v>
      </c>
      <c r="K1207">
        <f t="shared" si="111"/>
        <v>241</v>
      </c>
      <c r="L1207" s="2">
        <f t="shared" si="112"/>
        <v>20.775862068965516</v>
      </c>
      <c r="M1207">
        <f t="shared" si="114"/>
        <v>17.728571428571428</v>
      </c>
      <c r="N1207">
        <f t="shared" si="113"/>
        <v>17.003333333333334</v>
      </c>
      <c r="O1207">
        <f>IF((G1207&gt;0),G1207/WatershedCalcs!$F$19)</f>
        <v>2.2873545692926829</v>
      </c>
    </row>
    <row r="1208" spans="1:15" x14ac:dyDescent="0.25">
      <c r="A1208">
        <f t="shared" si="109"/>
        <v>2005</v>
      </c>
      <c r="B1208">
        <f t="shared" si="110"/>
        <v>7</v>
      </c>
      <c r="C1208">
        <v>2005</v>
      </c>
      <c r="D1208">
        <v>21</v>
      </c>
      <c r="E1208">
        <v>4</v>
      </c>
      <c r="F1208">
        <v>18.600000000000001</v>
      </c>
      <c r="G1208">
        <v>18.600000000000001</v>
      </c>
      <c r="I1208" s="1">
        <v>38463</v>
      </c>
      <c r="J1208">
        <v>18.600000000000001</v>
      </c>
      <c r="K1208">
        <f t="shared" si="111"/>
        <v>264</v>
      </c>
      <c r="L1208" s="2">
        <f t="shared" si="112"/>
        <v>22.758620689655174</v>
      </c>
      <c r="M1208">
        <f t="shared" si="114"/>
        <v>17.085714285714285</v>
      </c>
      <c r="N1208">
        <f t="shared" si="113"/>
        <v>17.149999999999999</v>
      </c>
      <c r="O1208">
        <f>IF((G1208&gt;0),G1208/WatershedCalcs!$F$19)</f>
        <v>2.1817843584022514</v>
      </c>
    </row>
    <row r="1209" spans="1:15" x14ac:dyDescent="0.25">
      <c r="A1209">
        <f t="shared" si="109"/>
        <v>2005</v>
      </c>
      <c r="B1209">
        <f t="shared" si="110"/>
        <v>7</v>
      </c>
      <c r="C1209">
        <v>2005</v>
      </c>
      <c r="D1209">
        <v>22</v>
      </c>
      <c r="E1209">
        <v>4</v>
      </c>
      <c r="F1209">
        <v>17.600000000000001</v>
      </c>
      <c r="G1209">
        <v>17.600000000000001</v>
      </c>
      <c r="I1209" s="1">
        <v>38464</v>
      </c>
      <c r="J1209">
        <v>17.600000000000001</v>
      </c>
      <c r="K1209">
        <f t="shared" si="111"/>
        <v>295</v>
      </c>
      <c r="L1209" s="2">
        <f t="shared" si="112"/>
        <v>25.431034482758619</v>
      </c>
      <c r="M1209">
        <f t="shared" si="114"/>
        <v>16.471428571428572</v>
      </c>
      <c r="N1209">
        <f t="shared" si="113"/>
        <v>17.296666666666663</v>
      </c>
      <c r="O1209">
        <f>IF((G1209&gt;0),G1209/WatershedCalcs!$F$19)</f>
        <v>2.06448412407955</v>
      </c>
    </row>
    <row r="1210" spans="1:15" x14ac:dyDescent="0.25">
      <c r="A1210">
        <f t="shared" si="109"/>
        <v>2005</v>
      </c>
      <c r="B1210">
        <f t="shared" si="110"/>
        <v>7</v>
      </c>
      <c r="C1210">
        <v>2005</v>
      </c>
      <c r="D1210">
        <v>23</v>
      </c>
      <c r="E1210">
        <v>4</v>
      </c>
      <c r="F1210">
        <v>17.8</v>
      </c>
      <c r="G1210">
        <v>17.8</v>
      </c>
      <c r="I1210" s="1">
        <v>38465</v>
      </c>
      <c r="J1210">
        <v>17.8</v>
      </c>
      <c r="K1210">
        <f t="shared" si="111"/>
        <v>287</v>
      </c>
      <c r="L1210" s="2">
        <f t="shared" si="112"/>
        <v>24.741379310344826</v>
      </c>
      <c r="M1210">
        <f t="shared" si="114"/>
        <v>15.957142857142857</v>
      </c>
      <c r="N1210">
        <f t="shared" si="113"/>
        <v>17.486666666666665</v>
      </c>
      <c r="O1210">
        <f>IF((G1210&gt;0),G1210/WatershedCalcs!$F$19)</f>
        <v>2.0879441709440902</v>
      </c>
    </row>
    <row r="1211" spans="1:15" x14ac:dyDescent="0.25">
      <c r="A1211">
        <f t="shared" si="109"/>
        <v>2005</v>
      </c>
      <c r="B1211">
        <f t="shared" si="110"/>
        <v>7</v>
      </c>
      <c r="C1211">
        <v>2005</v>
      </c>
      <c r="D1211">
        <v>24</v>
      </c>
      <c r="E1211">
        <v>4</v>
      </c>
      <c r="F1211">
        <v>17.3</v>
      </c>
      <c r="G1211">
        <v>17.3</v>
      </c>
      <c r="I1211" s="1">
        <v>38466</v>
      </c>
      <c r="J1211">
        <v>17.3</v>
      </c>
      <c r="K1211">
        <f t="shared" si="111"/>
        <v>307</v>
      </c>
      <c r="L1211" s="2">
        <f t="shared" si="112"/>
        <v>26.46551724137931</v>
      </c>
      <c r="M1211">
        <f t="shared" si="114"/>
        <v>15.357142857142856</v>
      </c>
      <c r="N1211">
        <f t="shared" si="113"/>
        <v>17.579999999999998</v>
      </c>
      <c r="O1211">
        <f>IF((G1211&gt;0),G1211/WatershedCalcs!$F$19)</f>
        <v>2.0292940537827393</v>
      </c>
    </row>
    <row r="1212" spans="1:15" x14ac:dyDescent="0.25">
      <c r="A1212">
        <f t="shared" si="109"/>
        <v>2005</v>
      </c>
      <c r="B1212">
        <f t="shared" si="110"/>
        <v>7</v>
      </c>
      <c r="C1212">
        <v>2005</v>
      </c>
      <c r="D1212">
        <v>25</v>
      </c>
      <c r="E1212">
        <v>4</v>
      </c>
      <c r="F1212">
        <v>17.3</v>
      </c>
      <c r="G1212">
        <v>17.3</v>
      </c>
      <c r="I1212" s="1">
        <v>38467</v>
      </c>
      <c r="J1212">
        <v>17.3</v>
      </c>
      <c r="K1212">
        <f t="shared" si="111"/>
        <v>307</v>
      </c>
      <c r="L1212" s="2">
        <f t="shared" si="112"/>
        <v>26.46551724137931</v>
      </c>
      <c r="M1212">
        <f t="shared" si="114"/>
        <v>14.814285714285713</v>
      </c>
      <c r="N1212">
        <f t="shared" si="113"/>
        <v>17.639999999999997</v>
      </c>
      <c r="O1212">
        <f>IF((G1212&gt;0),G1212/WatershedCalcs!$F$19)</f>
        <v>2.0292940537827393</v>
      </c>
    </row>
    <row r="1213" spans="1:15" x14ac:dyDescent="0.25">
      <c r="A1213">
        <f t="shared" si="109"/>
        <v>2005</v>
      </c>
      <c r="B1213">
        <f t="shared" si="110"/>
        <v>7</v>
      </c>
      <c r="C1213">
        <v>2005</v>
      </c>
      <c r="D1213">
        <v>26</v>
      </c>
      <c r="E1213">
        <v>4</v>
      </c>
      <c r="F1213">
        <v>16</v>
      </c>
      <c r="G1213">
        <v>16</v>
      </c>
      <c r="I1213" s="1">
        <v>38468</v>
      </c>
      <c r="J1213">
        <v>16</v>
      </c>
      <c r="K1213">
        <f t="shared" si="111"/>
        <v>344</v>
      </c>
      <c r="L1213" s="2">
        <f t="shared" si="112"/>
        <v>29.655172413793103</v>
      </c>
      <c r="M1213">
        <f t="shared" si="114"/>
        <v>14.385714285714284</v>
      </c>
      <c r="N1213">
        <f t="shared" si="113"/>
        <v>17.643333333333331</v>
      </c>
      <c r="O1213">
        <f>IF((G1213&gt;0),G1213/WatershedCalcs!$F$19)</f>
        <v>1.876803749163227</v>
      </c>
    </row>
    <row r="1214" spans="1:15" x14ac:dyDescent="0.25">
      <c r="A1214">
        <f t="shared" si="109"/>
        <v>2005</v>
      </c>
      <c r="B1214">
        <f t="shared" si="110"/>
        <v>7</v>
      </c>
      <c r="C1214">
        <v>2005</v>
      </c>
      <c r="D1214">
        <v>27</v>
      </c>
      <c r="E1214">
        <v>4</v>
      </c>
      <c r="F1214">
        <v>15</v>
      </c>
      <c r="G1214">
        <v>15</v>
      </c>
      <c r="I1214" s="1">
        <v>38469</v>
      </c>
      <c r="J1214">
        <v>15</v>
      </c>
      <c r="K1214">
        <f t="shared" si="111"/>
        <v>374</v>
      </c>
      <c r="L1214" s="2">
        <f t="shared" si="112"/>
        <v>32.241379310344826</v>
      </c>
      <c r="M1214">
        <f t="shared" si="114"/>
        <v>13.985714285714286</v>
      </c>
      <c r="N1214">
        <f t="shared" si="113"/>
        <v>17.656666666666663</v>
      </c>
      <c r="O1214">
        <f>IF((G1214&gt;0),G1214/WatershedCalcs!$F$19)</f>
        <v>1.7595035148405254</v>
      </c>
    </row>
    <row r="1215" spans="1:15" x14ac:dyDescent="0.25">
      <c r="A1215">
        <f t="shared" si="109"/>
        <v>2005</v>
      </c>
      <c r="B1215">
        <f t="shared" si="110"/>
        <v>7</v>
      </c>
      <c r="C1215">
        <v>2005</v>
      </c>
      <c r="D1215">
        <v>28</v>
      </c>
      <c r="E1215">
        <v>4</v>
      </c>
      <c r="F1215">
        <v>14.3</v>
      </c>
      <c r="G1215">
        <v>14.3</v>
      </c>
      <c r="I1215" s="1">
        <v>38470</v>
      </c>
      <c r="J1215">
        <v>14.3</v>
      </c>
      <c r="K1215">
        <f t="shared" si="111"/>
        <v>412</v>
      </c>
      <c r="L1215" s="2">
        <f t="shared" si="112"/>
        <v>35.517241379310342</v>
      </c>
      <c r="M1215">
        <f t="shared" si="114"/>
        <v>13.985714285714286</v>
      </c>
      <c r="N1215">
        <f t="shared" si="113"/>
        <v>17.663333333333334</v>
      </c>
      <c r="O1215">
        <f>IF((G1215&gt;0),G1215/WatershedCalcs!$F$19)</f>
        <v>1.6773933508146341</v>
      </c>
    </row>
    <row r="1216" spans="1:15" x14ac:dyDescent="0.25">
      <c r="A1216">
        <f t="shared" si="109"/>
        <v>2005</v>
      </c>
      <c r="B1216">
        <f t="shared" si="110"/>
        <v>7</v>
      </c>
      <c r="C1216">
        <v>2005</v>
      </c>
      <c r="D1216">
        <v>29</v>
      </c>
      <c r="E1216">
        <v>4</v>
      </c>
      <c r="F1216">
        <v>14</v>
      </c>
      <c r="G1216">
        <v>14</v>
      </c>
      <c r="I1216" s="1">
        <v>38471</v>
      </c>
      <c r="J1216">
        <v>14</v>
      </c>
      <c r="K1216">
        <f t="shared" si="111"/>
        <v>431</v>
      </c>
      <c r="L1216" s="2">
        <f t="shared" si="112"/>
        <v>37.155172413793103</v>
      </c>
      <c r="M1216">
        <f t="shared" si="114"/>
        <v>13.842857142857143</v>
      </c>
      <c r="N1216">
        <f t="shared" si="113"/>
        <v>17.673333333333332</v>
      </c>
      <c r="O1216">
        <f>IF((G1216&gt;0),G1216/WatershedCalcs!$F$19)</f>
        <v>1.6422032805178237</v>
      </c>
    </row>
    <row r="1217" spans="1:15" x14ac:dyDescent="0.25">
      <c r="A1217">
        <f t="shared" si="109"/>
        <v>2005</v>
      </c>
      <c r="B1217">
        <f t="shared" si="110"/>
        <v>7</v>
      </c>
      <c r="C1217">
        <v>2005</v>
      </c>
      <c r="D1217">
        <v>30</v>
      </c>
      <c r="E1217">
        <v>4</v>
      </c>
      <c r="F1217">
        <v>13.6</v>
      </c>
      <c r="G1217">
        <v>13.6</v>
      </c>
      <c r="I1217" s="1">
        <v>38472</v>
      </c>
      <c r="J1217">
        <v>13.6</v>
      </c>
      <c r="K1217">
        <f t="shared" si="111"/>
        <v>455</v>
      </c>
      <c r="L1217" s="2">
        <f t="shared" si="112"/>
        <v>39.224137931034484</v>
      </c>
      <c r="M1217">
        <f t="shared" si="114"/>
        <v>13.62857142857143</v>
      </c>
      <c r="N1217">
        <f t="shared" si="113"/>
        <v>17.693333333333332</v>
      </c>
      <c r="O1217">
        <f>IF((G1217&gt;0),G1217/WatershedCalcs!$F$19)</f>
        <v>1.5952831867887429</v>
      </c>
    </row>
    <row r="1218" spans="1:15" x14ac:dyDescent="0.25">
      <c r="A1218">
        <f t="shared" si="109"/>
        <v>2005</v>
      </c>
      <c r="B1218">
        <f t="shared" si="110"/>
        <v>8</v>
      </c>
      <c r="C1218">
        <v>2005</v>
      </c>
      <c r="D1218">
        <v>1</v>
      </c>
      <c r="E1218">
        <v>5</v>
      </c>
      <c r="F1218">
        <v>13.5</v>
      </c>
      <c r="G1218">
        <v>13.5</v>
      </c>
      <c r="I1218" s="1">
        <v>38473</v>
      </c>
      <c r="J1218">
        <v>13.5</v>
      </c>
      <c r="K1218">
        <f t="shared" si="111"/>
        <v>462</v>
      </c>
      <c r="L1218" s="2">
        <f t="shared" si="112"/>
        <v>39.827586206896555</v>
      </c>
      <c r="M1218">
        <f t="shared" si="114"/>
        <v>13.299999999999999</v>
      </c>
      <c r="N1218">
        <f t="shared" si="113"/>
        <v>17.706666666666663</v>
      </c>
      <c r="O1218">
        <f>IF((G1218&gt;0),G1218/WatershedCalcs!$F$19)</f>
        <v>1.5835531633564728</v>
      </c>
    </row>
    <row r="1219" spans="1:15" x14ac:dyDescent="0.25">
      <c r="A1219">
        <f t="shared" ref="A1219:A1282" si="115">IF(E1219&gt;9,C1219+1,C1219)</f>
        <v>2005</v>
      </c>
      <c r="B1219">
        <f t="shared" ref="B1219:B1282" si="116">IF(E1219&gt;9,(E1219-9),(E1219+3))</f>
        <v>8</v>
      </c>
      <c r="C1219">
        <v>2005</v>
      </c>
      <c r="D1219">
        <v>2</v>
      </c>
      <c r="E1219">
        <v>5</v>
      </c>
      <c r="F1219">
        <v>14.3</v>
      </c>
      <c r="G1219">
        <v>14.3</v>
      </c>
      <c r="I1219" s="1">
        <v>38474</v>
      </c>
      <c r="J1219">
        <v>14.3</v>
      </c>
      <c r="K1219">
        <f t="shared" ref="K1219:K1282" si="117">RANK(J1219,$J$2:$J$1462,0)</f>
        <v>412</v>
      </c>
      <c r="L1219" s="2">
        <f t="shared" ref="L1219:L1282" si="118">100*(K1219/(COUNT($K$2:$K$1462)+1))</f>
        <v>35.517241379310342</v>
      </c>
      <c r="M1219">
        <f t="shared" si="114"/>
        <v>13.157142857142857</v>
      </c>
      <c r="N1219">
        <f t="shared" ref="N1219:N1282" si="119">IF(((COUNT(J1219:J1225))&gt;6),AVERAGE(J1219:J1248)," ")</f>
        <v>17.703333333333333</v>
      </c>
      <c r="O1219">
        <f>IF((G1219&gt;0),G1219/WatershedCalcs!$F$19)</f>
        <v>1.6773933508146341</v>
      </c>
    </row>
    <row r="1220" spans="1:15" x14ac:dyDescent="0.25">
      <c r="A1220">
        <f t="shared" si="115"/>
        <v>2005</v>
      </c>
      <c r="B1220">
        <f t="shared" si="116"/>
        <v>8</v>
      </c>
      <c r="C1220">
        <v>2005</v>
      </c>
      <c r="D1220">
        <v>3</v>
      </c>
      <c r="E1220">
        <v>5</v>
      </c>
      <c r="F1220">
        <v>13.2</v>
      </c>
      <c r="G1220">
        <v>13.2</v>
      </c>
      <c r="I1220" s="1">
        <v>38475</v>
      </c>
      <c r="J1220">
        <v>13.2</v>
      </c>
      <c r="K1220">
        <f t="shared" si="117"/>
        <v>479</v>
      </c>
      <c r="L1220" s="2">
        <f t="shared" si="118"/>
        <v>41.293103448275865</v>
      </c>
      <c r="M1220">
        <f t="shared" si="114"/>
        <v>13.799999999999999</v>
      </c>
      <c r="N1220">
        <f t="shared" si="119"/>
        <v>17.79666666666667</v>
      </c>
      <c r="O1220">
        <f>IF((G1220&gt;0),G1220/WatershedCalcs!$F$19)</f>
        <v>1.5483630930596621</v>
      </c>
    </row>
    <row r="1221" spans="1:15" x14ac:dyDescent="0.25">
      <c r="A1221">
        <f t="shared" si="115"/>
        <v>2005</v>
      </c>
      <c r="B1221">
        <f t="shared" si="116"/>
        <v>8</v>
      </c>
      <c r="C1221">
        <v>2005</v>
      </c>
      <c r="D1221">
        <v>4</v>
      </c>
      <c r="E1221">
        <v>5</v>
      </c>
      <c r="F1221">
        <v>15</v>
      </c>
      <c r="G1221">
        <v>15</v>
      </c>
      <c r="I1221" s="1">
        <v>38476</v>
      </c>
      <c r="J1221">
        <v>15</v>
      </c>
      <c r="K1221">
        <f t="shared" si="117"/>
        <v>374</v>
      </c>
      <c r="L1221" s="2">
        <f t="shared" si="118"/>
        <v>32.241379310344826</v>
      </c>
      <c r="M1221">
        <f t="shared" si="114"/>
        <v>15.37142857142857</v>
      </c>
      <c r="N1221">
        <f t="shared" si="119"/>
        <v>17.853333333333332</v>
      </c>
      <c r="O1221">
        <f>IF((G1221&gt;0),G1221/WatershedCalcs!$F$19)</f>
        <v>1.7595035148405254</v>
      </c>
    </row>
    <row r="1222" spans="1:15" x14ac:dyDescent="0.25">
      <c r="A1222">
        <f t="shared" si="115"/>
        <v>2005</v>
      </c>
      <c r="B1222">
        <f t="shared" si="116"/>
        <v>8</v>
      </c>
      <c r="C1222">
        <v>2005</v>
      </c>
      <c r="D1222">
        <v>5</v>
      </c>
      <c r="E1222">
        <v>5</v>
      </c>
      <c r="F1222">
        <v>13.3</v>
      </c>
      <c r="G1222">
        <v>13.3</v>
      </c>
      <c r="I1222" s="1">
        <v>38477</v>
      </c>
      <c r="J1222">
        <v>13.3</v>
      </c>
      <c r="K1222">
        <f t="shared" si="117"/>
        <v>474</v>
      </c>
      <c r="L1222" s="2">
        <f t="shared" si="118"/>
        <v>40.862068965517238</v>
      </c>
      <c r="M1222">
        <f t="shared" si="114"/>
        <v>16.100000000000001</v>
      </c>
      <c r="N1222">
        <f t="shared" si="119"/>
        <v>17.796666666666667</v>
      </c>
      <c r="O1222">
        <f>IF((G1222&gt;0),G1222/WatershedCalcs!$F$19)</f>
        <v>1.5600931164919325</v>
      </c>
    </row>
    <row r="1223" spans="1:15" x14ac:dyDescent="0.25">
      <c r="A1223">
        <f t="shared" si="115"/>
        <v>2005</v>
      </c>
      <c r="B1223">
        <f t="shared" si="116"/>
        <v>8</v>
      </c>
      <c r="C1223">
        <v>2005</v>
      </c>
      <c r="D1223">
        <v>6</v>
      </c>
      <c r="E1223">
        <v>5</v>
      </c>
      <c r="F1223">
        <v>12.5</v>
      </c>
      <c r="G1223">
        <v>12.5</v>
      </c>
      <c r="I1223" s="1">
        <v>38478</v>
      </c>
      <c r="J1223">
        <v>12.5</v>
      </c>
      <c r="K1223">
        <f t="shared" si="117"/>
        <v>501</v>
      </c>
      <c r="L1223" s="2">
        <f t="shared" si="118"/>
        <v>43.189655172413794</v>
      </c>
      <c r="M1223">
        <f t="shared" si="114"/>
        <v>16.914285714285715</v>
      </c>
      <c r="N1223">
        <f t="shared" si="119"/>
        <v>17.803333333333335</v>
      </c>
      <c r="O1223">
        <f>IF((G1223&gt;0),G1223/WatershedCalcs!$F$19)</f>
        <v>1.4662529290337711</v>
      </c>
    </row>
    <row r="1224" spans="1:15" x14ac:dyDescent="0.25">
      <c r="A1224">
        <f t="shared" si="115"/>
        <v>2005</v>
      </c>
      <c r="B1224">
        <f t="shared" si="116"/>
        <v>8</v>
      </c>
      <c r="C1224">
        <v>2005</v>
      </c>
      <c r="D1224">
        <v>7</v>
      </c>
      <c r="E1224">
        <v>5</v>
      </c>
      <c r="F1224">
        <v>11.3</v>
      </c>
      <c r="G1224">
        <v>11.3</v>
      </c>
      <c r="I1224" s="1">
        <v>38479</v>
      </c>
      <c r="J1224">
        <v>11.3</v>
      </c>
      <c r="K1224">
        <f t="shared" si="117"/>
        <v>534</v>
      </c>
      <c r="L1224" s="2">
        <f t="shared" si="118"/>
        <v>46.03448275862069</v>
      </c>
      <c r="M1224">
        <f t="shared" si="114"/>
        <v>17.685714285714287</v>
      </c>
      <c r="N1224">
        <f t="shared" si="119"/>
        <v>17.860000000000003</v>
      </c>
      <c r="O1224">
        <f>IF((G1224&gt;0),G1224/WatershedCalcs!$F$19)</f>
        <v>1.3254926478465292</v>
      </c>
    </row>
    <row r="1225" spans="1:15" x14ac:dyDescent="0.25">
      <c r="A1225">
        <f t="shared" si="115"/>
        <v>2005</v>
      </c>
      <c r="B1225">
        <f t="shared" si="116"/>
        <v>8</v>
      </c>
      <c r="C1225">
        <v>2005</v>
      </c>
      <c r="D1225">
        <v>8</v>
      </c>
      <c r="E1225">
        <v>5</v>
      </c>
      <c r="F1225">
        <v>12.5</v>
      </c>
      <c r="G1225">
        <v>12.5</v>
      </c>
      <c r="I1225" s="1">
        <v>38480</v>
      </c>
      <c r="J1225">
        <v>12.5</v>
      </c>
      <c r="K1225">
        <f t="shared" si="117"/>
        <v>501</v>
      </c>
      <c r="L1225" s="2">
        <f t="shared" si="118"/>
        <v>43.189655172413794</v>
      </c>
      <c r="M1225">
        <f t="shared" si="114"/>
        <v>18.714285714285715</v>
      </c>
      <c r="N1225">
        <f t="shared" si="119"/>
        <v>17.98</v>
      </c>
      <c r="O1225">
        <f>IF((G1225&gt;0),G1225/WatershedCalcs!$F$19)</f>
        <v>1.4662529290337711</v>
      </c>
    </row>
    <row r="1226" spans="1:15" x14ac:dyDescent="0.25">
      <c r="A1226">
        <f t="shared" si="115"/>
        <v>2005</v>
      </c>
      <c r="B1226">
        <f t="shared" si="116"/>
        <v>8</v>
      </c>
      <c r="C1226">
        <v>2005</v>
      </c>
      <c r="D1226">
        <v>9</v>
      </c>
      <c r="E1226">
        <v>5</v>
      </c>
      <c r="F1226">
        <v>18.8</v>
      </c>
      <c r="G1226">
        <v>18.8</v>
      </c>
      <c r="I1226" s="1">
        <v>38481</v>
      </c>
      <c r="J1226">
        <v>18.8</v>
      </c>
      <c r="K1226">
        <f t="shared" si="117"/>
        <v>260</v>
      </c>
      <c r="L1226" s="2">
        <f t="shared" si="118"/>
        <v>22.413793103448278</v>
      </c>
      <c r="M1226">
        <f t="shared" si="114"/>
        <v>19.485714285714288</v>
      </c>
      <c r="N1226">
        <f t="shared" si="119"/>
        <v>18.053333333333335</v>
      </c>
      <c r="O1226">
        <f>IF((G1226&gt;0),G1226/WatershedCalcs!$F$19)</f>
        <v>2.2052444052667917</v>
      </c>
    </row>
    <row r="1227" spans="1:15" x14ac:dyDescent="0.25">
      <c r="A1227">
        <f t="shared" si="115"/>
        <v>2005</v>
      </c>
      <c r="B1227">
        <f t="shared" si="116"/>
        <v>8</v>
      </c>
      <c r="C1227">
        <v>2005</v>
      </c>
      <c r="D1227">
        <v>10</v>
      </c>
      <c r="E1227">
        <v>5</v>
      </c>
      <c r="F1227">
        <v>24.2</v>
      </c>
      <c r="G1227">
        <v>24.2</v>
      </c>
      <c r="I1227" s="1">
        <v>38482</v>
      </c>
      <c r="J1227">
        <v>24.2</v>
      </c>
      <c r="K1227">
        <f t="shared" si="117"/>
        <v>159</v>
      </c>
      <c r="L1227" s="2">
        <f t="shared" si="118"/>
        <v>13.706896551724137</v>
      </c>
      <c r="M1227">
        <f t="shared" si="114"/>
        <v>19.571428571428573</v>
      </c>
      <c r="N1227">
        <f t="shared" si="119"/>
        <v>17.919999999999998</v>
      </c>
      <c r="O1227">
        <f>IF((G1227&gt;0),G1227/WatershedCalcs!$F$19)</f>
        <v>2.8386656706093807</v>
      </c>
    </row>
    <row r="1228" spans="1:15" x14ac:dyDescent="0.25">
      <c r="A1228">
        <f t="shared" si="115"/>
        <v>2005</v>
      </c>
      <c r="B1228">
        <f t="shared" si="116"/>
        <v>8</v>
      </c>
      <c r="C1228">
        <v>2005</v>
      </c>
      <c r="D1228">
        <v>11</v>
      </c>
      <c r="E1228">
        <v>5</v>
      </c>
      <c r="F1228">
        <v>20.100000000000001</v>
      </c>
      <c r="G1228">
        <v>20.100000000000001</v>
      </c>
      <c r="I1228" s="1">
        <v>38483</v>
      </c>
      <c r="J1228">
        <v>20.100000000000001</v>
      </c>
      <c r="K1228">
        <f t="shared" si="117"/>
        <v>227</v>
      </c>
      <c r="L1228" s="2">
        <f t="shared" si="118"/>
        <v>19.568965517241381</v>
      </c>
      <c r="M1228">
        <f t="shared" si="114"/>
        <v>18.557142857142857</v>
      </c>
      <c r="N1228">
        <f t="shared" si="119"/>
        <v>17.606666666666666</v>
      </c>
      <c r="O1228">
        <f>IF((G1228&gt;0),G1228/WatershedCalcs!$F$19)</f>
        <v>2.3577347098863042</v>
      </c>
    </row>
    <row r="1229" spans="1:15" x14ac:dyDescent="0.25">
      <c r="A1229">
        <f t="shared" si="115"/>
        <v>2005</v>
      </c>
      <c r="B1229">
        <f t="shared" si="116"/>
        <v>8</v>
      </c>
      <c r="C1229">
        <v>2005</v>
      </c>
      <c r="D1229">
        <v>12</v>
      </c>
      <c r="E1229">
        <v>5</v>
      </c>
      <c r="F1229">
        <v>19</v>
      </c>
      <c r="G1229">
        <v>19</v>
      </c>
      <c r="I1229" s="1">
        <v>38484</v>
      </c>
      <c r="J1229">
        <v>19</v>
      </c>
      <c r="K1229">
        <f t="shared" si="117"/>
        <v>252</v>
      </c>
      <c r="L1229" s="2">
        <f t="shared" si="118"/>
        <v>21.72413793103448</v>
      </c>
      <c r="M1229">
        <f t="shared" si="114"/>
        <v>19.285714285714281</v>
      </c>
      <c r="N1229">
        <f t="shared" si="119"/>
        <v>17.423333333333332</v>
      </c>
      <c r="O1229">
        <f>IF((G1229&gt;0),G1229/WatershedCalcs!$F$19)</f>
        <v>2.2287044521313319</v>
      </c>
    </row>
    <row r="1230" spans="1:15" x14ac:dyDescent="0.25">
      <c r="A1230">
        <f t="shared" si="115"/>
        <v>2005</v>
      </c>
      <c r="B1230">
        <f t="shared" si="116"/>
        <v>8</v>
      </c>
      <c r="C1230">
        <v>2005</v>
      </c>
      <c r="D1230">
        <v>13</v>
      </c>
      <c r="E1230">
        <v>5</v>
      </c>
      <c r="F1230">
        <v>17.899999999999999</v>
      </c>
      <c r="G1230">
        <v>17.899999999999999</v>
      </c>
      <c r="I1230" s="1">
        <v>38485</v>
      </c>
      <c r="J1230">
        <v>17.899999999999999</v>
      </c>
      <c r="K1230">
        <f t="shared" si="117"/>
        <v>285</v>
      </c>
      <c r="L1230" s="2">
        <f t="shared" si="118"/>
        <v>24.568965517241377</v>
      </c>
      <c r="M1230">
        <f t="shared" si="114"/>
        <v>20.199999999999996</v>
      </c>
      <c r="N1230">
        <f t="shared" si="119"/>
        <v>17.283333333333335</v>
      </c>
      <c r="O1230">
        <f>IF((G1230&gt;0),G1230/WatershedCalcs!$F$19)</f>
        <v>2.0996741943763602</v>
      </c>
    </row>
    <row r="1231" spans="1:15" x14ac:dyDescent="0.25">
      <c r="A1231">
        <f t="shared" si="115"/>
        <v>2005</v>
      </c>
      <c r="B1231">
        <f t="shared" si="116"/>
        <v>8</v>
      </c>
      <c r="C1231">
        <v>2005</v>
      </c>
      <c r="D1231">
        <v>14</v>
      </c>
      <c r="E1231">
        <v>5</v>
      </c>
      <c r="F1231">
        <v>18.5</v>
      </c>
      <c r="G1231">
        <v>18.5</v>
      </c>
      <c r="I1231" s="1">
        <v>38486</v>
      </c>
      <c r="J1231">
        <v>18.5</v>
      </c>
      <c r="K1231">
        <f t="shared" si="117"/>
        <v>266</v>
      </c>
      <c r="L1231" s="2">
        <f t="shared" si="118"/>
        <v>22.931034482758619</v>
      </c>
      <c r="M1231">
        <f t="shared" si="114"/>
        <v>21.057142857142857</v>
      </c>
      <c r="N1231">
        <f t="shared" si="119"/>
        <v>17.176666666666669</v>
      </c>
      <c r="O1231">
        <f>IF((G1231&gt;0),G1231/WatershedCalcs!$F$19)</f>
        <v>2.1700543349699815</v>
      </c>
    </row>
    <row r="1232" spans="1:15" x14ac:dyDescent="0.25">
      <c r="A1232">
        <f t="shared" si="115"/>
        <v>2005</v>
      </c>
      <c r="B1232">
        <f t="shared" si="116"/>
        <v>8</v>
      </c>
      <c r="C1232">
        <v>2005</v>
      </c>
      <c r="D1232">
        <v>15</v>
      </c>
      <c r="E1232">
        <v>5</v>
      </c>
      <c r="F1232">
        <v>17.899999999999999</v>
      </c>
      <c r="G1232">
        <v>17.899999999999999</v>
      </c>
      <c r="I1232" s="1">
        <v>38487</v>
      </c>
      <c r="J1232">
        <v>17.899999999999999</v>
      </c>
      <c r="K1232">
        <f t="shared" si="117"/>
        <v>285</v>
      </c>
      <c r="L1232" s="2">
        <f t="shared" si="118"/>
        <v>24.568965517241377</v>
      </c>
      <c r="M1232">
        <f t="shared" si="114"/>
        <v>21.7</v>
      </c>
      <c r="N1232">
        <f t="shared" si="119"/>
        <v>17.033333333333335</v>
      </c>
      <c r="O1232">
        <f>IF((G1232&gt;0),G1232/WatershedCalcs!$F$19)</f>
        <v>2.0996741943763602</v>
      </c>
    </row>
    <row r="1233" spans="1:15" x14ac:dyDescent="0.25">
      <c r="A1233">
        <f t="shared" si="115"/>
        <v>2005</v>
      </c>
      <c r="B1233">
        <f t="shared" si="116"/>
        <v>8</v>
      </c>
      <c r="C1233">
        <v>2005</v>
      </c>
      <c r="D1233">
        <v>16</v>
      </c>
      <c r="E1233">
        <v>5</v>
      </c>
      <c r="F1233">
        <v>19.399999999999999</v>
      </c>
      <c r="G1233">
        <v>19.399999999999999</v>
      </c>
      <c r="I1233" s="1">
        <v>38488</v>
      </c>
      <c r="J1233">
        <v>19.399999999999999</v>
      </c>
      <c r="K1233">
        <f t="shared" si="117"/>
        <v>242</v>
      </c>
      <c r="L1233" s="2">
        <f t="shared" si="118"/>
        <v>20.862068965517242</v>
      </c>
      <c r="M1233">
        <f t="shared" si="114"/>
        <v>22.471428571428572</v>
      </c>
      <c r="N1233">
        <f t="shared" si="119"/>
        <v>16.896666666666668</v>
      </c>
      <c r="O1233">
        <f>IF((G1233&gt;0),G1233/WatershedCalcs!$F$19)</f>
        <v>2.2756245458604125</v>
      </c>
    </row>
    <row r="1234" spans="1:15" x14ac:dyDescent="0.25">
      <c r="A1234">
        <f t="shared" si="115"/>
        <v>2005</v>
      </c>
      <c r="B1234">
        <f t="shared" si="116"/>
        <v>8</v>
      </c>
      <c r="C1234">
        <v>2005</v>
      </c>
      <c r="D1234">
        <v>17</v>
      </c>
      <c r="E1234">
        <v>5</v>
      </c>
      <c r="F1234">
        <v>17.100000000000001</v>
      </c>
      <c r="G1234">
        <v>17.100000000000001</v>
      </c>
      <c r="I1234" s="1">
        <v>38489</v>
      </c>
      <c r="J1234">
        <v>17.100000000000001</v>
      </c>
      <c r="K1234">
        <f t="shared" si="117"/>
        <v>315</v>
      </c>
      <c r="L1234" s="2">
        <f t="shared" si="118"/>
        <v>27.155172413793103</v>
      </c>
      <c r="M1234">
        <f t="shared" si="114"/>
        <v>22.642857142857142</v>
      </c>
      <c r="N1234">
        <f t="shared" si="119"/>
        <v>16.703333333333333</v>
      </c>
      <c r="O1234">
        <f>IF((G1234&gt;0),G1234/WatershedCalcs!$F$19)</f>
        <v>2.005834006918199</v>
      </c>
    </row>
    <row r="1235" spans="1:15" x14ac:dyDescent="0.25">
      <c r="A1235">
        <f t="shared" si="115"/>
        <v>2005</v>
      </c>
      <c r="B1235">
        <f t="shared" si="116"/>
        <v>8</v>
      </c>
      <c r="C1235">
        <v>2005</v>
      </c>
      <c r="D1235">
        <v>18</v>
      </c>
      <c r="E1235">
        <v>5</v>
      </c>
      <c r="F1235">
        <v>25.2</v>
      </c>
      <c r="G1235">
        <v>25.2</v>
      </c>
      <c r="I1235" s="1">
        <v>38490</v>
      </c>
      <c r="J1235">
        <v>25.2</v>
      </c>
      <c r="K1235">
        <f t="shared" si="117"/>
        <v>147</v>
      </c>
      <c r="L1235" s="2">
        <f t="shared" si="118"/>
        <v>12.672413793103448</v>
      </c>
      <c r="M1235">
        <f t="shared" si="114"/>
        <v>22.928571428571427</v>
      </c>
      <c r="N1235">
        <f t="shared" si="119"/>
        <v>16.593333333333334</v>
      </c>
      <c r="O1235">
        <f>IF((G1235&gt;0),G1235/WatershedCalcs!$F$19)</f>
        <v>2.9559659049320826</v>
      </c>
    </row>
    <row r="1236" spans="1:15" x14ac:dyDescent="0.25">
      <c r="A1236">
        <f t="shared" si="115"/>
        <v>2005</v>
      </c>
      <c r="B1236">
        <f t="shared" si="116"/>
        <v>8</v>
      </c>
      <c r="C1236">
        <v>2005</v>
      </c>
      <c r="D1236">
        <v>19</v>
      </c>
      <c r="E1236">
        <v>5</v>
      </c>
      <c r="F1236">
        <v>25.4</v>
      </c>
      <c r="G1236">
        <v>25.4</v>
      </c>
      <c r="I1236" s="1">
        <v>38491</v>
      </c>
      <c r="J1236">
        <v>25.4</v>
      </c>
      <c r="K1236">
        <f t="shared" si="117"/>
        <v>142</v>
      </c>
      <c r="L1236" s="2">
        <f t="shared" si="118"/>
        <v>12.241379310344827</v>
      </c>
      <c r="M1236">
        <f t="shared" si="114"/>
        <v>21.814285714285713</v>
      </c>
      <c r="N1236">
        <f t="shared" si="119"/>
        <v>16.276666666666667</v>
      </c>
      <c r="O1236">
        <f>IF((G1236&gt;0),G1236/WatershedCalcs!$F$19)</f>
        <v>2.9794259517966228</v>
      </c>
    </row>
    <row r="1237" spans="1:15" x14ac:dyDescent="0.25">
      <c r="A1237">
        <f t="shared" si="115"/>
        <v>2005</v>
      </c>
      <c r="B1237">
        <f t="shared" si="116"/>
        <v>8</v>
      </c>
      <c r="C1237">
        <v>2005</v>
      </c>
      <c r="D1237">
        <v>20</v>
      </c>
      <c r="E1237">
        <v>5</v>
      </c>
      <c r="F1237">
        <v>23.9</v>
      </c>
      <c r="G1237">
        <v>23.9</v>
      </c>
      <c r="I1237" s="1">
        <v>38492</v>
      </c>
      <c r="J1237">
        <v>23.9</v>
      </c>
      <c r="K1237">
        <f t="shared" si="117"/>
        <v>161</v>
      </c>
      <c r="L1237" s="2">
        <f t="shared" si="118"/>
        <v>13.879310344827585</v>
      </c>
      <c r="M1237">
        <f t="shared" ref="M1237:M1300" si="120">IF(((COUNT(J1237:J1243))&gt;6),AVERAGE(J1237:J1243)," ")</f>
        <v>20.528571428571432</v>
      </c>
      <c r="N1237">
        <f t="shared" si="119"/>
        <v>15.91</v>
      </c>
      <c r="O1237">
        <f>IF((G1237&gt;0),G1237/WatershedCalcs!$F$19)</f>
        <v>2.80347560031257</v>
      </c>
    </row>
    <row r="1238" spans="1:15" x14ac:dyDescent="0.25">
      <c r="A1238">
        <f t="shared" si="115"/>
        <v>2005</v>
      </c>
      <c r="B1238">
        <f t="shared" si="116"/>
        <v>8</v>
      </c>
      <c r="C1238">
        <v>2005</v>
      </c>
      <c r="D1238">
        <v>21</v>
      </c>
      <c r="E1238">
        <v>5</v>
      </c>
      <c r="F1238">
        <v>23</v>
      </c>
      <c r="G1238">
        <v>23</v>
      </c>
      <c r="I1238" s="1">
        <v>38493</v>
      </c>
      <c r="J1238">
        <v>23</v>
      </c>
      <c r="K1238">
        <f t="shared" si="117"/>
        <v>174</v>
      </c>
      <c r="L1238" s="2">
        <f t="shared" si="118"/>
        <v>15</v>
      </c>
      <c r="M1238">
        <f t="shared" si="120"/>
        <v>19.285714285714285</v>
      </c>
      <c r="N1238">
        <f t="shared" si="119"/>
        <v>15.57</v>
      </c>
      <c r="O1238">
        <f>IF((G1238&gt;0),G1238/WatershedCalcs!$F$19)</f>
        <v>2.697905389422139</v>
      </c>
    </row>
    <row r="1239" spans="1:15" x14ac:dyDescent="0.25">
      <c r="A1239">
        <f t="shared" si="115"/>
        <v>2005</v>
      </c>
      <c r="B1239">
        <f t="shared" si="116"/>
        <v>8</v>
      </c>
      <c r="C1239">
        <v>2005</v>
      </c>
      <c r="D1239">
        <v>22</v>
      </c>
      <c r="E1239">
        <v>5</v>
      </c>
      <c r="F1239">
        <v>23.3</v>
      </c>
      <c r="G1239">
        <v>23.3</v>
      </c>
      <c r="I1239" s="1">
        <v>38494</v>
      </c>
      <c r="J1239">
        <v>23.3</v>
      </c>
      <c r="K1239">
        <f t="shared" si="117"/>
        <v>170</v>
      </c>
      <c r="L1239" s="2">
        <f t="shared" si="118"/>
        <v>14.655172413793101</v>
      </c>
      <c r="M1239">
        <f t="shared" si="120"/>
        <v>18.085714285714285</v>
      </c>
      <c r="N1239">
        <f t="shared" si="119"/>
        <v>15.266666666666667</v>
      </c>
      <c r="O1239">
        <f>IF((G1239&gt;0),G1239/WatershedCalcs!$F$19)</f>
        <v>2.7330954597189496</v>
      </c>
    </row>
    <row r="1240" spans="1:15" x14ac:dyDescent="0.25">
      <c r="A1240">
        <f t="shared" si="115"/>
        <v>2005</v>
      </c>
      <c r="B1240">
        <f t="shared" si="116"/>
        <v>8</v>
      </c>
      <c r="C1240">
        <v>2005</v>
      </c>
      <c r="D1240">
        <v>23</v>
      </c>
      <c r="E1240">
        <v>5</v>
      </c>
      <c r="F1240">
        <v>20.6</v>
      </c>
      <c r="G1240">
        <v>20.6</v>
      </c>
      <c r="I1240" s="1">
        <v>38495</v>
      </c>
      <c r="J1240">
        <v>20.6</v>
      </c>
      <c r="K1240">
        <f t="shared" si="117"/>
        <v>211</v>
      </c>
      <c r="L1240" s="2">
        <f t="shared" si="118"/>
        <v>18.189655172413794</v>
      </c>
      <c r="M1240">
        <f t="shared" si="120"/>
        <v>16.842857142857142</v>
      </c>
      <c r="N1240">
        <f t="shared" si="119"/>
        <v>14.943333333333333</v>
      </c>
      <c r="O1240">
        <f>IF((G1240&gt;0),G1240/WatershedCalcs!$F$19)</f>
        <v>2.4163848270476551</v>
      </c>
    </row>
    <row r="1241" spans="1:15" x14ac:dyDescent="0.25">
      <c r="A1241">
        <f t="shared" si="115"/>
        <v>2005</v>
      </c>
      <c r="B1241">
        <f t="shared" si="116"/>
        <v>8</v>
      </c>
      <c r="C1241">
        <v>2005</v>
      </c>
      <c r="D1241">
        <v>24</v>
      </c>
      <c r="E1241">
        <v>5</v>
      </c>
      <c r="F1241">
        <v>19.100000000000001</v>
      </c>
      <c r="G1241">
        <v>19.100000000000001</v>
      </c>
      <c r="I1241" s="1">
        <v>38496</v>
      </c>
      <c r="J1241">
        <v>19.100000000000001</v>
      </c>
      <c r="K1241">
        <f t="shared" si="117"/>
        <v>250</v>
      </c>
      <c r="L1241" s="2">
        <f t="shared" si="118"/>
        <v>21.551724137931032</v>
      </c>
      <c r="M1241">
        <f t="shared" si="120"/>
        <v>15.899999999999997</v>
      </c>
      <c r="N1241">
        <f t="shared" si="119"/>
        <v>14.746666666666666</v>
      </c>
      <c r="O1241">
        <f>IF((G1241&gt;0),G1241/WatershedCalcs!$F$19)</f>
        <v>2.2404344755636023</v>
      </c>
    </row>
    <row r="1242" spans="1:15" x14ac:dyDescent="0.25">
      <c r="A1242">
        <f t="shared" si="115"/>
        <v>2005</v>
      </c>
      <c r="B1242">
        <f t="shared" si="116"/>
        <v>8</v>
      </c>
      <c r="C1242">
        <v>2005</v>
      </c>
      <c r="D1242">
        <v>25</v>
      </c>
      <c r="E1242">
        <v>5</v>
      </c>
      <c r="F1242">
        <v>17.399999999999999</v>
      </c>
      <c r="G1242">
        <v>17.399999999999999</v>
      </c>
      <c r="I1242" s="1">
        <v>38497</v>
      </c>
      <c r="J1242">
        <v>17.399999999999999</v>
      </c>
      <c r="K1242">
        <f t="shared" si="117"/>
        <v>301</v>
      </c>
      <c r="L1242" s="2">
        <f t="shared" si="118"/>
        <v>25.948275862068964</v>
      </c>
      <c r="M1242">
        <f t="shared" si="120"/>
        <v>15.085714285714287</v>
      </c>
      <c r="N1242">
        <f t="shared" si="119"/>
        <v>14.6</v>
      </c>
      <c r="O1242">
        <f>IF((G1242&gt;0),G1242/WatershedCalcs!$F$19)</f>
        <v>2.0410240772150092</v>
      </c>
    </row>
    <row r="1243" spans="1:15" x14ac:dyDescent="0.25">
      <c r="A1243">
        <f t="shared" si="115"/>
        <v>2005</v>
      </c>
      <c r="B1243">
        <f t="shared" si="116"/>
        <v>8</v>
      </c>
      <c r="C1243">
        <v>2005</v>
      </c>
      <c r="D1243">
        <v>26</v>
      </c>
      <c r="E1243">
        <v>5</v>
      </c>
      <c r="F1243">
        <v>16.399999999999999</v>
      </c>
      <c r="G1243">
        <v>16.399999999999999</v>
      </c>
      <c r="I1243" s="1">
        <v>38498</v>
      </c>
      <c r="J1243">
        <v>16.399999999999999</v>
      </c>
      <c r="K1243">
        <f t="shared" si="117"/>
        <v>337</v>
      </c>
      <c r="L1243" s="2">
        <f t="shared" si="118"/>
        <v>29.051724137931036</v>
      </c>
      <c r="M1243">
        <f t="shared" si="120"/>
        <v>15.042857142857144</v>
      </c>
      <c r="N1243">
        <f t="shared" si="119"/>
        <v>14.486666666666668</v>
      </c>
      <c r="O1243">
        <f>IF((G1243&gt;0),G1243/WatershedCalcs!$F$19)</f>
        <v>1.9237238428923076</v>
      </c>
    </row>
    <row r="1244" spans="1:15" x14ac:dyDescent="0.25">
      <c r="A1244">
        <f t="shared" si="115"/>
        <v>2005</v>
      </c>
      <c r="B1244">
        <f t="shared" si="116"/>
        <v>8</v>
      </c>
      <c r="C1244">
        <v>2005</v>
      </c>
      <c r="D1244">
        <v>27</v>
      </c>
      <c r="E1244">
        <v>5</v>
      </c>
      <c r="F1244">
        <v>15.2</v>
      </c>
      <c r="G1244">
        <v>15.2</v>
      </c>
      <c r="I1244" s="1">
        <v>38499</v>
      </c>
      <c r="J1244">
        <v>15.2</v>
      </c>
      <c r="K1244">
        <f t="shared" si="117"/>
        <v>368</v>
      </c>
      <c r="L1244" s="2">
        <f t="shared" si="118"/>
        <v>31.724137931034484</v>
      </c>
      <c r="M1244">
        <f t="shared" si="120"/>
        <v>14.828571428571431</v>
      </c>
      <c r="N1244">
        <f t="shared" si="119"/>
        <v>14.413333333333332</v>
      </c>
      <c r="O1244">
        <f>IF((G1244&gt;0),G1244/WatershedCalcs!$F$19)</f>
        <v>1.7829635617050656</v>
      </c>
    </row>
    <row r="1245" spans="1:15" x14ac:dyDescent="0.25">
      <c r="A1245">
        <f t="shared" si="115"/>
        <v>2005</v>
      </c>
      <c r="B1245">
        <f t="shared" si="116"/>
        <v>8</v>
      </c>
      <c r="C1245">
        <v>2005</v>
      </c>
      <c r="D1245">
        <v>28</v>
      </c>
      <c r="E1245">
        <v>5</v>
      </c>
      <c r="F1245">
        <v>14.6</v>
      </c>
      <c r="G1245">
        <v>14.6</v>
      </c>
      <c r="I1245" s="1">
        <v>38500</v>
      </c>
      <c r="J1245">
        <v>14.6</v>
      </c>
      <c r="K1245">
        <f t="shared" si="117"/>
        <v>399</v>
      </c>
      <c r="L1245" s="2">
        <f t="shared" si="118"/>
        <v>34.396551724137929</v>
      </c>
      <c r="M1245">
        <f t="shared" si="120"/>
        <v>14.557142857142859</v>
      </c>
      <c r="N1245">
        <f t="shared" si="119"/>
        <v>14.379999999999997</v>
      </c>
      <c r="O1245">
        <f>IF((G1245&gt;0),G1245/WatershedCalcs!$F$19)</f>
        <v>1.7125834211114446</v>
      </c>
    </row>
    <row r="1246" spans="1:15" x14ac:dyDescent="0.25">
      <c r="A1246">
        <f t="shared" si="115"/>
        <v>2005</v>
      </c>
      <c r="B1246">
        <f t="shared" si="116"/>
        <v>8</v>
      </c>
      <c r="C1246">
        <v>2005</v>
      </c>
      <c r="D1246">
        <v>29</v>
      </c>
      <c r="E1246">
        <v>5</v>
      </c>
      <c r="F1246">
        <v>14.6</v>
      </c>
      <c r="G1246">
        <v>14.6</v>
      </c>
      <c r="I1246" s="1">
        <v>38501</v>
      </c>
      <c r="J1246">
        <v>14.6</v>
      </c>
      <c r="K1246">
        <f t="shared" si="117"/>
        <v>399</v>
      </c>
      <c r="L1246" s="2">
        <f t="shared" si="118"/>
        <v>34.396551724137929</v>
      </c>
      <c r="M1246">
        <f t="shared" si="120"/>
        <v>14.4</v>
      </c>
      <c r="N1246">
        <f t="shared" si="119"/>
        <v>14.436666666666666</v>
      </c>
      <c r="O1246">
        <f>IF((G1246&gt;0),G1246/WatershedCalcs!$F$19)</f>
        <v>1.7125834211114446</v>
      </c>
    </row>
    <row r="1247" spans="1:15" x14ac:dyDescent="0.25">
      <c r="A1247">
        <f t="shared" si="115"/>
        <v>2005</v>
      </c>
      <c r="B1247">
        <f t="shared" si="116"/>
        <v>8</v>
      </c>
      <c r="C1247">
        <v>2005</v>
      </c>
      <c r="D1247">
        <v>30</v>
      </c>
      <c r="E1247">
        <v>5</v>
      </c>
      <c r="F1247">
        <v>14</v>
      </c>
      <c r="G1247">
        <v>14</v>
      </c>
      <c r="I1247" s="1">
        <v>38502</v>
      </c>
      <c r="J1247">
        <v>14</v>
      </c>
      <c r="K1247">
        <f t="shared" si="117"/>
        <v>431</v>
      </c>
      <c r="L1247" s="2">
        <f t="shared" si="118"/>
        <v>37.155172413793103</v>
      </c>
      <c r="M1247">
        <f t="shared" si="120"/>
        <v>14.342857142857143</v>
      </c>
      <c r="N1247">
        <f t="shared" si="119"/>
        <v>14.449999999999998</v>
      </c>
      <c r="O1247">
        <f>IF((G1247&gt;0),G1247/WatershedCalcs!$F$19)</f>
        <v>1.6422032805178237</v>
      </c>
    </row>
    <row r="1248" spans="1:15" x14ac:dyDescent="0.25">
      <c r="A1248">
        <f t="shared" si="115"/>
        <v>2005</v>
      </c>
      <c r="B1248">
        <f t="shared" si="116"/>
        <v>8</v>
      </c>
      <c r="C1248">
        <v>2005</v>
      </c>
      <c r="D1248">
        <v>31</v>
      </c>
      <c r="E1248">
        <v>5</v>
      </c>
      <c r="F1248">
        <v>13.4</v>
      </c>
      <c r="G1248">
        <v>13.4</v>
      </c>
      <c r="I1248" s="1">
        <v>38503</v>
      </c>
      <c r="J1248">
        <v>13.4</v>
      </c>
      <c r="K1248">
        <f t="shared" si="117"/>
        <v>469</v>
      </c>
      <c r="L1248" s="2">
        <f t="shared" si="118"/>
        <v>40.431034482758619</v>
      </c>
      <c r="M1248">
        <f t="shared" si="120"/>
        <v>14.471428571428573</v>
      </c>
      <c r="N1248">
        <f t="shared" si="119"/>
        <v>14.473333333333331</v>
      </c>
      <c r="O1248">
        <f>IF((G1248&gt;0),G1248/WatershedCalcs!$F$19)</f>
        <v>1.5718231399242026</v>
      </c>
    </row>
    <row r="1249" spans="1:15" x14ac:dyDescent="0.25">
      <c r="A1249">
        <f t="shared" si="115"/>
        <v>2005</v>
      </c>
      <c r="B1249">
        <f t="shared" si="116"/>
        <v>9</v>
      </c>
      <c r="C1249">
        <v>2005</v>
      </c>
      <c r="D1249">
        <v>1</v>
      </c>
      <c r="E1249">
        <v>6</v>
      </c>
      <c r="F1249">
        <v>17.100000000000001</v>
      </c>
      <c r="G1249">
        <v>17.100000000000001</v>
      </c>
      <c r="I1249" s="1">
        <v>38504</v>
      </c>
      <c r="J1249">
        <v>17.100000000000001</v>
      </c>
      <c r="K1249">
        <f t="shared" si="117"/>
        <v>315</v>
      </c>
      <c r="L1249" s="2">
        <f t="shared" si="118"/>
        <v>27.155172413793103</v>
      </c>
      <c r="M1249">
        <f t="shared" si="120"/>
        <v>14.657142857142858</v>
      </c>
      <c r="N1249">
        <f t="shared" si="119"/>
        <v>14.523333333333332</v>
      </c>
      <c r="O1249">
        <f>IF((G1249&gt;0),G1249/WatershedCalcs!$F$19)</f>
        <v>2.005834006918199</v>
      </c>
    </row>
    <row r="1250" spans="1:15" x14ac:dyDescent="0.25">
      <c r="A1250">
        <f t="shared" si="115"/>
        <v>2005</v>
      </c>
      <c r="B1250">
        <f t="shared" si="116"/>
        <v>9</v>
      </c>
      <c r="C1250">
        <v>2005</v>
      </c>
      <c r="D1250">
        <v>2</v>
      </c>
      <c r="E1250">
        <v>6</v>
      </c>
      <c r="F1250">
        <v>14.9</v>
      </c>
      <c r="G1250">
        <v>14.9</v>
      </c>
      <c r="I1250" s="1">
        <v>38505</v>
      </c>
      <c r="J1250">
        <v>14.9</v>
      </c>
      <c r="K1250">
        <f t="shared" si="117"/>
        <v>382</v>
      </c>
      <c r="L1250" s="2">
        <f t="shared" si="118"/>
        <v>32.931034482758619</v>
      </c>
      <c r="M1250">
        <f t="shared" si="120"/>
        <v>14.328571428571431</v>
      </c>
      <c r="N1250">
        <f t="shared" si="119"/>
        <v>14.436666666666666</v>
      </c>
      <c r="O1250">
        <f>IF((G1250&gt;0),G1250/WatershedCalcs!$F$19)</f>
        <v>1.7477734914082552</v>
      </c>
    </row>
    <row r="1251" spans="1:15" x14ac:dyDescent="0.25">
      <c r="A1251">
        <f t="shared" si="115"/>
        <v>2005</v>
      </c>
      <c r="B1251">
        <f t="shared" si="116"/>
        <v>9</v>
      </c>
      <c r="C1251">
        <v>2005</v>
      </c>
      <c r="D1251">
        <v>3</v>
      </c>
      <c r="E1251">
        <v>6</v>
      </c>
      <c r="F1251">
        <v>13.3</v>
      </c>
      <c r="G1251">
        <v>13.3</v>
      </c>
      <c r="I1251" s="1">
        <v>38506</v>
      </c>
      <c r="J1251">
        <v>13.3</v>
      </c>
      <c r="K1251">
        <f t="shared" si="117"/>
        <v>474</v>
      </c>
      <c r="L1251" s="2">
        <f t="shared" si="118"/>
        <v>40.862068965517238</v>
      </c>
      <c r="M1251">
        <f t="shared" si="120"/>
        <v>14.314285714285713</v>
      </c>
      <c r="N1251">
        <f t="shared" si="119"/>
        <v>14.409999999999998</v>
      </c>
      <c r="O1251">
        <f>IF((G1251&gt;0),G1251/WatershedCalcs!$F$19)</f>
        <v>1.5600931164919325</v>
      </c>
    </row>
    <row r="1252" spans="1:15" x14ac:dyDescent="0.25">
      <c r="A1252">
        <f t="shared" si="115"/>
        <v>2005</v>
      </c>
      <c r="B1252">
        <f t="shared" si="116"/>
        <v>9</v>
      </c>
      <c r="C1252">
        <v>2005</v>
      </c>
      <c r="D1252">
        <v>4</v>
      </c>
      <c r="E1252">
        <v>6</v>
      </c>
      <c r="F1252">
        <v>13.5</v>
      </c>
      <c r="G1252">
        <v>13.5</v>
      </c>
      <c r="I1252" s="1">
        <v>38507</v>
      </c>
      <c r="J1252">
        <v>13.5</v>
      </c>
      <c r="K1252">
        <f t="shared" si="117"/>
        <v>462</v>
      </c>
      <c r="L1252" s="2">
        <f t="shared" si="118"/>
        <v>39.827586206896555</v>
      </c>
      <c r="M1252">
        <f t="shared" si="120"/>
        <v>14.499999999999998</v>
      </c>
      <c r="N1252">
        <f t="shared" si="119"/>
        <v>14.419999999999998</v>
      </c>
      <c r="O1252">
        <f>IF((G1252&gt;0),G1252/WatershedCalcs!$F$19)</f>
        <v>1.5835531633564728</v>
      </c>
    </row>
    <row r="1253" spans="1:15" x14ac:dyDescent="0.25">
      <c r="A1253">
        <f t="shared" si="115"/>
        <v>2005</v>
      </c>
      <c r="B1253">
        <f t="shared" si="116"/>
        <v>9</v>
      </c>
      <c r="C1253">
        <v>2005</v>
      </c>
      <c r="D1253">
        <v>5</v>
      </c>
      <c r="E1253">
        <v>6</v>
      </c>
      <c r="F1253">
        <v>14.2</v>
      </c>
      <c r="G1253">
        <v>14.2</v>
      </c>
      <c r="I1253" s="1">
        <v>38508</v>
      </c>
      <c r="J1253">
        <v>14.2</v>
      </c>
      <c r="K1253">
        <f t="shared" si="117"/>
        <v>422</v>
      </c>
      <c r="L1253" s="2">
        <f t="shared" si="118"/>
        <v>36.379310344827587</v>
      </c>
      <c r="M1253">
        <f t="shared" si="120"/>
        <v>14.685714285714283</v>
      </c>
      <c r="N1253">
        <f t="shared" si="119"/>
        <v>14.419999999999998</v>
      </c>
      <c r="O1253">
        <f>IF((G1253&gt;0),G1253/WatershedCalcs!$F$19)</f>
        <v>1.665663327382364</v>
      </c>
    </row>
    <row r="1254" spans="1:15" x14ac:dyDescent="0.25">
      <c r="A1254">
        <f t="shared" si="115"/>
        <v>2005</v>
      </c>
      <c r="B1254">
        <f t="shared" si="116"/>
        <v>9</v>
      </c>
      <c r="C1254">
        <v>2005</v>
      </c>
      <c r="D1254">
        <v>6</v>
      </c>
      <c r="E1254">
        <v>6</v>
      </c>
      <c r="F1254">
        <v>14.9</v>
      </c>
      <c r="G1254">
        <v>14.9</v>
      </c>
      <c r="I1254" s="1">
        <v>38509</v>
      </c>
      <c r="J1254">
        <v>14.9</v>
      </c>
      <c r="K1254">
        <f t="shared" si="117"/>
        <v>382</v>
      </c>
      <c r="L1254" s="2">
        <f t="shared" si="118"/>
        <v>32.931034482758619</v>
      </c>
      <c r="M1254">
        <f t="shared" si="120"/>
        <v>14.757142857142856</v>
      </c>
      <c r="N1254">
        <f t="shared" si="119"/>
        <v>14.386666666666665</v>
      </c>
      <c r="O1254">
        <f>IF((G1254&gt;0),G1254/WatershedCalcs!$F$19)</f>
        <v>1.7477734914082552</v>
      </c>
    </row>
    <row r="1255" spans="1:15" x14ac:dyDescent="0.25">
      <c r="A1255">
        <f t="shared" si="115"/>
        <v>2005</v>
      </c>
      <c r="B1255">
        <f t="shared" si="116"/>
        <v>9</v>
      </c>
      <c r="C1255">
        <v>2005</v>
      </c>
      <c r="D1255">
        <v>7</v>
      </c>
      <c r="E1255">
        <v>6</v>
      </c>
      <c r="F1255">
        <v>14.7</v>
      </c>
      <c r="G1255">
        <v>14.7</v>
      </c>
      <c r="I1255" s="1">
        <v>38510</v>
      </c>
      <c r="J1255">
        <v>14.7</v>
      </c>
      <c r="K1255">
        <f t="shared" si="117"/>
        <v>393</v>
      </c>
      <c r="L1255" s="2">
        <f t="shared" si="118"/>
        <v>33.879310344827587</v>
      </c>
      <c r="M1255">
        <f t="shared" si="120"/>
        <v>14.657142857142858</v>
      </c>
      <c r="N1255">
        <f t="shared" si="119"/>
        <v>14.33</v>
      </c>
      <c r="O1255">
        <f>IF((G1255&gt;0),G1255/WatershedCalcs!$F$19)</f>
        <v>1.7243134445437147</v>
      </c>
    </row>
    <row r="1256" spans="1:15" x14ac:dyDescent="0.25">
      <c r="A1256">
        <f t="shared" si="115"/>
        <v>2005</v>
      </c>
      <c r="B1256">
        <f t="shared" si="116"/>
        <v>9</v>
      </c>
      <c r="C1256">
        <v>2005</v>
      </c>
      <c r="D1256">
        <v>8</v>
      </c>
      <c r="E1256">
        <v>6</v>
      </c>
      <c r="F1256">
        <v>14.8</v>
      </c>
      <c r="G1256">
        <v>14.8</v>
      </c>
      <c r="I1256" s="1">
        <v>38511</v>
      </c>
      <c r="J1256">
        <v>14.8</v>
      </c>
      <c r="K1256">
        <f t="shared" si="117"/>
        <v>387</v>
      </c>
      <c r="L1256" s="2">
        <f t="shared" si="118"/>
        <v>33.362068965517238</v>
      </c>
      <c r="M1256">
        <f t="shared" si="120"/>
        <v>14.528571428571428</v>
      </c>
      <c r="N1256">
        <f t="shared" si="119"/>
        <v>14.266666666666664</v>
      </c>
      <c r="O1256">
        <f>IF((G1256&gt;0),G1256/WatershedCalcs!$F$19)</f>
        <v>1.7360434679759851</v>
      </c>
    </row>
    <row r="1257" spans="1:15" x14ac:dyDescent="0.25">
      <c r="A1257">
        <f t="shared" si="115"/>
        <v>2005</v>
      </c>
      <c r="B1257">
        <f t="shared" si="116"/>
        <v>9</v>
      </c>
      <c r="C1257">
        <v>2005</v>
      </c>
      <c r="D1257">
        <v>9</v>
      </c>
      <c r="E1257">
        <v>6</v>
      </c>
      <c r="F1257">
        <v>14.8</v>
      </c>
      <c r="G1257">
        <v>14.8</v>
      </c>
      <c r="I1257" s="1">
        <v>38512</v>
      </c>
      <c r="J1257">
        <v>14.8</v>
      </c>
      <c r="K1257">
        <f t="shared" si="117"/>
        <v>387</v>
      </c>
      <c r="L1257" s="2">
        <f t="shared" si="118"/>
        <v>33.362068965517238</v>
      </c>
      <c r="M1257">
        <f t="shared" si="120"/>
        <v>14.357142857142858</v>
      </c>
      <c r="N1257">
        <f t="shared" si="119"/>
        <v>14.236666666666666</v>
      </c>
      <c r="O1257">
        <f>IF((G1257&gt;0),G1257/WatershedCalcs!$F$19)</f>
        <v>1.7360434679759851</v>
      </c>
    </row>
    <row r="1258" spans="1:15" x14ac:dyDescent="0.25">
      <c r="A1258">
        <f t="shared" si="115"/>
        <v>2005</v>
      </c>
      <c r="B1258">
        <f t="shared" si="116"/>
        <v>9</v>
      </c>
      <c r="C1258">
        <v>2005</v>
      </c>
      <c r="D1258">
        <v>10</v>
      </c>
      <c r="E1258">
        <v>6</v>
      </c>
      <c r="F1258">
        <v>14.6</v>
      </c>
      <c r="G1258">
        <v>14.6</v>
      </c>
      <c r="I1258" s="1">
        <v>38513</v>
      </c>
      <c r="J1258">
        <v>14.6</v>
      </c>
      <c r="K1258">
        <f t="shared" si="117"/>
        <v>399</v>
      </c>
      <c r="L1258" s="2">
        <f t="shared" si="118"/>
        <v>34.396551724137929</v>
      </c>
      <c r="M1258">
        <f t="shared" si="120"/>
        <v>14.214285714285712</v>
      </c>
      <c r="N1258">
        <f t="shared" si="119"/>
        <v>14.226666666666663</v>
      </c>
      <c r="O1258">
        <f>IF((G1258&gt;0),G1258/WatershedCalcs!$F$19)</f>
        <v>1.7125834211114446</v>
      </c>
    </row>
    <row r="1259" spans="1:15" x14ac:dyDescent="0.25">
      <c r="A1259">
        <f t="shared" si="115"/>
        <v>2005</v>
      </c>
      <c r="B1259">
        <f t="shared" si="116"/>
        <v>9</v>
      </c>
      <c r="C1259">
        <v>2005</v>
      </c>
      <c r="D1259">
        <v>11</v>
      </c>
      <c r="E1259">
        <v>6</v>
      </c>
      <c r="F1259">
        <v>14.8</v>
      </c>
      <c r="G1259">
        <v>14.8</v>
      </c>
      <c r="I1259" s="1">
        <v>38514</v>
      </c>
      <c r="J1259">
        <v>14.8</v>
      </c>
      <c r="K1259">
        <f t="shared" si="117"/>
        <v>387</v>
      </c>
      <c r="L1259" s="2">
        <f t="shared" si="118"/>
        <v>33.362068965517238</v>
      </c>
      <c r="M1259">
        <f t="shared" si="120"/>
        <v>14.37142857142857</v>
      </c>
      <c r="N1259">
        <f t="shared" si="119"/>
        <v>14.196666666666664</v>
      </c>
      <c r="O1259">
        <f>IF((G1259&gt;0),G1259/WatershedCalcs!$F$19)</f>
        <v>1.7360434679759851</v>
      </c>
    </row>
    <row r="1260" spans="1:15" x14ac:dyDescent="0.25">
      <c r="A1260">
        <f t="shared" si="115"/>
        <v>2005</v>
      </c>
      <c r="B1260">
        <f t="shared" si="116"/>
        <v>9</v>
      </c>
      <c r="C1260">
        <v>2005</v>
      </c>
      <c r="D1260">
        <v>12</v>
      </c>
      <c r="E1260">
        <v>6</v>
      </c>
      <c r="F1260">
        <v>14.7</v>
      </c>
      <c r="G1260">
        <v>14.7</v>
      </c>
      <c r="I1260" s="1">
        <v>38515</v>
      </c>
      <c r="J1260">
        <v>14.7</v>
      </c>
      <c r="K1260">
        <f t="shared" si="117"/>
        <v>393</v>
      </c>
      <c r="L1260" s="2">
        <f t="shared" si="118"/>
        <v>33.879310344827587</v>
      </c>
      <c r="M1260">
        <f t="shared" si="120"/>
        <v>14.314285714285717</v>
      </c>
      <c r="N1260">
        <f t="shared" si="119"/>
        <v>14.153333333333332</v>
      </c>
      <c r="O1260">
        <f>IF((G1260&gt;0),G1260/WatershedCalcs!$F$19)</f>
        <v>1.7243134445437147</v>
      </c>
    </row>
    <row r="1261" spans="1:15" x14ac:dyDescent="0.25">
      <c r="A1261">
        <f t="shared" si="115"/>
        <v>2005</v>
      </c>
      <c r="B1261">
        <f t="shared" si="116"/>
        <v>9</v>
      </c>
      <c r="C1261">
        <v>2005</v>
      </c>
      <c r="D1261">
        <v>13</v>
      </c>
      <c r="E1261">
        <v>6</v>
      </c>
      <c r="F1261">
        <v>14.2</v>
      </c>
      <c r="G1261">
        <v>14.2</v>
      </c>
      <c r="I1261" s="1">
        <v>38516</v>
      </c>
      <c r="J1261">
        <v>14.2</v>
      </c>
      <c r="K1261">
        <f t="shared" si="117"/>
        <v>422</v>
      </c>
      <c r="L1261" s="2">
        <f t="shared" si="118"/>
        <v>36.379310344827587</v>
      </c>
      <c r="M1261">
        <f t="shared" si="120"/>
        <v>14.171428571428574</v>
      </c>
      <c r="N1261">
        <f t="shared" si="119"/>
        <v>14.1</v>
      </c>
      <c r="O1261">
        <f>IF((G1261&gt;0),G1261/WatershedCalcs!$F$19)</f>
        <v>1.665663327382364</v>
      </c>
    </row>
    <row r="1262" spans="1:15" x14ac:dyDescent="0.25">
      <c r="A1262">
        <f t="shared" si="115"/>
        <v>2005</v>
      </c>
      <c r="B1262">
        <f t="shared" si="116"/>
        <v>9</v>
      </c>
      <c r="C1262">
        <v>2005</v>
      </c>
      <c r="D1262">
        <v>14</v>
      </c>
      <c r="E1262">
        <v>6</v>
      </c>
      <c r="F1262">
        <v>13.8</v>
      </c>
      <c r="G1262">
        <v>13.8</v>
      </c>
      <c r="I1262" s="1">
        <v>38517</v>
      </c>
      <c r="J1262">
        <v>13.8</v>
      </c>
      <c r="K1262">
        <f t="shared" si="117"/>
        <v>442</v>
      </c>
      <c r="L1262" s="2">
        <f t="shared" si="118"/>
        <v>38.103448275862064</v>
      </c>
      <c r="M1262">
        <f t="shared" si="120"/>
        <v>14.128571428571432</v>
      </c>
      <c r="N1262">
        <f t="shared" si="119"/>
        <v>14.06</v>
      </c>
      <c r="O1262">
        <f>IF((G1262&gt;0),G1262/WatershedCalcs!$F$19)</f>
        <v>1.6187432336532834</v>
      </c>
    </row>
    <row r="1263" spans="1:15" x14ac:dyDescent="0.25">
      <c r="A1263">
        <f t="shared" si="115"/>
        <v>2005</v>
      </c>
      <c r="B1263">
        <f t="shared" si="116"/>
        <v>9</v>
      </c>
      <c r="C1263">
        <v>2005</v>
      </c>
      <c r="D1263">
        <v>15</v>
      </c>
      <c r="E1263">
        <v>6</v>
      </c>
      <c r="F1263">
        <v>13.6</v>
      </c>
      <c r="G1263">
        <v>13.6</v>
      </c>
      <c r="I1263" s="1">
        <v>38518</v>
      </c>
      <c r="J1263">
        <v>13.6</v>
      </c>
      <c r="K1263">
        <f t="shared" si="117"/>
        <v>455</v>
      </c>
      <c r="L1263" s="2">
        <f t="shared" si="118"/>
        <v>39.224137931034484</v>
      </c>
      <c r="M1263">
        <f t="shared" si="120"/>
        <v>14.099999999999998</v>
      </c>
      <c r="N1263">
        <f t="shared" si="119"/>
        <v>14.036666666666667</v>
      </c>
      <c r="O1263">
        <f>IF((G1263&gt;0),G1263/WatershedCalcs!$F$19)</f>
        <v>1.5952831867887429</v>
      </c>
    </row>
    <row r="1264" spans="1:15" x14ac:dyDescent="0.25">
      <c r="A1264">
        <f t="shared" si="115"/>
        <v>2005</v>
      </c>
      <c r="B1264">
        <f t="shared" si="116"/>
        <v>9</v>
      </c>
      <c r="C1264">
        <v>2005</v>
      </c>
      <c r="D1264">
        <v>16</v>
      </c>
      <c r="E1264">
        <v>6</v>
      </c>
      <c r="F1264">
        <v>13.8</v>
      </c>
      <c r="G1264">
        <v>13.8</v>
      </c>
      <c r="I1264" s="1">
        <v>38519</v>
      </c>
      <c r="J1264">
        <v>13.8</v>
      </c>
      <c r="K1264">
        <f t="shared" si="117"/>
        <v>442</v>
      </c>
      <c r="L1264" s="2">
        <f t="shared" si="118"/>
        <v>38.103448275862064</v>
      </c>
      <c r="M1264">
        <f t="shared" si="120"/>
        <v>14.257142857142856</v>
      </c>
      <c r="N1264">
        <f t="shared" si="119"/>
        <v>14.01</v>
      </c>
      <c r="O1264">
        <f>IF((G1264&gt;0),G1264/WatershedCalcs!$F$19)</f>
        <v>1.6187432336532834</v>
      </c>
    </row>
    <row r="1265" spans="1:15" x14ac:dyDescent="0.25">
      <c r="A1265">
        <f t="shared" si="115"/>
        <v>2005</v>
      </c>
      <c r="B1265">
        <f t="shared" si="116"/>
        <v>9</v>
      </c>
      <c r="C1265">
        <v>2005</v>
      </c>
      <c r="D1265">
        <v>17</v>
      </c>
      <c r="E1265">
        <v>6</v>
      </c>
      <c r="F1265">
        <v>15.7</v>
      </c>
      <c r="G1265">
        <v>15.7</v>
      </c>
      <c r="I1265" s="1">
        <v>38520</v>
      </c>
      <c r="J1265">
        <v>15.7</v>
      </c>
      <c r="K1265">
        <f t="shared" si="117"/>
        <v>353</v>
      </c>
      <c r="L1265" s="2">
        <f t="shared" si="118"/>
        <v>30.431034482758623</v>
      </c>
      <c r="M1265">
        <f t="shared" si="120"/>
        <v>14.385714285714286</v>
      </c>
      <c r="N1265">
        <f t="shared" si="119"/>
        <v>13.97</v>
      </c>
      <c r="O1265">
        <f>IF((G1265&gt;0),G1265/WatershedCalcs!$F$19)</f>
        <v>1.8416136788664164</v>
      </c>
    </row>
    <row r="1266" spans="1:15" x14ac:dyDescent="0.25">
      <c r="A1266">
        <f t="shared" si="115"/>
        <v>2005</v>
      </c>
      <c r="B1266">
        <f t="shared" si="116"/>
        <v>9</v>
      </c>
      <c r="C1266">
        <v>2005</v>
      </c>
      <c r="D1266">
        <v>18</v>
      </c>
      <c r="E1266">
        <v>6</v>
      </c>
      <c r="F1266">
        <v>14.4</v>
      </c>
      <c r="G1266">
        <v>14.4</v>
      </c>
      <c r="I1266" s="1">
        <v>38521</v>
      </c>
      <c r="J1266">
        <v>14.4</v>
      </c>
      <c r="K1266">
        <f t="shared" si="117"/>
        <v>410</v>
      </c>
      <c r="L1266" s="2">
        <f t="shared" si="118"/>
        <v>35.344827586206897</v>
      </c>
      <c r="M1266">
        <f t="shared" si="120"/>
        <v>14.142857142857142</v>
      </c>
      <c r="N1266">
        <f t="shared" si="119"/>
        <v>13.853333333333333</v>
      </c>
      <c r="O1266">
        <f>IF((G1266&gt;0),G1266/WatershedCalcs!$F$19)</f>
        <v>1.6891233742469043</v>
      </c>
    </row>
    <row r="1267" spans="1:15" x14ac:dyDescent="0.25">
      <c r="A1267">
        <f t="shared" si="115"/>
        <v>2005</v>
      </c>
      <c r="B1267">
        <f t="shared" si="116"/>
        <v>9</v>
      </c>
      <c r="C1267">
        <v>2005</v>
      </c>
      <c r="D1267">
        <v>19</v>
      </c>
      <c r="E1267">
        <v>6</v>
      </c>
      <c r="F1267">
        <v>13.7</v>
      </c>
      <c r="G1267">
        <v>13.7</v>
      </c>
      <c r="I1267" s="1">
        <v>38522</v>
      </c>
      <c r="J1267">
        <v>13.7</v>
      </c>
      <c r="K1267">
        <f t="shared" si="117"/>
        <v>451</v>
      </c>
      <c r="L1267" s="2">
        <f t="shared" si="118"/>
        <v>38.879310344827587</v>
      </c>
      <c r="M1267">
        <f t="shared" si="120"/>
        <v>14.114285714285716</v>
      </c>
      <c r="N1267">
        <f t="shared" si="119"/>
        <v>13.766666666666667</v>
      </c>
      <c r="O1267">
        <f>IF((G1267&gt;0),G1267/WatershedCalcs!$F$19)</f>
        <v>1.6070132102210131</v>
      </c>
    </row>
    <row r="1268" spans="1:15" x14ac:dyDescent="0.25">
      <c r="A1268">
        <f t="shared" si="115"/>
        <v>2005</v>
      </c>
      <c r="B1268">
        <f t="shared" si="116"/>
        <v>9</v>
      </c>
      <c r="C1268">
        <v>2005</v>
      </c>
      <c r="D1268">
        <v>20</v>
      </c>
      <c r="E1268">
        <v>6</v>
      </c>
      <c r="F1268">
        <v>13.9</v>
      </c>
      <c r="G1268">
        <v>13.9</v>
      </c>
      <c r="I1268" s="1">
        <v>38523</v>
      </c>
      <c r="J1268">
        <v>13.9</v>
      </c>
      <c r="K1268">
        <f t="shared" si="117"/>
        <v>436</v>
      </c>
      <c r="L1268" s="2">
        <f t="shared" si="118"/>
        <v>37.586206896551722</v>
      </c>
      <c r="M1268">
        <f t="shared" si="120"/>
        <v>14.185714285714287</v>
      </c>
      <c r="N1268">
        <f t="shared" si="119"/>
        <v>13.690000000000001</v>
      </c>
      <c r="O1268">
        <f>IF((G1268&gt;0),G1268/WatershedCalcs!$F$19)</f>
        <v>1.6304732570855536</v>
      </c>
    </row>
    <row r="1269" spans="1:15" x14ac:dyDescent="0.25">
      <c r="A1269">
        <f t="shared" si="115"/>
        <v>2005</v>
      </c>
      <c r="B1269">
        <f t="shared" si="116"/>
        <v>9</v>
      </c>
      <c r="C1269">
        <v>2005</v>
      </c>
      <c r="D1269">
        <v>21</v>
      </c>
      <c r="E1269">
        <v>6</v>
      </c>
      <c r="F1269">
        <v>13.6</v>
      </c>
      <c r="G1269">
        <v>13.6</v>
      </c>
      <c r="I1269" s="1">
        <v>38524</v>
      </c>
      <c r="J1269">
        <v>13.6</v>
      </c>
      <c r="K1269">
        <f t="shared" si="117"/>
        <v>455</v>
      </c>
      <c r="L1269" s="2">
        <f t="shared" si="118"/>
        <v>39.224137931034484</v>
      </c>
      <c r="M1269">
        <f t="shared" si="120"/>
        <v>14.528571428571428</v>
      </c>
      <c r="N1269">
        <f t="shared" si="119"/>
        <v>13.596666666666669</v>
      </c>
      <c r="O1269">
        <f>IF((G1269&gt;0),G1269/WatershedCalcs!$F$19)</f>
        <v>1.5952831867887429</v>
      </c>
    </row>
    <row r="1270" spans="1:15" x14ac:dyDescent="0.25">
      <c r="A1270">
        <f t="shared" si="115"/>
        <v>2005</v>
      </c>
      <c r="B1270">
        <f t="shared" si="116"/>
        <v>9</v>
      </c>
      <c r="C1270">
        <v>2005</v>
      </c>
      <c r="D1270">
        <v>22</v>
      </c>
      <c r="E1270">
        <v>6</v>
      </c>
      <c r="F1270">
        <v>14.7</v>
      </c>
      <c r="G1270">
        <v>14.7</v>
      </c>
      <c r="I1270" s="1">
        <v>38525</v>
      </c>
      <c r="J1270">
        <v>14.7</v>
      </c>
      <c r="K1270">
        <f t="shared" si="117"/>
        <v>393</v>
      </c>
      <c r="L1270" s="2">
        <f t="shared" si="118"/>
        <v>33.879310344827587</v>
      </c>
      <c r="M1270">
        <f t="shared" si="120"/>
        <v>14.728571428571428</v>
      </c>
      <c r="N1270">
        <f t="shared" si="119"/>
        <v>13.506666666666668</v>
      </c>
      <c r="O1270">
        <f>IF((G1270&gt;0),G1270/WatershedCalcs!$F$19)</f>
        <v>1.7243134445437147</v>
      </c>
    </row>
    <row r="1271" spans="1:15" x14ac:dyDescent="0.25">
      <c r="A1271">
        <f t="shared" si="115"/>
        <v>2005</v>
      </c>
      <c r="B1271">
        <f t="shared" si="116"/>
        <v>9</v>
      </c>
      <c r="C1271">
        <v>2005</v>
      </c>
      <c r="D1271">
        <v>23</v>
      </c>
      <c r="E1271">
        <v>6</v>
      </c>
      <c r="F1271">
        <v>14.7</v>
      </c>
      <c r="G1271">
        <v>14.7</v>
      </c>
      <c r="I1271" s="1">
        <v>38526</v>
      </c>
      <c r="J1271">
        <v>14.7</v>
      </c>
      <c r="K1271">
        <f t="shared" si="117"/>
        <v>393</v>
      </c>
      <c r="L1271" s="2">
        <f t="shared" si="118"/>
        <v>33.879310344827587</v>
      </c>
      <c r="M1271">
        <f t="shared" si="120"/>
        <v>14.728571428571428</v>
      </c>
      <c r="N1271">
        <f t="shared" si="119"/>
        <v>13.410000000000002</v>
      </c>
      <c r="O1271">
        <f>IF((G1271&gt;0),G1271/WatershedCalcs!$F$19)</f>
        <v>1.7243134445437147</v>
      </c>
    </row>
    <row r="1272" spans="1:15" x14ac:dyDescent="0.25">
      <c r="A1272">
        <f t="shared" si="115"/>
        <v>2005</v>
      </c>
      <c r="B1272">
        <f t="shared" si="116"/>
        <v>9</v>
      </c>
      <c r="C1272">
        <v>2005</v>
      </c>
      <c r="D1272">
        <v>24</v>
      </c>
      <c r="E1272">
        <v>6</v>
      </c>
      <c r="F1272">
        <v>14</v>
      </c>
      <c r="G1272">
        <v>14</v>
      </c>
      <c r="I1272" s="1">
        <v>38527</v>
      </c>
      <c r="J1272">
        <v>14</v>
      </c>
      <c r="K1272">
        <f t="shared" si="117"/>
        <v>431</v>
      </c>
      <c r="L1272" s="2">
        <f t="shared" si="118"/>
        <v>37.155172413793103</v>
      </c>
      <c r="M1272">
        <f t="shared" si="120"/>
        <v>14.757142857142858</v>
      </c>
      <c r="N1272">
        <f t="shared" si="119"/>
        <v>13.270000000000001</v>
      </c>
      <c r="O1272">
        <f>IF((G1272&gt;0),G1272/WatershedCalcs!$F$19)</f>
        <v>1.6422032805178237</v>
      </c>
    </row>
    <row r="1273" spans="1:15" x14ac:dyDescent="0.25">
      <c r="A1273">
        <f t="shared" si="115"/>
        <v>2005</v>
      </c>
      <c r="B1273">
        <f t="shared" si="116"/>
        <v>9</v>
      </c>
      <c r="C1273">
        <v>2005</v>
      </c>
      <c r="D1273">
        <v>25</v>
      </c>
      <c r="E1273">
        <v>6</v>
      </c>
      <c r="F1273">
        <v>14.2</v>
      </c>
      <c r="G1273">
        <v>14.2</v>
      </c>
      <c r="I1273" s="1">
        <v>38528</v>
      </c>
      <c r="J1273">
        <v>14.2</v>
      </c>
      <c r="K1273">
        <f t="shared" si="117"/>
        <v>422</v>
      </c>
      <c r="L1273" s="2">
        <f t="shared" si="118"/>
        <v>36.379310344827587</v>
      </c>
      <c r="M1273">
        <f t="shared" si="120"/>
        <v>14.828571428571431</v>
      </c>
      <c r="N1273">
        <f t="shared" si="119"/>
        <v>13.118666666666666</v>
      </c>
      <c r="O1273">
        <f>IF((G1273&gt;0),G1273/WatershedCalcs!$F$19)</f>
        <v>1.665663327382364</v>
      </c>
    </row>
    <row r="1274" spans="1:15" x14ac:dyDescent="0.25">
      <c r="A1274">
        <f t="shared" si="115"/>
        <v>2005</v>
      </c>
      <c r="B1274">
        <f t="shared" si="116"/>
        <v>9</v>
      </c>
      <c r="C1274">
        <v>2005</v>
      </c>
      <c r="D1274">
        <v>26</v>
      </c>
      <c r="E1274">
        <v>6</v>
      </c>
      <c r="F1274">
        <v>14.2</v>
      </c>
      <c r="G1274">
        <v>14.2</v>
      </c>
      <c r="I1274" s="1">
        <v>38529</v>
      </c>
      <c r="J1274">
        <v>14.2</v>
      </c>
      <c r="K1274">
        <f t="shared" si="117"/>
        <v>422</v>
      </c>
      <c r="L1274" s="2">
        <f t="shared" si="118"/>
        <v>36.379310344827587</v>
      </c>
      <c r="M1274">
        <f t="shared" si="120"/>
        <v>14.814285714285715</v>
      </c>
      <c r="N1274">
        <f t="shared" si="119"/>
        <v>12.949000000000002</v>
      </c>
      <c r="O1274">
        <f>IF((G1274&gt;0),G1274/WatershedCalcs!$F$19)</f>
        <v>1.665663327382364</v>
      </c>
    </row>
    <row r="1275" spans="1:15" x14ac:dyDescent="0.25">
      <c r="A1275">
        <f t="shared" si="115"/>
        <v>2005</v>
      </c>
      <c r="B1275">
        <f t="shared" si="116"/>
        <v>9</v>
      </c>
      <c r="C1275">
        <v>2005</v>
      </c>
      <c r="D1275">
        <v>27</v>
      </c>
      <c r="E1275">
        <v>6</v>
      </c>
      <c r="F1275">
        <v>16.3</v>
      </c>
      <c r="G1275">
        <v>16.3</v>
      </c>
      <c r="I1275" s="1">
        <v>38530</v>
      </c>
      <c r="J1275">
        <v>16.3</v>
      </c>
      <c r="K1275">
        <f t="shared" si="117"/>
        <v>339</v>
      </c>
      <c r="L1275" s="2">
        <f t="shared" si="118"/>
        <v>29.224137931034484</v>
      </c>
      <c r="M1275">
        <f t="shared" si="120"/>
        <v>14.728571428571428</v>
      </c>
      <c r="N1275">
        <f t="shared" si="119"/>
        <v>12.755666666666665</v>
      </c>
      <c r="O1275">
        <f>IF((G1275&gt;0),G1275/WatershedCalcs!$F$19)</f>
        <v>1.9119938194600377</v>
      </c>
    </row>
    <row r="1276" spans="1:15" x14ac:dyDescent="0.25">
      <c r="A1276">
        <f t="shared" si="115"/>
        <v>2005</v>
      </c>
      <c r="B1276">
        <f t="shared" si="116"/>
        <v>9</v>
      </c>
      <c r="C1276">
        <v>2005</v>
      </c>
      <c r="D1276">
        <v>28</v>
      </c>
      <c r="E1276">
        <v>6</v>
      </c>
      <c r="F1276">
        <v>15</v>
      </c>
      <c r="G1276">
        <v>15</v>
      </c>
      <c r="I1276" s="1">
        <v>38531</v>
      </c>
      <c r="J1276">
        <v>15</v>
      </c>
      <c r="K1276">
        <f t="shared" si="117"/>
        <v>374</v>
      </c>
      <c r="L1276" s="2">
        <f t="shared" si="118"/>
        <v>32.241379310344826</v>
      </c>
      <c r="M1276">
        <f t="shared" si="120"/>
        <v>14.328571428571427</v>
      </c>
      <c r="N1276">
        <f t="shared" si="119"/>
        <v>12.475666666666664</v>
      </c>
      <c r="O1276">
        <f>IF((G1276&gt;0),G1276/WatershedCalcs!$F$19)</f>
        <v>1.7595035148405254</v>
      </c>
    </row>
    <row r="1277" spans="1:15" x14ac:dyDescent="0.25">
      <c r="A1277">
        <f t="shared" si="115"/>
        <v>2005</v>
      </c>
      <c r="B1277">
        <f t="shared" si="116"/>
        <v>9</v>
      </c>
      <c r="C1277">
        <v>2005</v>
      </c>
      <c r="D1277">
        <v>29</v>
      </c>
      <c r="E1277">
        <v>6</v>
      </c>
      <c r="F1277">
        <v>14.7</v>
      </c>
      <c r="G1277">
        <v>14.7</v>
      </c>
      <c r="I1277" s="1">
        <v>38532</v>
      </c>
      <c r="J1277">
        <v>14.7</v>
      </c>
      <c r="K1277">
        <f t="shared" si="117"/>
        <v>393</v>
      </c>
      <c r="L1277" s="2">
        <f t="shared" si="118"/>
        <v>33.879310344827587</v>
      </c>
      <c r="M1277">
        <f t="shared" si="120"/>
        <v>14.071428571428571</v>
      </c>
      <c r="N1277">
        <f t="shared" si="119"/>
        <v>12.215999999999998</v>
      </c>
      <c r="O1277">
        <f>IF((G1277&gt;0),G1277/WatershedCalcs!$F$19)</f>
        <v>1.7243134445437147</v>
      </c>
    </row>
    <row r="1278" spans="1:15" x14ac:dyDescent="0.25">
      <c r="A1278">
        <f t="shared" si="115"/>
        <v>2005</v>
      </c>
      <c r="B1278">
        <f t="shared" si="116"/>
        <v>9</v>
      </c>
      <c r="C1278">
        <v>2005</v>
      </c>
      <c r="D1278">
        <v>30</v>
      </c>
      <c r="E1278">
        <v>6</v>
      </c>
      <c r="F1278">
        <v>14.9</v>
      </c>
      <c r="G1278">
        <v>14.9</v>
      </c>
      <c r="I1278" s="1">
        <v>38533</v>
      </c>
      <c r="J1278">
        <v>14.9</v>
      </c>
      <c r="K1278">
        <f t="shared" si="117"/>
        <v>382</v>
      </c>
      <c r="L1278" s="2">
        <f t="shared" si="118"/>
        <v>32.931034482758619</v>
      </c>
      <c r="M1278">
        <f t="shared" si="120"/>
        <v>13.857142857142858</v>
      </c>
      <c r="N1278">
        <f t="shared" si="119"/>
        <v>11.95533333333333</v>
      </c>
      <c r="O1278">
        <f>IF((G1278&gt;0),G1278/WatershedCalcs!$F$19)</f>
        <v>1.7477734914082552</v>
      </c>
    </row>
    <row r="1279" spans="1:15" x14ac:dyDescent="0.25">
      <c r="A1279">
        <f t="shared" si="115"/>
        <v>2005</v>
      </c>
      <c r="B1279">
        <f t="shared" si="116"/>
        <v>10</v>
      </c>
      <c r="C1279">
        <v>2005</v>
      </c>
      <c r="D1279">
        <v>1</v>
      </c>
      <c r="E1279">
        <v>7</v>
      </c>
      <c r="F1279">
        <v>14.5</v>
      </c>
      <c r="G1279">
        <v>14.5</v>
      </c>
      <c r="I1279" s="1">
        <v>38534</v>
      </c>
      <c r="J1279">
        <v>14.5</v>
      </c>
      <c r="K1279">
        <f t="shared" si="117"/>
        <v>406</v>
      </c>
      <c r="L1279" s="2">
        <f t="shared" si="118"/>
        <v>35</v>
      </c>
      <c r="M1279">
        <f t="shared" si="120"/>
        <v>13.557142857142859</v>
      </c>
      <c r="N1279">
        <f t="shared" si="119"/>
        <v>11.660333333333332</v>
      </c>
      <c r="O1279">
        <f>IF((G1279&gt;0),G1279/WatershedCalcs!$F$19)</f>
        <v>1.7008533976791744</v>
      </c>
    </row>
    <row r="1280" spans="1:15" x14ac:dyDescent="0.25">
      <c r="A1280">
        <f t="shared" si="115"/>
        <v>2005</v>
      </c>
      <c r="B1280">
        <f t="shared" si="116"/>
        <v>10</v>
      </c>
      <c r="C1280">
        <v>2005</v>
      </c>
      <c r="D1280">
        <v>2</v>
      </c>
      <c r="E1280">
        <v>7</v>
      </c>
      <c r="F1280">
        <v>14.1</v>
      </c>
      <c r="G1280">
        <v>14.1</v>
      </c>
      <c r="I1280" s="1">
        <v>38535</v>
      </c>
      <c r="J1280">
        <v>14.1</v>
      </c>
      <c r="K1280">
        <f t="shared" si="117"/>
        <v>427</v>
      </c>
      <c r="L1280" s="2">
        <f t="shared" si="118"/>
        <v>36.810344827586206</v>
      </c>
      <c r="M1280">
        <f t="shared" si="120"/>
        <v>13.471428571428573</v>
      </c>
      <c r="N1280">
        <f t="shared" si="119"/>
        <v>11.364999999999998</v>
      </c>
      <c r="O1280">
        <f>IF((G1280&gt;0),G1280/WatershedCalcs!$F$19)</f>
        <v>1.6539333039500939</v>
      </c>
    </row>
    <row r="1281" spans="1:15" x14ac:dyDescent="0.25">
      <c r="A1281">
        <f t="shared" si="115"/>
        <v>2005</v>
      </c>
      <c r="B1281">
        <f t="shared" si="116"/>
        <v>10</v>
      </c>
      <c r="C1281">
        <v>2005</v>
      </c>
      <c r="D1281">
        <v>3</v>
      </c>
      <c r="E1281">
        <v>7</v>
      </c>
      <c r="F1281">
        <v>13.6</v>
      </c>
      <c r="G1281">
        <v>13.6</v>
      </c>
      <c r="I1281" s="1">
        <v>38536</v>
      </c>
      <c r="J1281">
        <v>13.6</v>
      </c>
      <c r="K1281">
        <f t="shared" si="117"/>
        <v>455</v>
      </c>
      <c r="L1281" s="2">
        <f t="shared" si="118"/>
        <v>39.224137931034484</v>
      </c>
      <c r="M1281">
        <f t="shared" si="120"/>
        <v>13.528571428571428</v>
      </c>
      <c r="N1281">
        <f t="shared" si="119"/>
        <v>11.068333333333332</v>
      </c>
      <c r="O1281">
        <f>IF((G1281&gt;0),G1281/WatershedCalcs!$F$19)</f>
        <v>1.5952831867887429</v>
      </c>
    </row>
    <row r="1282" spans="1:15" x14ac:dyDescent="0.25">
      <c r="A1282">
        <f t="shared" si="115"/>
        <v>2005</v>
      </c>
      <c r="B1282">
        <f t="shared" si="116"/>
        <v>10</v>
      </c>
      <c r="C1282">
        <v>2005</v>
      </c>
      <c r="D1282">
        <v>4</v>
      </c>
      <c r="E1282">
        <v>7</v>
      </c>
      <c r="F1282">
        <v>13.5</v>
      </c>
      <c r="G1282">
        <v>13.5</v>
      </c>
      <c r="I1282" s="1">
        <v>38537</v>
      </c>
      <c r="J1282">
        <v>13.5</v>
      </c>
      <c r="K1282">
        <f t="shared" si="117"/>
        <v>462</v>
      </c>
      <c r="L1282" s="2">
        <f t="shared" si="118"/>
        <v>39.827586206896555</v>
      </c>
      <c r="M1282">
        <f t="shared" si="120"/>
        <v>13.542857142857144</v>
      </c>
      <c r="N1282">
        <f t="shared" si="119"/>
        <v>10.772333333333332</v>
      </c>
      <c r="O1282">
        <f>IF((G1282&gt;0),G1282/WatershedCalcs!$F$19)</f>
        <v>1.5835531633564728</v>
      </c>
    </row>
    <row r="1283" spans="1:15" x14ac:dyDescent="0.25">
      <c r="A1283">
        <f t="shared" ref="A1283:A1346" si="121">IF(E1283&gt;9,C1283+1,C1283)</f>
        <v>2005</v>
      </c>
      <c r="B1283">
        <f t="shared" ref="B1283:B1346" si="122">IF(E1283&gt;9,(E1283-9),(E1283+3))</f>
        <v>10</v>
      </c>
      <c r="C1283">
        <v>2005</v>
      </c>
      <c r="D1283">
        <v>5</v>
      </c>
      <c r="E1283">
        <v>7</v>
      </c>
      <c r="F1283">
        <v>13.2</v>
      </c>
      <c r="G1283">
        <v>13.2</v>
      </c>
      <c r="I1283" s="1">
        <v>38538</v>
      </c>
      <c r="J1283">
        <v>13.2</v>
      </c>
      <c r="K1283">
        <f t="shared" ref="K1283:K1346" si="123">RANK(J1283,$J$2:$J$1462,0)</f>
        <v>479</v>
      </c>
      <c r="L1283" s="2">
        <f t="shared" ref="L1283:L1346" si="124">100*(K1283/(COUNT($K$2:$K$1462)+1))</f>
        <v>41.293103448275865</v>
      </c>
      <c r="M1283">
        <f t="shared" si="120"/>
        <v>13.542857142857143</v>
      </c>
      <c r="N1283">
        <f t="shared" ref="N1283:N1346" si="125">IF(((COUNT(J1283:J1289))&gt;6),AVERAGE(J1283:J1312)," ")</f>
        <v>10.477333333333331</v>
      </c>
      <c r="O1283">
        <f>IF((G1283&gt;0),G1283/WatershedCalcs!$F$19)</f>
        <v>1.5483630930596621</v>
      </c>
    </row>
    <row r="1284" spans="1:15" x14ac:dyDescent="0.25">
      <c r="A1284">
        <f t="shared" si="121"/>
        <v>2005</v>
      </c>
      <c r="B1284">
        <f t="shared" si="122"/>
        <v>10</v>
      </c>
      <c r="C1284">
        <v>2005</v>
      </c>
      <c r="D1284">
        <v>6</v>
      </c>
      <c r="E1284">
        <v>7</v>
      </c>
      <c r="F1284">
        <v>13.2</v>
      </c>
      <c r="G1284">
        <v>13.2</v>
      </c>
      <c r="I1284" s="1">
        <v>38539</v>
      </c>
      <c r="J1284">
        <v>13.2</v>
      </c>
      <c r="K1284">
        <f t="shared" si="123"/>
        <v>479</v>
      </c>
      <c r="L1284" s="2">
        <f t="shared" si="124"/>
        <v>41.293103448275865</v>
      </c>
      <c r="M1284">
        <f t="shared" si="120"/>
        <v>13.528571428571427</v>
      </c>
      <c r="N1284">
        <f t="shared" si="125"/>
        <v>10.174333333333333</v>
      </c>
      <c r="O1284">
        <f>IF((G1284&gt;0),G1284/WatershedCalcs!$F$19)</f>
        <v>1.5483630930596621</v>
      </c>
    </row>
    <row r="1285" spans="1:15" x14ac:dyDescent="0.25">
      <c r="A1285">
        <f t="shared" si="121"/>
        <v>2005</v>
      </c>
      <c r="B1285">
        <f t="shared" si="122"/>
        <v>10</v>
      </c>
      <c r="C1285">
        <v>2005</v>
      </c>
      <c r="D1285">
        <v>7</v>
      </c>
      <c r="E1285">
        <v>7</v>
      </c>
      <c r="F1285">
        <v>12.8</v>
      </c>
      <c r="G1285">
        <v>12.8</v>
      </c>
      <c r="I1285" s="1">
        <v>38540</v>
      </c>
      <c r="J1285">
        <v>12.8</v>
      </c>
      <c r="K1285">
        <f t="shared" si="123"/>
        <v>494</v>
      </c>
      <c r="L1285" s="2">
        <f t="shared" si="124"/>
        <v>42.58620689655173</v>
      </c>
      <c r="M1285">
        <f t="shared" si="120"/>
        <v>13.5</v>
      </c>
      <c r="N1285">
        <f t="shared" si="125"/>
        <v>9.8663333333333352</v>
      </c>
      <c r="O1285">
        <f>IF((G1285&gt;0),G1285/WatershedCalcs!$F$19)</f>
        <v>1.5014429993305818</v>
      </c>
    </row>
    <row r="1286" spans="1:15" x14ac:dyDescent="0.25">
      <c r="A1286">
        <f t="shared" si="121"/>
        <v>2005</v>
      </c>
      <c r="B1286">
        <f t="shared" si="122"/>
        <v>10</v>
      </c>
      <c r="C1286">
        <v>2005</v>
      </c>
      <c r="D1286">
        <v>8</v>
      </c>
      <c r="E1286">
        <v>7</v>
      </c>
      <c r="F1286">
        <v>13.9</v>
      </c>
      <c r="G1286">
        <v>13.9</v>
      </c>
      <c r="I1286" s="1">
        <v>38541</v>
      </c>
      <c r="J1286">
        <v>13.9</v>
      </c>
      <c r="K1286">
        <f t="shared" si="123"/>
        <v>436</v>
      </c>
      <c r="L1286" s="2">
        <f t="shared" si="124"/>
        <v>37.586206896551722</v>
      </c>
      <c r="M1286">
        <f t="shared" si="120"/>
        <v>13.542857142857141</v>
      </c>
      <c r="N1286">
        <f t="shared" si="125"/>
        <v>9.5710000000000015</v>
      </c>
      <c r="O1286">
        <f>IF((G1286&gt;0),G1286/WatershedCalcs!$F$19)</f>
        <v>1.6304732570855536</v>
      </c>
    </row>
    <row r="1287" spans="1:15" x14ac:dyDescent="0.25">
      <c r="A1287">
        <f t="shared" si="121"/>
        <v>2005</v>
      </c>
      <c r="B1287">
        <f t="shared" si="122"/>
        <v>10</v>
      </c>
      <c r="C1287">
        <v>2005</v>
      </c>
      <c r="D1287">
        <v>9</v>
      </c>
      <c r="E1287">
        <v>7</v>
      </c>
      <c r="F1287">
        <v>14.5</v>
      </c>
      <c r="G1287">
        <v>14.5</v>
      </c>
      <c r="I1287" s="1">
        <v>38542</v>
      </c>
      <c r="J1287">
        <v>14.5</v>
      </c>
      <c r="K1287">
        <f t="shared" si="123"/>
        <v>406</v>
      </c>
      <c r="L1287" s="2">
        <f t="shared" si="124"/>
        <v>35</v>
      </c>
      <c r="M1287">
        <f t="shared" si="120"/>
        <v>13.385714285714286</v>
      </c>
      <c r="N1287">
        <f t="shared" si="125"/>
        <v>9.1986666666666679</v>
      </c>
      <c r="O1287">
        <f>IF((G1287&gt;0),G1287/WatershedCalcs!$F$19)</f>
        <v>1.7008533976791744</v>
      </c>
    </row>
    <row r="1288" spans="1:15" x14ac:dyDescent="0.25">
      <c r="A1288">
        <f t="shared" si="121"/>
        <v>2005</v>
      </c>
      <c r="B1288">
        <f t="shared" si="122"/>
        <v>10</v>
      </c>
      <c r="C1288">
        <v>2005</v>
      </c>
      <c r="D1288">
        <v>10</v>
      </c>
      <c r="E1288">
        <v>7</v>
      </c>
      <c r="F1288">
        <v>13.7</v>
      </c>
      <c r="G1288">
        <v>13.7</v>
      </c>
      <c r="I1288" s="1">
        <v>38543</v>
      </c>
      <c r="J1288">
        <v>13.7</v>
      </c>
      <c r="K1288">
        <f t="shared" si="123"/>
        <v>451</v>
      </c>
      <c r="L1288" s="2">
        <f t="shared" si="124"/>
        <v>38.879310344827587</v>
      </c>
      <c r="M1288">
        <f t="shared" si="120"/>
        <v>13.114285714285712</v>
      </c>
      <c r="N1288">
        <f t="shared" si="125"/>
        <v>9.015862068965518</v>
      </c>
      <c r="O1288">
        <f>IF((G1288&gt;0),G1288/WatershedCalcs!$F$19)</f>
        <v>1.6070132102210131</v>
      </c>
    </row>
    <row r="1289" spans="1:15" x14ac:dyDescent="0.25">
      <c r="A1289">
        <f t="shared" si="121"/>
        <v>2005</v>
      </c>
      <c r="B1289">
        <f t="shared" si="122"/>
        <v>10</v>
      </c>
      <c r="C1289">
        <v>2005</v>
      </c>
      <c r="D1289">
        <v>11</v>
      </c>
      <c r="E1289">
        <v>7</v>
      </c>
      <c r="F1289">
        <v>13.5</v>
      </c>
      <c r="G1289">
        <v>13.5</v>
      </c>
      <c r="I1289" s="1">
        <v>38544</v>
      </c>
      <c r="J1289">
        <v>13.5</v>
      </c>
      <c r="K1289">
        <f t="shared" si="123"/>
        <v>462</v>
      </c>
      <c r="L1289" s="2">
        <f t="shared" si="124"/>
        <v>39.827586206896555</v>
      </c>
      <c r="M1289">
        <f t="shared" si="120"/>
        <v>12.9</v>
      </c>
      <c r="N1289">
        <f t="shared" si="125"/>
        <v>8.8485714285714288</v>
      </c>
      <c r="O1289">
        <f>IF((G1289&gt;0),G1289/WatershedCalcs!$F$19)</f>
        <v>1.5835531633564728</v>
      </c>
    </row>
    <row r="1290" spans="1:15" x14ac:dyDescent="0.25">
      <c r="A1290">
        <f t="shared" si="121"/>
        <v>2005</v>
      </c>
      <c r="B1290">
        <f t="shared" si="122"/>
        <v>10</v>
      </c>
      <c r="C1290">
        <v>2005</v>
      </c>
      <c r="D1290">
        <v>12</v>
      </c>
      <c r="E1290">
        <v>7</v>
      </c>
      <c r="F1290">
        <v>13.1</v>
      </c>
      <c r="G1290">
        <v>13.1</v>
      </c>
      <c r="I1290" s="1">
        <v>38545</v>
      </c>
      <c r="J1290">
        <v>13.1</v>
      </c>
      <c r="K1290">
        <f t="shared" si="123"/>
        <v>484</v>
      </c>
      <c r="L1290" s="2">
        <f t="shared" si="124"/>
        <v>41.724137931034484</v>
      </c>
      <c r="M1290">
        <f t="shared" si="120"/>
        <v>12.657142857142857</v>
      </c>
      <c r="N1290">
        <f t="shared" si="125"/>
        <v>8.6762962962962966</v>
      </c>
      <c r="O1290">
        <f>IF((G1290&gt;0),G1290/WatershedCalcs!$F$19)</f>
        <v>1.536633069627392</v>
      </c>
    </row>
    <row r="1291" spans="1:15" x14ac:dyDescent="0.25">
      <c r="A1291">
        <f t="shared" si="121"/>
        <v>2005</v>
      </c>
      <c r="B1291">
        <f t="shared" si="122"/>
        <v>10</v>
      </c>
      <c r="C1291">
        <v>2005</v>
      </c>
      <c r="D1291">
        <v>13</v>
      </c>
      <c r="E1291">
        <v>7</v>
      </c>
      <c r="F1291">
        <v>13</v>
      </c>
      <c r="G1291">
        <v>13</v>
      </c>
      <c r="I1291" s="1">
        <v>38546</v>
      </c>
      <c r="J1291">
        <v>13</v>
      </c>
      <c r="K1291">
        <f t="shared" si="123"/>
        <v>489</v>
      </c>
      <c r="L1291" s="2">
        <f t="shared" si="124"/>
        <v>42.155172413793103</v>
      </c>
      <c r="M1291">
        <f t="shared" si="120"/>
        <v>12.414285714285715</v>
      </c>
      <c r="N1291">
        <f t="shared" si="125"/>
        <v>8.5061538461538468</v>
      </c>
      <c r="O1291">
        <f>IF((G1291&gt;0),G1291/WatershedCalcs!$F$19)</f>
        <v>1.5249030461951221</v>
      </c>
    </row>
    <row r="1292" spans="1:15" x14ac:dyDescent="0.25">
      <c r="A1292">
        <f t="shared" si="121"/>
        <v>2005</v>
      </c>
      <c r="B1292">
        <f t="shared" si="122"/>
        <v>10</v>
      </c>
      <c r="C1292">
        <v>2005</v>
      </c>
      <c r="D1292">
        <v>14</v>
      </c>
      <c r="E1292">
        <v>7</v>
      </c>
      <c r="F1292">
        <v>13.1</v>
      </c>
      <c r="G1292">
        <v>13.1</v>
      </c>
      <c r="I1292" s="1">
        <v>38547</v>
      </c>
      <c r="J1292">
        <v>13.1</v>
      </c>
      <c r="K1292">
        <f t="shared" si="123"/>
        <v>484</v>
      </c>
      <c r="L1292" s="2">
        <f t="shared" si="124"/>
        <v>41.724137931034484</v>
      </c>
      <c r="M1292">
        <f t="shared" si="120"/>
        <v>12.142857142857142</v>
      </c>
      <c r="N1292">
        <f t="shared" si="125"/>
        <v>8.3263999999999996</v>
      </c>
      <c r="O1292">
        <f>IF((G1292&gt;0),G1292/WatershedCalcs!$F$19)</f>
        <v>1.536633069627392</v>
      </c>
    </row>
    <row r="1293" spans="1:15" x14ac:dyDescent="0.25">
      <c r="A1293">
        <f t="shared" si="121"/>
        <v>2005</v>
      </c>
      <c r="B1293">
        <f t="shared" si="122"/>
        <v>10</v>
      </c>
      <c r="C1293">
        <v>2005</v>
      </c>
      <c r="D1293">
        <v>15</v>
      </c>
      <c r="E1293">
        <v>7</v>
      </c>
      <c r="F1293">
        <v>12.8</v>
      </c>
      <c r="G1293">
        <v>12.8</v>
      </c>
      <c r="I1293" s="1">
        <v>38548</v>
      </c>
      <c r="J1293">
        <v>12.8</v>
      </c>
      <c r="K1293">
        <f t="shared" si="123"/>
        <v>494</v>
      </c>
      <c r="L1293" s="2">
        <f t="shared" si="124"/>
        <v>42.58620689655173</v>
      </c>
      <c r="M1293">
        <f t="shared" si="120"/>
        <v>11.828571428571427</v>
      </c>
      <c r="N1293">
        <f t="shared" si="125"/>
        <v>8.1274999999999995</v>
      </c>
      <c r="O1293">
        <f>IF((G1293&gt;0),G1293/WatershedCalcs!$F$19)</f>
        <v>1.5014429993305818</v>
      </c>
    </row>
    <row r="1294" spans="1:15" x14ac:dyDescent="0.25">
      <c r="A1294">
        <f t="shared" si="121"/>
        <v>2005</v>
      </c>
      <c r="B1294">
        <f t="shared" si="122"/>
        <v>10</v>
      </c>
      <c r="C1294">
        <v>2005</v>
      </c>
      <c r="D1294">
        <v>16</v>
      </c>
      <c r="E1294">
        <v>7</v>
      </c>
      <c r="F1294">
        <v>12.6</v>
      </c>
      <c r="G1294">
        <v>12.6</v>
      </c>
      <c r="I1294" s="1">
        <v>38549</v>
      </c>
      <c r="J1294">
        <v>12.6</v>
      </c>
      <c r="K1294">
        <f t="shared" si="123"/>
        <v>499</v>
      </c>
      <c r="L1294" s="2">
        <f t="shared" si="124"/>
        <v>43.017241379310342</v>
      </c>
      <c r="M1294">
        <f t="shared" si="120"/>
        <v>11.685714285714285</v>
      </c>
      <c r="N1294">
        <f t="shared" si="125"/>
        <v>7.9243478260869562</v>
      </c>
      <c r="O1294">
        <f>IF((G1294&gt;0),G1294/WatershedCalcs!$F$19)</f>
        <v>1.4779829524660413</v>
      </c>
    </row>
    <row r="1295" spans="1:15" x14ac:dyDescent="0.25">
      <c r="A1295">
        <f t="shared" si="121"/>
        <v>2005</v>
      </c>
      <c r="B1295">
        <f t="shared" si="122"/>
        <v>10</v>
      </c>
      <c r="C1295">
        <v>2005</v>
      </c>
      <c r="D1295">
        <v>17</v>
      </c>
      <c r="E1295">
        <v>7</v>
      </c>
      <c r="F1295">
        <v>12.2</v>
      </c>
      <c r="G1295">
        <v>12.2</v>
      </c>
      <c r="I1295" s="1">
        <v>38550</v>
      </c>
      <c r="J1295">
        <v>12.2</v>
      </c>
      <c r="K1295">
        <f t="shared" si="123"/>
        <v>506</v>
      </c>
      <c r="L1295" s="2">
        <f t="shared" si="124"/>
        <v>43.620689655172413</v>
      </c>
      <c r="M1295">
        <f t="shared" si="120"/>
        <v>11.385714285714286</v>
      </c>
      <c r="N1295">
        <f t="shared" si="125"/>
        <v>7.7118181818181819</v>
      </c>
      <c r="O1295">
        <f>IF((G1295&gt;0),G1295/WatershedCalcs!$F$19)</f>
        <v>1.4310628587369605</v>
      </c>
    </row>
    <row r="1296" spans="1:15" x14ac:dyDescent="0.25">
      <c r="A1296">
        <f t="shared" si="121"/>
        <v>2005</v>
      </c>
      <c r="B1296">
        <f t="shared" si="122"/>
        <v>10</v>
      </c>
      <c r="C1296">
        <v>2005</v>
      </c>
      <c r="D1296">
        <v>18</v>
      </c>
      <c r="E1296">
        <v>7</v>
      </c>
      <c r="F1296">
        <v>11.8</v>
      </c>
      <c r="G1296">
        <v>11.8</v>
      </c>
      <c r="I1296" s="1">
        <v>38551</v>
      </c>
      <c r="J1296">
        <v>11.8</v>
      </c>
      <c r="K1296">
        <f t="shared" si="123"/>
        <v>517</v>
      </c>
      <c r="L1296" s="2">
        <f t="shared" si="124"/>
        <v>44.568965517241374</v>
      </c>
      <c r="M1296">
        <f t="shared" si="120"/>
        <v>10.994285714285715</v>
      </c>
      <c r="N1296">
        <f t="shared" si="125"/>
        <v>7.4980952380952388</v>
      </c>
      <c r="O1296">
        <f>IF((G1296&gt;0),G1296/WatershedCalcs!$F$19)</f>
        <v>1.3841427650078799</v>
      </c>
    </row>
    <row r="1297" spans="1:15" x14ac:dyDescent="0.25">
      <c r="A1297">
        <f t="shared" si="121"/>
        <v>2005</v>
      </c>
      <c r="B1297">
        <f t="shared" si="122"/>
        <v>10</v>
      </c>
      <c r="C1297">
        <v>2005</v>
      </c>
      <c r="D1297">
        <v>19</v>
      </c>
      <c r="E1297">
        <v>7</v>
      </c>
      <c r="F1297">
        <v>11.4</v>
      </c>
      <c r="G1297">
        <v>11.4</v>
      </c>
      <c r="I1297" s="1">
        <v>38552</v>
      </c>
      <c r="J1297">
        <v>11.4</v>
      </c>
      <c r="K1297">
        <f t="shared" si="123"/>
        <v>531</v>
      </c>
      <c r="L1297" s="2">
        <f t="shared" si="124"/>
        <v>45.775862068965516</v>
      </c>
      <c r="M1297">
        <f t="shared" si="120"/>
        <v>10.61</v>
      </c>
      <c r="N1297">
        <f t="shared" si="125"/>
        <v>7.2829999999999995</v>
      </c>
      <c r="O1297">
        <f>IF((G1297&gt;0),G1297/WatershedCalcs!$F$19)</f>
        <v>1.3372226712787993</v>
      </c>
    </row>
    <row r="1298" spans="1:15" x14ac:dyDescent="0.25">
      <c r="A1298">
        <f t="shared" si="121"/>
        <v>2005</v>
      </c>
      <c r="B1298">
        <f t="shared" si="122"/>
        <v>10</v>
      </c>
      <c r="C1298">
        <v>2005</v>
      </c>
      <c r="D1298">
        <v>20</v>
      </c>
      <c r="E1298">
        <v>7</v>
      </c>
      <c r="F1298">
        <v>11.1</v>
      </c>
      <c r="G1298">
        <v>11.1</v>
      </c>
      <c r="I1298" s="1">
        <v>38553</v>
      </c>
      <c r="J1298">
        <v>11.1</v>
      </c>
      <c r="K1298">
        <f t="shared" si="123"/>
        <v>539</v>
      </c>
      <c r="L1298" s="2">
        <f t="shared" si="124"/>
        <v>46.46551724137931</v>
      </c>
      <c r="M1298">
        <f t="shared" si="120"/>
        <v>10.181428571428571</v>
      </c>
      <c r="N1298">
        <f t="shared" si="125"/>
        <v>7.0663157894736841</v>
      </c>
      <c r="O1298">
        <f>IF((G1298&gt;0),G1298/WatershedCalcs!$F$19)</f>
        <v>1.3020326009819887</v>
      </c>
    </row>
    <row r="1299" spans="1:15" x14ac:dyDescent="0.25">
      <c r="A1299">
        <f t="shared" si="121"/>
        <v>2005</v>
      </c>
      <c r="B1299">
        <f t="shared" si="122"/>
        <v>10</v>
      </c>
      <c r="C1299">
        <v>2005</v>
      </c>
      <c r="D1299">
        <v>21</v>
      </c>
      <c r="E1299">
        <v>7</v>
      </c>
      <c r="F1299">
        <v>10.9</v>
      </c>
      <c r="G1299">
        <v>10.9</v>
      </c>
      <c r="I1299" s="1">
        <v>38554</v>
      </c>
      <c r="J1299">
        <v>10.9</v>
      </c>
      <c r="K1299">
        <f t="shared" si="123"/>
        <v>545</v>
      </c>
      <c r="L1299" s="2">
        <f t="shared" si="124"/>
        <v>46.982758620689658</v>
      </c>
      <c r="M1299">
        <f t="shared" si="120"/>
        <v>9.7242857142857151</v>
      </c>
      <c r="N1299">
        <f t="shared" si="125"/>
        <v>6.5757894736842104</v>
      </c>
      <c r="O1299">
        <f>IF((G1299&gt;0),G1299/WatershedCalcs!$F$19)</f>
        <v>1.2785725541174484</v>
      </c>
    </row>
    <row r="1300" spans="1:15" x14ac:dyDescent="0.25">
      <c r="A1300">
        <f t="shared" si="121"/>
        <v>2005</v>
      </c>
      <c r="B1300">
        <f t="shared" si="122"/>
        <v>10</v>
      </c>
      <c r="C1300">
        <v>2005</v>
      </c>
      <c r="D1300">
        <v>22</v>
      </c>
      <c r="E1300">
        <v>7</v>
      </c>
      <c r="F1300">
        <v>11.8</v>
      </c>
      <c r="G1300">
        <v>11.8</v>
      </c>
      <c r="I1300" s="1">
        <v>38555</v>
      </c>
      <c r="J1300">
        <v>11.8</v>
      </c>
      <c r="K1300">
        <f t="shared" si="123"/>
        <v>517</v>
      </c>
      <c r="L1300" s="2">
        <f t="shared" si="124"/>
        <v>44.568965517241374</v>
      </c>
      <c r="M1300">
        <f t="shared" si="120"/>
        <v>9.1971428571428557</v>
      </c>
      <c r="N1300">
        <f t="shared" si="125"/>
        <v>6.3355555555555547</v>
      </c>
      <c r="O1300">
        <f>IF((G1300&gt;0),G1300/WatershedCalcs!$F$19)</f>
        <v>1.3841427650078799</v>
      </c>
    </row>
    <row r="1301" spans="1:15" x14ac:dyDescent="0.25">
      <c r="A1301">
        <f t="shared" si="121"/>
        <v>2005</v>
      </c>
      <c r="B1301">
        <f t="shared" si="122"/>
        <v>10</v>
      </c>
      <c r="C1301">
        <v>2005</v>
      </c>
      <c r="D1301">
        <v>23</v>
      </c>
      <c r="E1301">
        <v>7</v>
      </c>
      <c r="F1301">
        <v>10.5</v>
      </c>
      <c r="G1301">
        <v>10.5</v>
      </c>
      <c r="I1301" s="1">
        <v>38556</v>
      </c>
      <c r="J1301">
        <v>10.5</v>
      </c>
      <c r="K1301">
        <f t="shared" si="123"/>
        <v>553</v>
      </c>
      <c r="L1301" s="2">
        <f t="shared" si="124"/>
        <v>47.672413793103445</v>
      </c>
      <c r="M1301">
        <f t="shared" ref="M1301:M1364" si="126">IF(((COUNT(J1301:J1307))&gt;6),AVERAGE(J1301:J1307)," ")</f>
        <v>8.4942857142857147</v>
      </c>
      <c r="N1301">
        <f t="shared" si="125"/>
        <v>5.7916666666666679</v>
      </c>
      <c r="O1301">
        <f>IF((G1301&gt;0),G1301/WatershedCalcs!$F$19)</f>
        <v>1.2316524603883678</v>
      </c>
    </row>
    <row r="1302" spans="1:15" x14ac:dyDescent="0.25">
      <c r="A1302">
        <f t="shared" si="121"/>
        <v>2005</v>
      </c>
      <c r="B1302">
        <f t="shared" si="122"/>
        <v>10</v>
      </c>
      <c r="C1302">
        <v>2005</v>
      </c>
      <c r="D1302">
        <v>24</v>
      </c>
      <c r="E1302">
        <v>7</v>
      </c>
      <c r="F1302">
        <v>9.4600000000000009</v>
      </c>
      <c r="G1302">
        <v>9.4600000000000009</v>
      </c>
      <c r="I1302" s="1">
        <v>38557</v>
      </c>
      <c r="J1302">
        <v>9.4600000000000009</v>
      </c>
      <c r="K1302">
        <f t="shared" si="123"/>
        <v>588</v>
      </c>
      <c r="L1302" s="2">
        <f t="shared" si="124"/>
        <v>50.689655172413794</v>
      </c>
      <c r="M1302">
        <f t="shared" si="126"/>
        <v>7.8585714285714285</v>
      </c>
      <c r="N1302">
        <f t="shared" si="125"/>
        <v>5.3827777777777781</v>
      </c>
      <c r="O1302">
        <f>IF((G1302&gt;0),G1302/WatershedCalcs!$F$19)</f>
        <v>1.1096602166927581</v>
      </c>
    </row>
    <row r="1303" spans="1:15" x14ac:dyDescent="0.25">
      <c r="A1303">
        <f t="shared" si="121"/>
        <v>2005</v>
      </c>
      <c r="B1303">
        <f t="shared" si="122"/>
        <v>10</v>
      </c>
      <c r="C1303">
        <v>2005</v>
      </c>
      <c r="D1303">
        <v>25</v>
      </c>
      <c r="E1303">
        <v>7</v>
      </c>
      <c r="F1303">
        <v>9.11</v>
      </c>
      <c r="G1303">
        <v>9.11</v>
      </c>
      <c r="I1303" s="1">
        <v>38558</v>
      </c>
      <c r="J1303">
        <v>9.11</v>
      </c>
      <c r="K1303">
        <f t="shared" si="123"/>
        <v>593</v>
      </c>
      <c r="L1303" s="2">
        <f t="shared" si="124"/>
        <v>51.120689655172413</v>
      </c>
      <c r="M1303">
        <f t="shared" si="126"/>
        <v>7.3128571428571423</v>
      </c>
      <c r="N1303">
        <f t="shared" si="125"/>
        <v>5.0533333333333337</v>
      </c>
      <c r="O1303">
        <f>IF((G1303&gt;0),G1303/WatershedCalcs!$F$19)</f>
        <v>1.0686051346798122</v>
      </c>
    </row>
    <row r="1304" spans="1:15" x14ac:dyDescent="0.25">
      <c r="A1304">
        <f t="shared" si="121"/>
        <v>2005</v>
      </c>
      <c r="B1304">
        <f t="shared" si="122"/>
        <v>10</v>
      </c>
      <c r="C1304">
        <v>2005</v>
      </c>
      <c r="D1304">
        <v>26</v>
      </c>
      <c r="E1304">
        <v>7</v>
      </c>
      <c r="F1304">
        <v>8.4</v>
      </c>
      <c r="G1304">
        <v>8.4</v>
      </c>
      <c r="I1304" s="1">
        <v>38559</v>
      </c>
      <c r="J1304">
        <v>8.4</v>
      </c>
      <c r="K1304">
        <f t="shared" si="123"/>
        <v>622</v>
      </c>
      <c r="L1304" s="2">
        <f t="shared" si="124"/>
        <v>53.620689655172413</v>
      </c>
      <c r="M1304">
        <f t="shared" si="126"/>
        <v>6.7542857142857144</v>
      </c>
      <c r="N1304">
        <f t="shared" si="125"/>
        <v>4.7850000000000001</v>
      </c>
      <c r="O1304">
        <f>IF((G1304&gt;0),G1304/WatershedCalcs!$F$19)</f>
        <v>0.98532196831069419</v>
      </c>
    </row>
    <row r="1305" spans="1:15" x14ac:dyDescent="0.25">
      <c r="A1305">
        <f t="shared" si="121"/>
        <v>2005</v>
      </c>
      <c r="B1305">
        <f t="shared" si="122"/>
        <v>10</v>
      </c>
      <c r="C1305">
        <v>2005</v>
      </c>
      <c r="D1305">
        <v>27</v>
      </c>
      <c r="E1305">
        <v>7</v>
      </c>
      <c r="F1305">
        <v>7.9</v>
      </c>
      <c r="G1305">
        <v>7.9</v>
      </c>
      <c r="I1305" s="1">
        <v>38560</v>
      </c>
      <c r="J1305">
        <v>7.9</v>
      </c>
      <c r="K1305">
        <f t="shared" si="123"/>
        <v>633</v>
      </c>
      <c r="L1305" s="2">
        <f t="shared" si="124"/>
        <v>54.568965517241374</v>
      </c>
      <c r="M1305">
        <f t="shared" si="126"/>
        <v>6.2285714285714286</v>
      </c>
      <c r="N1305">
        <f t="shared" si="125"/>
        <v>4.6361111111111111</v>
      </c>
      <c r="O1305">
        <f>IF((G1305&gt;0),G1305/WatershedCalcs!$F$19)</f>
        <v>0.92667185114934336</v>
      </c>
    </row>
    <row r="1306" spans="1:15" x14ac:dyDescent="0.25">
      <c r="A1306">
        <f t="shared" si="121"/>
        <v>2005</v>
      </c>
      <c r="B1306">
        <f t="shared" si="122"/>
        <v>10</v>
      </c>
      <c r="C1306">
        <v>2005</v>
      </c>
      <c r="D1306">
        <v>28</v>
      </c>
      <c r="E1306">
        <v>7</v>
      </c>
      <c r="F1306">
        <v>7.21</v>
      </c>
      <c r="G1306">
        <v>7.21</v>
      </c>
      <c r="I1306" s="1">
        <v>38561</v>
      </c>
      <c r="J1306">
        <v>7.21</v>
      </c>
      <c r="K1306">
        <f t="shared" si="123"/>
        <v>650</v>
      </c>
      <c r="L1306" s="2">
        <f t="shared" si="124"/>
        <v>56.034482758620683</v>
      </c>
      <c r="M1306">
        <f t="shared" si="126"/>
        <v>5.7642857142857142</v>
      </c>
      <c r="N1306">
        <f t="shared" si="125"/>
        <v>4.5494444444444442</v>
      </c>
      <c r="O1306">
        <f>IF((G1306&gt;0),G1306/WatershedCalcs!$F$19)</f>
        <v>0.84573468946667918</v>
      </c>
    </row>
    <row r="1307" spans="1:15" x14ac:dyDescent="0.25">
      <c r="A1307">
        <f t="shared" si="121"/>
        <v>2005</v>
      </c>
      <c r="B1307">
        <f t="shared" si="122"/>
        <v>10</v>
      </c>
      <c r="C1307">
        <v>2005</v>
      </c>
      <c r="D1307">
        <v>29</v>
      </c>
      <c r="E1307">
        <v>7</v>
      </c>
      <c r="F1307">
        <v>6.88</v>
      </c>
      <c r="G1307">
        <v>6.88</v>
      </c>
      <c r="I1307" s="1">
        <v>38562</v>
      </c>
      <c r="J1307">
        <v>6.88</v>
      </c>
      <c r="K1307">
        <f t="shared" si="123"/>
        <v>662</v>
      </c>
      <c r="L1307" s="2">
        <f t="shared" si="124"/>
        <v>57.068965517241374</v>
      </c>
      <c r="M1307">
        <f t="shared" si="126"/>
        <v>5.3214285714285712</v>
      </c>
      <c r="N1307">
        <f t="shared" si="125"/>
        <v>4.4161111111111113</v>
      </c>
      <c r="O1307">
        <f>IF((G1307&gt;0),G1307/WatershedCalcs!$F$19)</f>
        <v>0.80702561214018764</v>
      </c>
    </row>
    <row r="1308" spans="1:15" x14ac:dyDescent="0.25">
      <c r="A1308">
        <f t="shared" si="121"/>
        <v>2005</v>
      </c>
      <c r="B1308">
        <f t="shared" si="122"/>
        <v>10</v>
      </c>
      <c r="C1308">
        <v>2005</v>
      </c>
      <c r="D1308">
        <v>30</v>
      </c>
      <c r="E1308">
        <v>7</v>
      </c>
      <c r="F1308">
        <v>6.05</v>
      </c>
      <c r="G1308">
        <v>6.05</v>
      </c>
      <c r="I1308" s="1">
        <v>38563</v>
      </c>
      <c r="J1308">
        <v>6.05</v>
      </c>
      <c r="K1308">
        <f t="shared" si="123"/>
        <v>697</v>
      </c>
      <c r="L1308" s="2">
        <f t="shared" si="124"/>
        <v>60.086206896551722</v>
      </c>
      <c r="M1308">
        <f t="shared" si="126"/>
        <v>4.9042857142857139</v>
      </c>
      <c r="N1308">
        <f t="shared" si="125"/>
        <v>4.3694444444444445</v>
      </c>
      <c r="O1308">
        <f>IF((G1308&gt;0),G1308/WatershedCalcs!$F$19)</f>
        <v>0.70966641765234517</v>
      </c>
    </row>
    <row r="1309" spans="1:15" x14ac:dyDescent="0.25">
      <c r="A1309">
        <f t="shared" si="121"/>
        <v>2005</v>
      </c>
      <c r="B1309">
        <f t="shared" si="122"/>
        <v>10</v>
      </c>
      <c r="C1309">
        <v>2005</v>
      </c>
      <c r="D1309">
        <v>31</v>
      </c>
      <c r="E1309">
        <v>7</v>
      </c>
      <c r="F1309">
        <v>5.64</v>
      </c>
      <c r="G1309">
        <v>5.64</v>
      </c>
      <c r="I1309" s="1">
        <v>38564</v>
      </c>
      <c r="J1309">
        <v>5.64</v>
      </c>
      <c r="K1309">
        <f t="shared" si="123"/>
        <v>718</v>
      </c>
      <c r="L1309" s="2">
        <f t="shared" si="124"/>
        <v>61.896551724137929</v>
      </c>
      <c r="M1309">
        <f t="shared" si="126"/>
        <v>4.6028571428571423</v>
      </c>
      <c r="N1309">
        <f t="shared" si="125"/>
        <v>4.4077777777777776</v>
      </c>
      <c r="O1309">
        <f>IF((G1309&gt;0),G1309/WatershedCalcs!$F$19)</f>
        <v>0.66157332158003745</v>
      </c>
    </row>
    <row r="1310" spans="1:15" x14ac:dyDescent="0.25">
      <c r="A1310">
        <f t="shared" si="121"/>
        <v>2005</v>
      </c>
      <c r="B1310">
        <f t="shared" si="122"/>
        <v>11</v>
      </c>
      <c r="C1310">
        <v>2005</v>
      </c>
      <c r="D1310">
        <v>1</v>
      </c>
      <c r="E1310">
        <v>8</v>
      </c>
      <c r="F1310">
        <v>5.2</v>
      </c>
      <c r="G1310">
        <v>5.2</v>
      </c>
      <c r="I1310" s="1">
        <v>38565</v>
      </c>
      <c r="J1310">
        <v>5.2</v>
      </c>
      <c r="K1310">
        <f t="shared" si="123"/>
        <v>737</v>
      </c>
      <c r="L1310" s="2">
        <f t="shared" si="124"/>
        <v>63.53448275862069</v>
      </c>
      <c r="M1310">
        <f t="shared" si="126"/>
        <v>4.1871428571428577</v>
      </c>
      <c r="N1310">
        <f t="shared" si="125"/>
        <v>4.54</v>
      </c>
      <c r="O1310">
        <f>IF((G1310&gt;0),G1310/WatershedCalcs!$F$19)</f>
        <v>0.60996121847804885</v>
      </c>
    </row>
    <row r="1311" spans="1:15" x14ac:dyDescent="0.25">
      <c r="A1311">
        <f t="shared" si="121"/>
        <v>2005</v>
      </c>
      <c r="B1311">
        <f t="shared" si="122"/>
        <v>11</v>
      </c>
      <c r="C1311">
        <v>2005</v>
      </c>
      <c r="D1311">
        <v>2</v>
      </c>
      <c r="E1311">
        <v>8</v>
      </c>
      <c r="F1311">
        <v>4.72</v>
      </c>
      <c r="G1311">
        <v>4.72</v>
      </c>
      <c r="I1311" s="1">
        <v>38566</v>
      </c>
      <c r="J1311">
        <v>4.72</v>
      </c>
      <c r="K1311">
        <f t="shared" si="123"/>
        <v>752</v>
      </c>
      <c r="L1311" s="2">
        <f t="shared" si="124"/>
        <v>64.827586206896541</v>
      </c>
      <c r="M1311" t="str">
        <f t="shared" si="126"/>
        <v xml:space="preserve"> </v>
      </c>
      <c r="N1311" t="str">
        <f t="shared" si="125"/>
        <v xml:space="preserve"> </v>
      </c>
      <c r="O1311">
        <f>IF((G1311&gt;0),G1311/WatershedCalcs!$F$19)</f>
        <v>0.55365710600315199</v>
      </c>
    </row>
    <row r="1312" spans="1:15" x14ac:dyDescent="0.25">
      <c r="A1312">
        <f t="shared" si="121"/>
        <v>2005</v>
      </c>
      <c r="B1312">
        <f t="shared" si="122"/>
        <v>11</v>
      </c>
      <c r="C1312">
        <v>2005</v>
      </c>
      <c r="D1312">
        <v>3</v>
      </c>
      <c r="E1312">
        <v>8</v>
      </c>
      <c r="F1312">
        <v>4.6500000000000004</v>
      </c>
      <c r="G1312">
        <v>4.6500000000000004</v>
      </c>
      <c r="I1312" s="1">
        <v>38567</v>
      </c>
      <c r="J1312">
        <v>4.6500000000000004</v>
      </c>
      <c r="K1312">
        <f t="shared" si="123"/>
        <v>753</v>
      </c>
      <c r="L1312" s="2">
        <f t="shared" si="124"/>
        <v>64.913793103448285</v>
      </c>
      <c r="M1312" t="str">
        <f t="shared" si="126"/>
        <v xml:space="preserve"> </v>
      </c>
      <c r="N1312" t="str">
        <f t="shared" si="125"/>
        <v xml:space="preserve"> </v>
      </c>
      <c r="O1312">
        <f>IF((G1312&gt;0),G1312/WatershedCalcs!$F$19)</f>
        <v>0.54544608960056284</v>
      </c>
    </row>
    <row r="1313" spans="1:15" x14ac:dyDescent="0.25">
      <c r="A1313">
        <f t="shared" si="121"/>
        <v>2005</v>
      </c>
      <c r="B1313">
        <f t="shared" si="122"/>
        <v>11</v>
      </c>
      <c r="C1313">
        <v>2005</v>
      </c>
      <c r="D1313">
        <v>4</v>
      </c>
      <c r="E1313">
        <v>8</v>
      </c>
      <c r="F1313">
        <v>4.1100000000000003</v>
      </c>
      <c r="G1313">
        <v>4.1100000000000003</v>
      </c>
      <c r="I1313" s="1">
        <v>38568</v>
      </c>
      <c r="J1313">
        <v>4.1100000000000003</v>
      </c>
      <c r="K1313">
        <f t="shared" si="123"/>
        <v>783</v>
      </c>
      <c r="L1313" s="2">
        <f t="shared" si="124"/>
        <v>67.5</v>
      </c>
      <c r="M1313" t="str">
        <f t="shared" si="126"/>
        <v xml:space="preserve"> </v>
      </c>
      <c r="N1313" t="str">
        <f t="shared" si="125"/>
        <v xml:space="preserve"> </v>
      </c>
      <c r="O1313">
        <f>IF((G1313&gt;0),G1313/WatershedCalcs!$F$19)</f>
        <v>0.48210396306630399</v>
      </c>
    </row>
    <row r="1314" spans="1:15" x14ac:dyDescent="0.25">
      <c r="A1314">
        <f t="shared" si="121"/>
        <v>2005</v>
      </c>
      <c r="B1314">
        <f t="shared" si="122"/>
        <v>11</v>
      </c>
      <c r="C1314">
        <v>2005</v>
      </c>
      <c r="D1314">
        <v>5</v>
      </c>
      <c r="E1314">
        <v>8</v>
      </c>
      <c r="F1314">
        <v>3.96</v>
      </c>
      <c r="G1314">
        <v>3.96</v>
      </c>
      <c r="I1314" s="1">
        <v>38569</v>
      </c>
      <c r="J1314">
        <v>3.96</v>
      </c>
      <c r="K1314">
        <f t="shared" si="123"/>
        <v>787</v>
      </c>
      <c r="L1314" s="2">
        <f t="shared" si="124"/>
        <v>67.844827586206904</v>
      </c>
      <c r="M1314" t="str">
        <f t="shared" si="126"/>
        <v xml:space="preserve"> </v>
      </c>
      <c r="N1314" t="str">
        <f t="shared" si="125"/>
        <v xml:space="preserve"> </v>
      </c>
      <c r="O1314">
        <f>IF((G1314&gt;0),G1314/WatershedCalcs!$F$19)</f>
        <v>0.46450892791789866</v>
      </c>
    </row>
    <row r="1315" spans="1:15" x14ac:dyDescent="0.25">
      <c r="A1315">
        <f t="shared" si="121"/>
        <v>2005</v>
      </c>
      <c r="B1315">
        <f t="shared" si="122"/>
        <v>11</v>
      </c>
      <c r="C1315">
        <v>2005</v>
      </c>
      <c r="D1315">
        <v>6</v>
      </c>
      <c r="E1315">
        <v>8</v>
      </c>
      <c r="F1315">
        <v>3.94</v>
      </c>
      <c r="G1315">
        <v>3.94</v>
      </c>
      <c r="I1315" s="1">
        <v>38570</v>
      </c>
      <c r="J1315">
        <v>3.94</v>
      </c>
      <c r="K1315">
        <f t="shared" si="123"/>
        <v>788</v>
      </c>
      <c r="L1315" s="2">
        <f t="shared" si="124"/>
        <v>67.931034482758619</v>
      </c>
      <c r="M1315" t="str">
        <f t="shared" si="126"/>
        <v xml:space="preserve"> </v>
      </c>
      <c r="N1315" t="str">
        <f t="shared" si="125"/>
        <v xml:space="preserve"> </v>
      </c>
      <c r="O1315">
        <f>IF((G1315&gt;0),G1315/WatershedCalcs!$F$19)</f>
        <v>0.46216292323144464</v>
      </c>
    </row>
    <row r="1316" spans="1:15" x14ac:dyDescent="0.25">
      <c r="A1316">
        <f t="shared" si="121"/>
        <v>2005</v>
      </c>
      <c r="B1316">
        <f t="shared" si="122"/>
        <v>11</v>
      </c>
      <c r="C1316">
        <v>2005</v>
      </c>
      <c r="D1316">
        <v>7</v>
      </c>
      <c r="E1316">
        <v>8</v>
      </c>
      <c r="F1316">
        <v>2.73</v>
      </c>
      <c r="G1316">
        <v>2.73</v>
      </c>
      <c r="I1316" s="1">
        <v>38571</v>
      </c>
      <c r="J1316">
        <v>2.73</v>
      </c>
      <c r="K1316">
        <f t="shared" si="123"/>
        <v>871</v>
      </c>
      <c r="L1316" s="2">
        <f t="shared" si="124"/>
        <v>75.086206896551715</v>
      </c>
      <c r="M1316" t="str">
        <f t="shared" si="126"/>
        <v xml:space="preserve"> </v>
      </c>
      <c r="N1316" t="str">
        <f t="shared" si="125"/>
        <v xml:space="preserve"> </v>
      </c>
      <c r="O1316">
        <f>IF((G1316&gt;0),G1316/WatershedCalcs!$F$19)</f>
        <v>0.32022963970097562</v>
      </c>
    </row>
    <row r="1317" spans="1:15" x14ac:dyDescent="0.25">
      <c r="A1317">
        <f t="shared" si="121"/>
        <v>2005</v>
      </c>
      <c r="B1317">
        <f t="shared" si="122"/>
        <v>11</v>
      </c>
      <c r="C1317">
        <v>2005</v>
      </c>
      <c r="D1317">
        <v>8</v>
      </c>
      <c r="E1317">
        <v>8</v>
      </c>
      <c r="F1317" t="s">
        <v>7</v>
      </c>
      <c r="H1317" t="s">
        <v>7</v>
      </c>
      <c r="I1317" s="1">
        <v>38572</v>
      </c>
      <c r="K1317" t="e">
        <f t="shared" si="123"/>
        <v>#N/A</v>
      </c>
      <c r="L1317" s="2" t="e">
        <f t="shared" si="124"/>
        <v>#N/A</v>
      </c>
      <c r="M1317" t="str">
        <f t="shared" si="126"/>
        <v xml:space="preserve"> </v>
      </c>
      <c r="N1317" t="str">
        <f t="shared" si="125"/>
        <v xml:space="preserve"> </v>
      </c>
      <c r="O1317" t="b">
        <f>IF((G1317&gt;0),G1317/WatershedCalcs!$F$19)</f>
        <v>0</v>
      </c>
    </row>
    <row r="1318" spans="1:15" x14ac:dyDescent="0.25">
      <c r="A1318">
        <f t="shared" si="121"/>
        <v>2005</v>
      </c>
      <c r="B1318">
        <f t="shared" si="122"/>
        <v>11</v>
      </c>
      <c r="C1318">
        <v>2005</v>
      </c>
      <c r="D1318">
        <v>9</v>
      </c>
      <c r="E1318">
        <v>8</v>
      </c>
      <c r="F1318" t="s">
        <v>7</v>
      </c>
      <c r="H1318" t="s">
        <v>7</v>
      </c>
      <c r="I1318" s="1">
        <v>38573</v>
      </c>
      <c r="K1318" t="e">
        <f t="shared" si="123"/>
        <v>#N/A</v>
      </c>
      <c r="L1318" s="2" t="e">
        <f t="shared" si="124"/>
        <v>#N/A</v>
      </c>
      <c r="M1318" t="str">
        <f t="shared" si="126"/>
        <v xml:space="preserve"> </v>
      </c>
      <c r="N1318" t="str">
        <f t="shared" si="125"/>
        <v xml:space="preserve"> </v>
      </c>
      <c r="O1318" t="b">
        <f>IF((G1318&gt;0),G1318/WatershedCalcs!$F$19)</f>
        <v>0</v>
      </c>
    </row>
    <row r="1319" spans="1:15" x14ac:dyDescent="0.25">
      <c r="A1319">
        <f t="shared" si="121"/>
        <v>2005</v>
      </c>
      <c r="B1319">
        <f t="shared" si="122"/>
        <v>11</v>
      </c>
      <c r="C1319">
        <v>2005</v>
      </c>
      <c r="D1319">
        <v>10</v>
      </c>
      <c r="E1319">
        <v>8</v>
      </c>
      <c r="F1319" t="s">
        <v>7</v>
      </c>
      <c r="H1319" t="s">
        <v>7</v>
      </c>
      <c r="I1319" s="1">
        <v>38574</v>
      </c>
      <c r="K1319" t="e">
        <f t="shared" si="123"/>
        <v>#N/A</v>
      </c>
      <c r="L1319" s="2" t="e">
        <f t="shared" si="124"/>
        <v>#N/A</v>
      </c>
      <c r="M1319" t="str">
        <f t="shared" si="126"/>
        <v xml:space="preserve"> </v>
      </c>
      <c r="N1319" t="str">
        <f t="shared" si="125"/>
        <v xml:space="preserve"> </v>
      </c>
      <c r="O1319" t="b">
        <f>IF((G1319&gt;0),G1319/WatershedCalcs!$F$19)</f>
        <v>0</v>
      </c>
    </row>
    <row r="1320" spans="1:15" x14ac:dyDescent="0.25">
      <c r="A1320">
        <f t="shared" si="121"/>
        <v>2005</v>
      </c>
      <c r="B1320">
        <f t="shared" si="122"/>
        <v>11</v>
      </c>
      <c r="C1320">
        <v>2005</v>
      </c>
      <c r="D1320">
        <v>11</v>
      </c>
      <c r="E1320">
        <v>8</v>
      </c>
      <c r="F1320" t="s">
        <v>7</v>
      </c>
      <c r="H1320" t="s">
        <v>7</v>
      </c>
      <c r="I1320" s="1">
        <v>38575</v>
      </c>
      <c r="K1320" t="e">
        <f t="shared" si="123"/>
        <v>#N/A</v>
      </c>
      <c r="L1320" s="2" t="e">
        <f t="shared" si="124"/>
        <v>#N/A</v>
      </c>
      <c r="M1320" t="str">
        <f t="shared" si="126"/>
        <v xml:space="preserve"> </v>
      </c>
      <c r="N1320" t="str">
        <f t="shared" si="125"/>
        <v xml:space="preserve"> </v>
      </c>
      <c r="O1320" t="b">
        <f>IF((G1320&gt;0),G1320/WatershedCalcs!$F$19)</f>
        <v>0</v>
      </c>
    </row>
    <row r="1321" spans="1:15" x14ac:dyDescent="0.25">
      <c r="A1321">
        <f t="shared" si="121"/>
        <v>2005</v>
      </c>
      <c r="B1321">
        <f t="shared" si="122"/>
        <v>11</v>
      </c>
      <c r="C1321">
        <v>2005</v>
      </c>
      <c r="D1321">
        <v>12</v>
      </c>
      <c r="E1321">
        <v>8</v>
      </c>
      <c r="F1321" t="s">
        <v>7</v>
      </c>
      <c r="H1321" t="s">
        <v>7</v>
      </c>
      <c r="I1321" s="1">
        <v>38576</v>
      </c>
      <c r="K1321" t="e">
        <f t="shared" si="123"/>
        <v>#N/A</v>
      </c>
      <c r="L1321" s="2" t="e">
        <f t="shared" si="124"/>
        <v>#N/A</v>
      </c>
      <c r="M1321" t="str">
        <f t="shared" si="126"/>
        <v xml:space="preserve"> </v>
      </c>
      <c r="N1321" t="str">
        <f t="shared" si="125"/>
        <v xml:space="preserve"> </v>
      </c>
      <c r="O1321" t="b">
        <f>IF((G1321&gt;0),G1321/WatershedCalcs!$F$19)</f>
        <v>0</v>
      </c>
    </row>
    <row r="1322" spans="1:15" x14ac:dyDescent="0.25">
      <c r="A1322">
        <f t="shared" si="121"/>
        <v>2005</v>
      </c>
      <c r="B1322">
        <f t="shared" si="122"/>
        <v>11</v>
      </c>
      <c r="C1322">
        <v>2005</v>
      </c>
      <c r="D1322">
        <v>13</v>
      </c>
      <c r="E1322">
        <v>8</v>
      </c>
      <c r="F1322" t="s">
        <v>7</v>
      </c>
      <c r="H1322" t="s">
        <v>7</v>
      </c>
      <c r="I1322" s="1">
        <v>38577</v>
      </c>
      <c r="K1322" t="e">
        <f t="shared" si="123"/>
        <v>#N/A</v>
      </c>
      <c r="L1322" s="2" t="e">
        <f t="shared" si="124"/>
        <v>#N/A</v>
      </c>
      <c r="M1322" t="str">
        <f t="shared" si="126"/>
        <v xml:space="preserve"> </v>
      </c>
      <c r="N1322" t="str">
        <f t="shared" si="125"/>
        <v xml:space="preserve"> </v>
      </c>
      <c r="O1322" t="b">
        <f>IF((G1322&gt;0),G1322/WatershedCalcs!$F$19)</f>
        <v>0</v>
      </c>
    </row>
    <row r="1323" spans="1:15" x14ac:dyDescent="0.25">
      <c r="A1323">
        <f t="shared" si="121"/>
        <v>2005</v>
      </c>
      <c r="B1323">
        <f t="shared" si="122"/>
        <v>11</v>
      </c>
      <c r="C1323">
        <v>2005</v>
      </c>
      <c r="D1323">
        <v>14</v>
      </c>
      <c r="E1323">
        <v>8</v>
      </c>
      <c r="F1323" t="s">
        <v>7</v>
      </c>
      <c r="H1323" t="s">
        <v>7</v>
      </c>
      <c r="I1323" s="1">
        <v>38578</v>
      </c>
      <c r="K1323" t="e">
        <f t="shared" si="123"/>
        <v>#N/A</v>
      </c>
      <c r="L1323" s="2" t="e">
        <f t="shared" si="124"/>
        <v>#N/A</v>
      </c>
      <c r="M1323" t="str">
        <f t="shared" si="126"/>
        <v xml:space="preserve"> </v>
      </c>
      <c r="N1323" t="str">
        <f t="shared" si="125"/>
        <v xml:space="preserve"> </v>
      </c>
      <c r="O1323" t="b">
        <f>IF((G1323&gt;0),G1323/WatershedCalcs!$F$19)</f>
        <v>0</v>
      </c>
    </row>
    <row r="1324" spans="1:15" x14ac:dyDescent="0.25">
      <c r="A1324">
        <f t="shared" si="121"/>
        <v>2005</v>
      </c>
      <c r="B1324">
        <f t="shared" si="122"/>
        <v>11</v>
      </c>
      <c r="C1324">
        <v>2005</v>
      </c>
      <c r="D1324">
        <v>15</v>
      </c>
      <c r="E1324">
        <v>8</v>
      </c>
      <c r="F1324" t="s">
        <v>7</v>
      </c>
      <c r="H1324" t="s">
        <v>7</v>
      </c>
      <c r="I1324" s="1">
        <v>38579</v>
      </c>
      <c r="K1324" t="e">
        <f t="shared" si="123"/>
        <v>#N/A</v>
      </c>
      <c r="L1324" s="2" t="e">
        <f t="shared" si="124"/>
        <v>#N/A</v>
      </c>
      <c r="M1324" t="str">
        <f t="shared" si="126"/>
        <v xml:space="preserve"> </v>
      </c>
      <c r="N1324" t="str">
        <f t="shared" si="125"/>
        <v xml:space="preserve"> </v>
      </c>
      <c r="O1324" t="b">
        <f>IF((G1324&gt;0),G1324/WatershedCalcs!$F$19)</f>
        <v>0</v>
      </c>
    </row>
    <row r="1325" spans="1:15" x14ac:dyDescent="0.25">
      <c r="A1325">
        <f t="shared" si="121"/>
        <v>2005</v>
      </c>
      <c r="B1325">
        <f t="shared" si="122"/>
        <v>11</v>
      </c>
      <c r="C1325">
        <v>2005</v>
      </c>
      <c r="D1325">
        <v>16</v>
      </c>
      <c r="E1325">
        <v>8</v>
      </c>
      <c r="F1325" t="s">
        <v>7</v>
      </c>
      <c r="H1325" t="s">
        <v>7</v>
      </c>
      <c r="I1325" s="1">
        <v>38580</v>
      </c>
      <c r="K1325" t="e">
        <f t="shared" si="123"/>
        <v>#N/A</v>
      </c>
      <c r="L1325" s="2" t="e">
        <f t="shared" si="124"/>
        <v>#N/A</v>
      </c>
      <c r="M1325" t="str">
        <f t="shared" si="126"/>
        <v xml:space="preserve"> </v>
      </c>
      <c r="N1325" t="str">
        <f t="shared" si="125"/>
        <v xml:space="preserve"> </v>
      </c>
      <c r="O1325" t="b">
        <f>IF((G1325&gt;0),G1325/WatershedCalcs!$F$19)</f>
        <v>0</v>
      </c>
    </row>
    <row r="1326" spans="1:15" x14ac:dyDescent="0.25">
      <c r="A1326">
        <f t="shared" si="121"/>
        <v>2005</v>
      </c>
      <c r="B1326">
        <f t="shared" si="122"/>
        <v>11</v>
      </c>
      <c r="C1326">
        <v>2005</v>
      </c>
      <c r="D1326">
        <v>17</v>
      </c>
      <c r="E1326">
        <v>8</v>
      </c>
      <c r="F1326" t="s">
        <v>7</v>
      </c>
      <c r="H1326" t="s">
        <v>7</v>
      </c>
      <c r="I1326" s="1">
        <v>38581</v>
      </c>
      <c r="K1326" t="e">
        <f t="shared" si="123"/>
        <v>#N/A</v>
      </c>
      <c r="L1326" s="2" t="e">
        <f t="shared" si="124"/>
        <v>#N/A</v>
      </c>
      <c r="M1326" t="str">
        <f t="shared" si="126"/>
        <v xml:space="preserve"> </v>
      </c>
      <c r="N1326" t="str">
        <f t="shared" si="125"/>
        <v xml:space="preserve"> </v>
      </c>
      <c r="O1326" t="b">
        <f>IF((G1326&gt;0),G1326/WatershedCalcs!$F$19)</f>
        <v>0</v>
      </c>
    </row>
    <row r="1327" spans="1:15" x14ac:dyDescent="0.25">
      <c r="A1327">
        <f t="shared" si="121"/>
        <v>2005</v>
      </c>
      <c r="B1327">
        <f t="shared" si="122"/>
        <v>11</v>
      </c>
      <c r="C1327">
        <v>2005</v>
      </c>
      <c r="D1327">
        <v>18</v>
      </c>
      <c r="E1327">
        <v>8</v>
      </c>
      <c r="F1327" t="s">
        <v>7</v>
      </c>
      <c r="H1327" t="s">
        <v>7</v>
      </c>
      <c r="I1327" s="1">
        <v>38582</v>
      </c>
      <c r="K1327" t="e">
        <f t="shared" si="123"/>
        <v>#N/A</v>
      </c>
      <c r="L1327" s="2" t="e">
        <f t="shared" si="124"/>
        <v>#N/A</v>
      </c>
      <c r="M1327" t="str">
        <f t="shared" si="126"/>
        <v xml:space="preserve"> </v>
      </c>
      <c r="N1327" t="str">
        <f t="shared" si="125"/>
        <v xml:space="preserve"> </v>
      </c>
      <c r="O1327" t="b">
        <f>IF((G1327&gt;0),G1327/WatershedCalcs!$F$19)</f>
        <v>0</v>
      </c>
    </row>
    <row r="1328" spans="1:15" x14ac:dyDescent="0.25">
      <c r="A1328">
        <f t="shared" si="121"/>
        <v>2005</v>
      </c>
      <c r="B1328">
        <f t="shared" si="122"/>
        <v>11</v>
      </c>
      <c r="C1328">
        <v>2005</v>
      </c>
      <c r="D1328">
        <v>19</v>
      </c>
      <c r="E1328">
        <v>8</v>
      </c>
      <c r="F1328">
        <v>1.78</v>
      </c>
      <c r="G1328">
        <v>1.78</v>
      </c>
      <c r="I1328" s="1">
        <v>38583</v>
      </c>
      <c r="J1328">
        <v>1.78</v>
      </c>
      <c r="K1328">
        <f t="shared" si="123"/>
        <v>990</v>
      </c>
      <c r="L1328" s="2">
        <f t="shared" si="124"/>
        <v>85.34482758620689</v>
      </c>
      <c r="M1328" t="str">
        <f t="shared" si="126"/>
        <v xml:space="preserve"> </v>
      </c>
      <c r="N1328" t="str">
        <f t="shared" si="125"/>
        <v xml:space="preserve"> </v>
      </c>
      <c r="O1328">
        <f>IF((G1328&gt;0),G1328/WatershedCalcs!$F$19)</f>
        <v>0.20879441709440902</v>
      </c>
    </row>
    <row r="1329" spans="1:15" x14ac:dyDescent="0.25">
      <c r="A1329">
        <f t="shared" si="121"/>
        <v>2005</v>
      </c>
      <c r="B1329">
        <f t="shared" si="122"/>
        <v>11</v>
      </c>
      <c r="C1329">
        <v>2005</v>
      </c>
      <c r="D1329">
        <v>20</v>
      </c>
      <c r="E1329">
        <v>8</v>
      </c>
      <c r="F1329" t="s">
        <v>7</v>
      </c>
      <c r="H1329" t="s">
        <v>7</v>
      </c>
      <c r="I1329" s="1">
        <v>38584</v>
      </c>
      <c r="K1329" t="e">
        <f t="shared" si="123"/>
        <v>#N/A</v>
      </c>
      <c r="L1329" s="2" t="e">
        <f t="shared" si="124"/>
        <v>#N/A</v>
      </c>
      <c r="M1329" t="str">
        <f t="shared" si="126"/>
        <v xml:space="preserve"> </v>
      </c>
      <c r="N1329" t="str">
        <f t="shared" si="125"/>
        <v xml:space="preserve"> </v>
      </c>
      <c r="O1329" t="b">
        <f>IF((G1329&gt;0),G1329/WatershedCalcs!$F$19)</f>
        <v>0</v>
      </c>
    </row>
    <row r="1330" spans="1:15" x14ac:dyDescent="0.25">
      <c r="A1330">
        <f t="shared" si="121"/>
        <v>2005</v>
      </c>
      <c r="B1330">
        <f t="shared" si="122"/>
        <v>11</v>
      </c>
      <c r="C1330">
        <v>2005</v>
      </c>
      <c r="D1330">
        <v>21</v>
      </c>
      <c r="E1330">
        <v>8</v>
      </c>
      <c r="F1330">
        <v>2.0099999999999998</v>
      </c>
      <c r="G1330">
        <v>2.0099999999999998</v>
      </c>
      <c r="I1330" s="1">
        <v>38585</v>
      </c>
      <c r="J1330">
        <v>2.0099999999999998</v>
      </c>
      <c r="K1330">
        <f t="shared" si="123"/>
        <v>956</v>
      </c>
      <c r="L1330" s="2">
        <f t="shared" si="124"/>
        <v>82.41379310344827</v>
      </c>
      <c r="M1330">
        <f t="shared" si="126"/>
        <v>4.2614285714285716</v>
      </c>
      <c r="N1330">
        <f t="shared" si="125"/>
        <v>8.2146666666666679</v>
      </c>
      <c r="O1330">
        <f>IF((G1330&gt;0),G1330/WatershedCalcs!$F$19)</f>
        <v>0.23577347098863038</v>
      </c>
    </row>
    <row r="1331" spans="1:15" x14ac:dyDescent="0.25">
      <c r="A1331">
        <f t="shared" si="121"/>
        <v>2005</v>
      </c>
      <c r="B1331">
        <f t="shared" si="122"/>
        <v>11</v>
      </c>
      <c r="C1331">
        <v>2005</v>
      </c>
      <c r="D1331">
        <v>22</v>
      </c>
      <c r="E1331">
        <v>8</v>
      </c>
      <c r="F1331">
        <v>3.14</v>
      </c>
      <c r="G1331">
        <v>3.14</v>
      </c>
      <c r="I1331" s="1">
        <v>38586</v>
      </c>
      <c r="J1331">
        <v>3.14</v>
      </c>
      <c r="K1331">
        <f t="shared" si="123"/>
        <v>833</v>
      </c>
      <c r="L1331" s="2">
        <f t="shared" si="124"/>
        <v>71.810344827586206</v>
      </c>
      <c r="M1331">
        <f t="shared" si="126"/>
        <v>4.8371428571428572</v>
      </c>
      <c r="N1331">
        <f t="shared" si="125"/>
        <v>8.4810000000000016</v>
      </c>
      <c r="O1331">
        <f>IF((G1331&gt;0),G1331/WatershedCalcs!$F$19)</f>
        <v>0.36832273577328334</v>
      </c>
    </row>
    <row r="1332" spans="1:15" x14ac:dyDescent="0.25">
      <c r="A1332">
        <f t="shared" si="121"/>
        <v>2005</v>
      </c>
      <c r="B1332">
        <f t="shared" si="122"/>
        <v>11</v>
      </c>
      <c r="C1332">
        <v>2005</v>
      </c>
      <c r="D1332">
        <v>23</v>
      </c>
      <c r="E1332">
        <v>8</v>
      </c>
      <c r="F1332">
        <v>3.53</v>
      </c>
      <c r="G1332">
        <v>3.53</v>
      </c>
      <c r="I1332" s="1">
        <v>38587</v>
      </c>
      <c r="J1332">
        <v>3.53</v>
      </c>
      <c r="K1332">
        <f t="shared" si="123"/>
        <v>811</v>
      </c>
      <c r="L1332" s="2">
        <f t="shared" si="124"/>
        <v>69.91379310344827</v>
      </c>
      <c r="M1332">
        <f t="shared" si="126"/>
        <v>5.3514285714285714</v>
      </c>
      <c r="N1332">
        <f t="shared" si="125"/>
        <v>8.7076666666666664</v>
      </c>
      <c r="O1332">
        <f>IF((G1332&gt;0),G1332/WatershedCalcs!$F$19)</f>
        <v>0.41406982715913693</v>
      </c>
    </row>
    <row r="1333" spans="1:15" x14ac:dyDescent="0.25">
      <c r="A1333">
        <f t="shared" si="121"/>
        <v>2005</v>
      </c>
      <c r="B1333">
        <f t="shared" si="122"/>
        <v>11</v>
      </c>
      <c r="C1333">
        <v>2005</v>
      </c>
      <c r="D1333">
        <v>24</v>
      </c>
      <c r="E1333">
        <v>8</v>
      </c>
      <c r="F1333">
        <v>4.28</v>
      </c>
      <c r="G1333">
        <v>4.28</v>
      </c>
      <c r="I1333" s="1">
        <v>38588</v>
      </c>
      <c r="J1333">
        <v>4.28</v>
      </c>
      <c r="K1333">
        <f t="shared" si="123"/>
        <v>775</v>
      </c>
      <c r="L1333" s="2">
        <f t="shared" si="124"/>
        <v>66.810344827586206</v>
      </c>
      <c r="M1333">
        <f t="shared" si="126"/>
        <v>5.9928571428571429</v>
      </c>
      <c r="N1333">
        <f t="shared" si="125"/>
        <v>8.9176666666666673</v>
      </c>
      <c r="O1333">
        <f>IF((G1333&gt;0),G1333/WatershedCalcs!$F$19)</f>
        <v>0.50204500290116327</v>
      </c>
    </row>
    <row r="1334" spans="1:15" x14ac:dyDescent="0.25">
      <c r="A1334">
        <f t="shared" si="121"/>
        <v>2005</v>
      </c>
      <c r="B1334">
        <f t="shared" si="122"/>
        <v>11</v>
      </c>
      <c r="C1334">
        <v>2005</v>
      </c>
      <c r="D1334">
        <v>25</v>
      </c>
      <c r="E1334">
        <v>8</v>
      </c>
      <c r="F1334">
        <v>5.72</v>
      </c>
      <c r="G1334">
        <v>5.72</v>
      </c>
      <c r="I1334" s="1">
        <v>38589</v>
      </c>
      <c r="J1334">
        <v>5.72</v>
      </c>
      <c r="K1334">
        <f t="shared" si="123"/>
        <v>710</v>
      </c>
      <c r="L1334" s="2">
        <f t="shared" si="124"/>
        <v>61.206896551724135</v>
      </c>
      <c r="M1334">
        <f t="shared" si="126"/>
        <v>6.588571428571429</v>
      </c>
      <c r="N1334">
        <f t="shared" si="125"/>
        <v>9.1083333333333325</v>
      </c>
      <c r="O1334">
        <f>IF((G1334&gt;0),G1334/WatershedCalcs!$F$19)</f>
        <v>0.67095734032585364</v>
      </c>
    </row>
    <row r="1335" spans="1:15" x14ac:dyDescent="0.25">
      <c r="A1335">
        <f t="shared" si="121"/>
        <v>2005</v>
      </c>
      <c r="B1335">
        <f t="shared" si="122"/>
        <v>11</v>
      </c>
      <c r="C1335">
        <v>2005</v>
      </c>
      <c r="D1335">
        <v>26</v>
      </c>
      <c r="E1335">
        <v>8</v>
      </c>
      <c r="F1335">
        <v>6.34</v>
      </c>
      <c r="G1335">
        <v>6.34</v>
      </c>
      <c r="I1335" s="1">
        <v>38590</v>
      </c>
      <c r="J1335">
        <v>6.34</v>
      </c>
      <c r="K1335">
        <f t="shared" si="123"/>
        <v>684</v>
      </c>
      <c r="L1335" s="2">
        <f t="shared" si="124"/>
        <v>58.965517241379303</v>
      </c>
      <c r="M1335">
        <f t="shared" si="126"/>
        <v>6.9957142857142856</v>
      </c>
      <c r="N1335">
        <f t="shared" si="125"/>
        <v>9.2329999999999988</v>
      </c>
      <c r="O1335">
        <f>IF((G1335&gt;0),G1335/WatershedCalcs!$F$19)</f>
        <v>0.74368348560592867</v>
      </c>
    </row>
    <row r="1336" spans="1:15" x14ac:dyDescent="0.25">
      <c r="A1336">
        <f t="shared" si="121"/>
        <v>2005</v>
      </c>
      <c r="B1336">
        <f t="shared" si="122"/>
        <v>11</v>
      </c>
      <c r="C1336">
        <v>2005</v>
      </c>
      <c r="D1336">
        <v>27</v>
      </c>
      <c r="E1336">
        <v>8</v>
      </c>
      <c r="F1336">
        <v>4.8099999999999996</v>
      </c>
      <c r="G1336">
        <v>4.8099999999999996</v>
      </c>
      <c r="I1336" s="1">
        <v>38591</v>
      </c>
      <c r="J1336">
        <v>4.8099999999999996</v>
      </c>
      <c r="K1336">
        <f t="shared" si="123"/>
        <v>749</v>
      </c>
      <c r="L1336" s="2">
        <f t="shared" si="124"/>
        <v>64.568965517241381</v>
      </c>
      <c r="M1336">
        <f t="shared" si="126"/>
        <v>7.3185714285714294</v>
      </c>
      <c r="N1336">
        <f t="shared" si="125"/>
        <v>9.3466666666666676</v>
      </c>
      <c r="O1336">
        <f>IF((G1336&gt;0),G1336/WatershedCalcs!$F$19)</f>
        <v>0.56421412709219509</v>
      </c>
    </row>
    <row r="1337" spans="1:15" x14ac:dyDescent="0.25">
      <c r="A1337">
        <f t="shared" si="121"/>
        <v>2005</v>
      </c>
      <c r="B1337">
        <f t="shared" si="122"/>
        <v>11</v>
      </c>
      <c r="C1337">
        <v>2005</v>
      </c>
      <c r="D1337">
        <v>28</v>
      </c>
      <c r="E1337">
        <v>8</v>
      </c>
      <c r="F1337">
        <v>6.04</v>
      </c>
      <c r="G1337">
        <v>6.04</v>
      </c>
      <c r="I1337" s="1">
        <v>38592</v>
      </c>
      <c r="J1337">
        <v>6.04</v>
      </c>
      <c r="K1337">
        <f t="shared" si="123"/>
        <v>698</v>
      </c>
      <c r="L1337" s="2">
        <f t="shared" si="124"/>
        <v>60.172413793103452</v>
      </c>
      <c r="M1337">
        <f t="shared" si="126"/>
        <v>7.9285714285714288</v>
      </c>
      <c r="N1337">
        <f t="shared" si="125"/>
        <v>9.5229999999999997</v>
      </c>
      <c r="O1337">
        <f>IF((G1337&gt;0),G1337/WatershedCalcs!$F$19)</f>
        <v>0.70849341530911825</v>
      </c>
    </row>
    <row r="1338" spans="1:15" x14ac:dyDescent="0.25">
      <c r="A1338">
        <f t="shared" si="121"/>
        <v>2005</v>
      </c>
      <c r="B1338">
        <f t="shared" si="122"/>
        <v>11</v>
      </c>
      <c r="C1338">
        <v>2005</v>
      </c>
      <c r="D1338">
        <v>29</v>
      </c>
      <c r="E1338">
        <v>8</v>
      </c>
      <c r="F1338">
        <v>6.74</v>
      </c>
      <c r="G1338">
        <v>6.74</v>
      </c>
      <c r="I1338" s="1">
        <v>38593</v>
      </c>
      <c r="J1338">
        <v>6.74</v>
      </c>
      <c r="K1338">
        <f t="shared" si="123"/>
        <v>668</v>
      </c>
      <c r="L1338" s="2">
        <f t="shared" si="124"/>
        <v>57.58620689655173</v>
      </c>
      <c r="M1338">
        <f t="shared" si="126"/>
        <v>8.4057142857142857</v>
      </c>
      <c r="N1338">
        <f t="shared" si="125"/>
        <v>9.5793333333333344</v>
      </c>
      <c r="O1338">
        <f>IF((G1338&gt;0),G1338/WatershedCalcs!$F$19)</f>
        <v>0.79060357933500947</v>
      </c>
    </row>
    <row r="1339" spans="1:15" x14ac:dyDescent="0.25">
      <c r="A1339">
        <f t="shared" si="121"/>
        <v>2005</v>
      </c>
      <c r="B1339">
        <f t="shared" si="122"/>
        <v>11</v>
      </c>
      <c r="C1339">
        <v>2005</v>
      </c>
      <c r="D1339">
        <v>30</v>
      </c>
      <c r="E1339">
        <v>8</v>
      </c>
      <c r="F1339">
        <v>8.02</v>
      </c>
      <c r="G1339">
        <v>8.02</v>
      </c>
      <c r="I1339" s="1">
        <v>38594</v>
      </c>
      <c r="J1339">
        <v>8.02</v>
      </c>
      <c r="K1339">
        <f t="shared" si="123"/>
        <v>629</v>
      </c>
      <c r="L1339" s="2">
        <f t="shared" si="124"/>
        <v>54.224137931034477</v>
      </c>
      <c r="M1339">
        <f t="shared" si="126"/>
        <v>8.7957142857142863</v>
      </c>
      <c r="N1339">
        <f t="shared" si="125"/>
        <v>9.6546666666666674</v>
      </c>
      <c r="O1339">
        <f>IF((G1339&gt;0),G1339/WatershedCalcs!$F$19)</f>
        <v>0.94074787926806747</v>
      </c>
    </row>
    <row r="1340" spans="1:15" x14ac:dyDescent="0.25">
      <c r="A1340">
        <f t="shared" si="121"/>
        <v>2005</v>
      </c>
      <c r="B1340">
        <f t="shared" si="122"/>
        <v>11</v>
      </c>
      <c r="C1340">
        <v>2005</v>
      </c>
      <c r="D1340">
        <v>31</v>
      </c>
      <c r="E1340">
        <v>8</v>
      </c>
      <c r="F1340">
        <v>8.4499999999999993</v>
      </c>
      <c r="G1340">
        <v>8.4499999999999993</v>
      </c>
      <c r="I1340" s="1">
        <v>38595</v>
      </c>
      <c r="J1340">
        <v>8.4499999999999993</v>
      </c>
      <c r="K1340">
        <f t="shared" si="123"/>
        <v>619</v>
      </c>
      <c r="L1340" s="2">
        <f t="shared" si="124"/>
        <v>53.362068965517238</v>
      </c>
      <c r="M1340">
        <f t="shared" si="126"/>
        <v>8.9171428571428564</v>
      </c>
      <c r="N1340">
        <f t="shared" si="125"/>
        <v>9.690333333333335</v>
      </c>
      <c r="O1340">
        <f>IF((G1340&gt;0),G1340/WatershedCalcs!$F$19)</f>
        <v>0.99118698002682915</v>
      </c>
    </row>
    <row r="1341" spans="1:15" x14ac:dyDescent="0.25">
      <c r="A1341">
        <f t="shared" si="121"/>
        <v>2005</v>
      </c>
      <c r="B1341">
        <f t="shared" si="122"/>
        <v>12</v>
      </c>
      <c r="C1341">
        <v>2005</v>
      </c>
      <c r="D1341">
        <v>1</v>
      </c>
      <c r="E1341">
        <v>9</v>
      </c>
      <c r="F1341">
        <v>8.57</v>
      </c>
      <c r="G1341">
        <v>8.57</v>
      </c>
      <c r="I1341" s="1">
        <v>38596</v>
      </c>
      <c r="J1341">
        <v>8.57</v>
      </c>
      <c r="K1341">
        <f t="shared" si="123"/>
        <v>616</v>
      </c>
      <c r="L1341" s="2">
        <f t="shared" si="124"/>
        <v>53.103448275862064</v>
      </c>
      <c r="M1341">
        <f t="shared" si="126"/>
        <v>8.9814285714285713</v>
      </c>
      <c r="N1341">
        <f t="shared" si="125"/>
        <v>10.068666666666669</v>
      </c>
      <c r="O1341">
        <f>IF((G1341&gt;0),G1341/WatershedCalcs!$F$19)</f>
        <v>1.0052630081455536</v>
      </c>
    </row>
    <row r="1342" spans="1:15" x14ac:dyDescent="0.25">
      <c r="A1342">
        <f t="shared" si="121"/>
        <v>2005</v>
      </c>
      <c r="B1342">
        <f t="shared" si="122"/>
        <v>12</v>
      </c>
      <c r="C1342">
        <v>2005</v>
      </c>
      <c r="D1342">
        <v>2</v>
      </c>
      <c r="E1342">
        <v>9</v>
      </c>
      <c r="F1342">
        <v>8.6</v>
      </c>
      <c r="G1342">
        <v>8.6</v>
      </c>
      <c r="I1342" s="1">
        <v>38597</v>
      </c>
      <c r="J1342">
        <v>8.6</v>
      </c>
      <c r="K1342">
        <f t="shared" si="123"/>
        <v>614</v>
      </c>
      <c r="L1342" s="2">
        <f t="shared" si="124"/>
        <v>52.931034482758619</v>
      </c>
      <c r="M1342">
        <f t="shared" si="126"/>
        <v>9.1328571428571426</v>
      </c>
      <c r="N1342">
        <f t="shared" si="125"/>
        <v>10.303000000000001</v>
      </c>
      <c r="O1342">
        <f>IF((G1342&gt;0),G1342/WatershedCalcs!$F$19)</f>
        <v>1.0087820151752345</v>
      </c>
    </row>
    <row r="1343" spans="1:15" x14ac:dyDescent="0.25">
      <c r="A1343">
        <f t="shared" si="121"/>
        <v>2005</v>
      </c>
      <c r="B1343">
        <f t="shared" si="122"/>
        <v>12</v>
      </c>
      <c r="C1343">
        <v>2005</v>
      </c>
      <c r="D1343">
        <v>3</v>
      </c>
      <c r="E1343">
        <v>9</v>
      </c>
      <c r="F1343">
        <v>9.08</v>
      </c>
      <c r="G1343">
        <v>9.08</v>
      </c>
      <c r="I1343" s="1">
        <v>38598</v>
      </c>
      <c r="J1343">
        <v>9.08</v>
      </c>
      <c r="K1343">
        <f t="shared" si="123"/>
        <v>596</v>
      </c>
      <c r="L1343" s="2">
        <f t="shared" si="124"/>
        <v>51.379310344827587</v>
      </c>
      <c r="M1343">
        <f t="shared" si="126"/>
        <v>9.331428571428571</v>
      </c>
      <c r="N1343">
        <f t="shared" si="125"/>
        <v>10.433</v>
      </c>
      <c r="O1343">
        <f>IF((G1343&gt;0),G1343/WatershedCalcs!$F$19)</f>
        <v>1.0650861276501313</v>
      </c>
    </row>
    <row r="1344" spans="1:15" x14ac:dyDescent="0.25">
      <c r="A1344">
        <f t="shared" si="121"/>
        <v>2005</v>
      </c>
      <c r="B1344">
        <f t="shared" si="122"/>
        <v>12</v>
      </c>
      <c r="C1344">
        <v>2005</v>
      </c>
      <c r="D1344">
        <v>4</v>
      </c>
      <c r="E1344">
        <v>9</v>
      </c>
      <c r="F1344">
        <v>9.3800000000000008</v>
      </c>
      <c r="G1344">
        <v>9.3800000000000008</v>
      </c>
      <c r="I1344" s="1">
        <v>38599</v>
      </c>
      <c r="J1344">
        <v>9.3800000000000008</v>
      </c>
      <c r="K1344">
        <f t="shared" si="123"/>
        <v>591</v>
      </c>
      <c r="L1344" s="2">
        <f t="shared" si="124"/>
        <v>50.948275862068968</v>
      </c>
      <c r="M1344">
        <f t="shared" si="126"/>
        <v>9.52</v>
      </c>
      <c r="N1344">
        <f t="shared" si="125"/>
        <v>10.533666666666669</v>
      </c>
      <c r="O1344">
        <f>IF((G1344&gt;0),G1344/WatershedCalcs!$F$19)</f>
        <v>1.100276197946942</v>
      </c>
    </row>
    <row r="1345" spans="1:15" x14ac:dyDescent="0.25">
      <c r="A1345">
        <f t="shared" si="121"/>
        <v>2005</v>
      </c>
      <c r="B1345">
        <f t="shared" si="122"/>
        <v>12</v>
      </c>
      <c r="C1345">
        <v>2005</v>
      </c>
      <c r="D1345">
        <v>5</v>
      </c>
      <c r="E1345">
        <v>9</v>
      </c>
      <c r="F1345">
        <v>9.4700000000000006</v>
      </c>
      <c r="G1345">
        <v>9.4700000000000006</v>
      </c>
      <c r="I1345" s="1">
        <v>38600</v>
      </c>
      <c r="J1345">
        <v>9.4700000000000006</v>
      </c>
      <c r="K1345">
        <f t="shared" si="123"/>
        <v>587</v>
      </c>
      <c r="L1345" s="2">
        <f t="shared" si="124"/>
        <v>50.603448275862071</v>
      </c>
      <c r="M1345">
        <f t="shared" si="126"/>
        <v>9.694285714285714</v>
      </c>
      <c r="N1345">
        <f t="shared" si="125"/>
        <v>10.604333333333335</v>
      </c>
      <c r="O1345">
        <f>IF((G1345&gt;0),G1345/WatershedCalcs!$F$19)</f>
        <v>1.1108332190359851</v>
      </c>
    </row>
    <row r="1346" spans="1:15" x14ac:dyDescent="0.25">
      <c r="A1346">
        <f t="shared" si="121"/>
        <v>2005</v>
      </c>
      <c r="B1346">
        <f t="shared" si="122"/>
        <v>12</v>
      </c>
      <c r="C1346">
        <v>2005</v>
      </c>
      <c r="D1346">
        <v>6</v>
      </c>
      <c r="E1346">
        <v>9</v>
      </c>
      <c r="F1346">
        <v>8.8699999999999992</v>
      </c>
      <c r="G1346">
        <v>8.8699999999999992</v>
      </c>
      <c r="I1346" s="1">
        <v>38601</v>
      </c>
      <c r="J1346">
        <v>8.8699999999999992</v>
      </c>
      <c r="K1346">
        <f t="shared" si="123"/>
        <v>606</v>
      </c>
      <c r="L1346" s="2">
        <f t="shared" si="124"/>
        <v>52.241379310344826</v>
      </c>
      <c r="M1346">
        <f t="shared" si="126"/>
        <v>9.8414285714285707</v>
      </c>
      <c r="N1346">
        <f t="shared" si="125"/>
        <v>10.658666666666669</v>
      </c>
      <c r="O1346">
        <f>IF((G1346&gt;0),G1346/WatershedCalcs!$F$19)</f>
        <v>1.0404530784423638</v>
      </c>
    </row>
    <row r="1347" spans="1:15" x14ac:dyDescent="0.25">
      <c r="A1347">
        <f t="shared" ref="A1347:A1410" si="127">IF(E1347&gt;9,C1347+1,C1347)</f>
        <v>2005</v>
      </c>
      <c r="B1347">
        <f t="shared" ref="B1347:B1410" si="128">IF(E1347&gt;9,(E1347-9),(E1347+3))</f>
        <v>12</v>
      </c>
      <c r="C1347">
        <v>2005</v>
      </c>
      <c r="D1347">
        <v>7</v>
      </c>
      <c r="E1347">
        <v>9</v>
      </c>
      <c r="F1347">
        <v>8.9</v>
      </c>
      <c r="G1347">
        <v>8.9</v>
      </c>
      <c r="I1347" s="1">
        <v>38602</v>
      </c>
      <c r="J1347">
        <v>8.9</v>
      </c>
      <c r="K1347">
        <f t="shared" ref="K1347:K1410" si="129">RANK(J1347,$J$2:$J$1462,0)</f>
        <v>604</v>
      </c>
      <c r="L1347" s="2">
        <f t="shared" ref="L1347:L1410" si="130">100*(K1347/(COUNT($K$2:$K$1462)+1))</f>
        <v>52.068965517241381</v>
      </c>
      <c r="M1347">
        <f t="shared" si="126"/>
        <v>10.074285714285717</v>
      </c>
      <c r="N1347">
        <f t="shared" ref="N1347:N1410" si="131">IF(((COUNT(J1347:J1353))&gt;6),AVERAGE(J1347:J1376)," ")</f>
        <v>10.723000000000004</v>
      </c>
      <c r="O1347">
        <f>IF((G1347&gt;0),G1347/WatershedCalcs!$F$19)</f>
        <v>1.0439720854720451</v>
      </c>
    </row>
    <row r="1348" spans="1:15" x14ac:dyDescent="0.25">
      <c r="A1348">
        <f t="shared" si="127"/>
        <v>2005</v>
      </c>
      <c r="B1348">
        <f t="shared" si="128"/>
        <v>12</v>
      </c>
      <c r="C1348">
        <v>2005</v>
      </c>
      <c r="D1348">
        <v>8</v>
      </c>
      <c r="E1348">
        <v>9</v>
      </c>
      <c r="F1348">
        <v>9.6300000000000008</v>
      </c>
      <c r="G1348">
        <v>9.6300000000000008</v>
      </c>
      <c r="I1348" s="1">
        <v>38603</v>
      </c>
      <c r="J1348">
        <v>9.6300000000000008</v>
      </c>
      <c r="K1348">
        <f t="shared" si="129"/>
        <v>583</v>
      </c>
      <c r="L1348" s="2">
        <f t="shared" si="130"/>
        <v>50.258620689655174</v>
      </c>
      <c r="M1348">
        <f t="shared" si="126"/>
        <v>10.222857142857142</v>
      </c>
      <c r="N1348">
        <f t="shared" si="131"/>
        <v>10.81966666666667</v>
      </c>
      <c r="O1348">
        <f>IF((G1348&gt;0),G1348/WatershedCalcs!$F$19)</f>
        <v>1.1296012565276174</v>
      </c>
    </row>
    <row r="1349" spans="1:15" x14ac:dyDescent="0.25">
      <c r="A1349">
        <f t="shared" si="127"/>
        <v>2005</v>
      </c>
      <c r="B1349">
        <f t="shared" si="128"/>
        <v>12</v>
      </c>
      <c r="C1349">
        <v>2005</v>
      </c>
      <c r="D1349">
        <v>9</v>
      </c>
      <c r="E1349">
        <v>9</v>
      </c>
      <c r="F1349">
        <v>9.99</v>
      </c>
      <c r="G1349">
        <v>9.99</v>
      </c>
      <c r="I1349" s="1">
        <v>38604</v>
      </c>
      <c r="J1349">
        <v>9.99</v>
      </c>
      <c r="K1349">
        <f t="shared" si="129"/>
        <v>573</v>
      </c>
      <c r="L1349" s="2">
        <f t="shared" si="130"/>
        <v>49.396551724137936</v>
      </c>
      <c r="M1349">
        <f t="shared" si="126"/>
        <v>10.227142857142857</v>
      </c>
      <c r="N1349">
        <f t="shared" si="131"/>
        <v>10.932000000000004</v>
      </c>
      <c r="O1349">
        <f>IF((G1349&gt;0),G1349/WatershedCalcs!$F$19)</f>
        <v>1.1718293408837899</v>
      </c>
    </row>
    <row r="1350" spans="1:15" x14ac:dyDescent="0.25">
      <c r="A1350">
        <f t="shared" si="127"/>
        <v>2005</v>
      </c>
      <c r="B1350">
        <f t="shared" si="128"/>
        <v>12</v>
      </c>
      <c r="C1350">
        <v>2005</v>
      </c>
      <c r="D1350">
        <v>10</v>
      </c>
      <c r="E1350">
        <v>9</v>
      </c>
      <c r="F1350">
        <v>10.4</v>
      </c>
      <c r="G1350">
        <v>10.4</v>
      </c>
      <c r="I1350" s="1">
        <v>38605</v>
      </c>
      <c r="J1350">
        <v>10.4</v>
      </c>
      <c r="K1350">
        <f t="shared" si="129"/>
        <v>557</v>
      </c>
      <c r="L1350" s="2">
        <f t="shared" si="130"/>
        <v>48.017241379310342</v>
      </c>
      <c r="M1350">
        <f t="shared" si="126"/>
        <v>10.428571428571429</v>
      </c>
      <c r="N1350">
        <f t="shared" si="131"/>
        <v>11.019000000000004</v>
      </c>
      <c r="O1350">
        <f>IF((G1350&gt;0),G1350/WatershedCalcs!$F$19)</f>
        <v>1.2199224369560977</v>
      </c>
    </row>
    <row r="1351" spans="1:15" x14ac:dyDescent="0.25">
      <c r="A1351">
        <f t="shared" si="127"/>
        <v>2005</v>
      </c>
      <c r="B1351">
        <f t="shared" si="128"/>
        <v>12</v>
      </c>
      <c r="C1351">
        <v>2005</v>
      </c>
      <c r="D1351">
        <v>11</v>
      </c>
      <c r="E1351">
        <v>9</v>
      </c>
      <c r="F1351">
        <v>10.6</v>
      </c>
      <c r="G1351">
        <v>10.6</v>
      </c>
      <c r="I1351" s="1">
        <v>38606</v>
      </c>
      <c r="J1351">
        <v>10.6</v>
      </c>
      <c r="K1351">
        <f t="shared" si="129"/>
        <v>549</v>
      </c>
      <c r="L1351" s="2">
        <f t="shared" si="130"/>
        <v>47.327586206896548</v>
      </c>
      <c r="M1351">
        <f t="shared" si="126"/>
        <v>10.585714285714285</v>
      </c>
      <c r="N1351">
        <f t="shared" si="131"/>
        <v>11.065666666666669</v>
      </c>
      <c r="O1351">
        <f>IF((G1351&gt;0),G1351/WatershedCalcs!$F$19)</f>
        <v>1.2433824838206378</v>
      </c>
    </row>
    <row r="1352" spans="1:15" x14ac:dyDescent="0.25">
      <c r="A1352">
        <f t="shared" si="127"/>
        <v>2005</v>
      </c>
      <c r="B1352">
        <f t="shared" si="128"/>
        <v>12</v>
      </c>
      <c r="C1352">
        <v>2005</v>
      </c>
      <c r="D1352">
        <v>12</v>
      </c>
      <c r="E1352">
        <v>9</v>
      </c>
      <c r="F1352">
        <v>10.5</v>
      </c>
      <c r="G1352">
        <v>10.5</v>
      </c>
      <c r="I1352" s="1">
        <v>38607</v>
      </c>
      <c r="J1352">
        <v>10.5</v>
      </c>
      <c r="K1352">
        <f t="shared" si="129"/>
        <v>553</v>
      </c>
      <c r="L1352" s="2">
        <f t="shared" si="130"/>
        <v>47.672413793103445</v>
      </c>
      <c r="M1352">
        <f t="shared" si="126"/>
        <v>10.557142857142855</v>
      </c>
      <c r="N1352">
        <f t="shared" si="131"/>
        <v>11.099000000000002</v>
      </c>
      <c r="O1352">
        <f>IF((G1352&gt;0),G1352/WatershedCalcs!$F$19)</f>
        <v>1.2316524603883678</v>
      </c>
    </row>
    <row r="1353" spans="1:15" x14ac:dyDescent="0.25">
      <c r="A1353">
        <f t="shared" si="127"/>
        <v>2005</v>
      </c>
      <c r="B1353">
        <f t="shared" si="128"/>
        <v>12</v>
      </c>
      <c r="C1353">
        <v>2005</v>
      </c>
      <c r="D1353">
        <v>13</v>
      </c>
      <c r="E1353">
        <v>9</v>
      </c>
      <c r="F1353">
        <v>10.5</v>
      </c>
      <c r="G1353">
        <v>10.5</v>
      </c>
      <c r="I1353" s="1">
        <v>38608</v>
      </c>
      <c r="J1353">
        <v>10.5</v>
      </c>
      <c r="K1353">
        <f t="shared" si="129"/>
        <v>553</v>
      </c>
      <c r="L1353" s="2">
        <f t="shared" si="130"/>
        <v>47.672413793103445</v>
      </c>
      <c r="M1353">
        <f t="shared" si="126"/>
        <v>10.481428571428571</v>
      </c>
      <c r="N1353">
        <f t="shared" si="131"/>
        <v>11.145666666666667</v>
      </c>
      <c r="O1353">
        <f>IF((G1353&gt;0),G1353/WatershedCalcs!$F$19)</f>
        <v>1.2316524603883678</v>
      </c>
    </row>
    <row r="1354" spans="1:15" x14ac:dyDescent="0.25">
      <c r="A1354">
        <f t="shared" si="127"/>
        <v>2005</v>
      </c>
      <c r="B1354">
        <f t="shared" si="128"/>
        <v>12</v>
      </c>
      <c r="C1354">
        <v>2005</v>
      </c>
      <c r="D1354">
        <v>14</v>
      </c>
      <c r="E1354">
        <v>9</v>
      </c>
      <c r="F1354">
        <v>9.94</v>
      </c>
      <c r="G1354">
        <v>9.94</v>
      </c>
      <c r="I1354" s="1">
        <v>38609</v>
      </c>
      <c r="J1354">
        <v>9.94</v>
      </c>
      <c r="K1354">
        <f t="shared" si="129"/>
        <v>576</v>
      </c>
      <c r="L1354" s="2">
        <f t="shared" si="130"/>
        <v>49.655172413793103</v>
      </c>
      <c r="M1354">
        <f t="shared" si="126"/>
        <v>10.41</v>
      </c>
      <c r="N1354">
        <f t="shared" si="131"/>
        <v>11.199000000000002</v>
      </c>
      <c r="O1354">
        <f>IF((G1354&gt;0),G1354/WatershedCalcs!$F$19)</f>
        <v>1.1659643291676547</v>
      </c>
    </row>
    <row r="1355" spans="1:15" x14ac:dyDescent="0.25">
      <c r="A1355">
        <f t="shared" si="127"/>
        <v>2005</v>
      </c>
      <c r="B1355">
        <f t="shared" si="128"/>
        <v>12</v>
      </c>
      <c r="C1355">
        <v>2005</v>
      </c>
      <c r="D1355">
        <v>15</v>
      </c>
      <c r="E1355">
        <v>9</v>
      </c>
      <c r="F1355">
        <v>9.66</v>
      </c>
      <c r="G1355">
        <v>9.66</v>
      </c>
      <c r="I1355" s="1">
        <v>38610</v>
      </c>
      <c r="J1355">
        <v>9.66</v>
      </c>
      <c r="K1355">
        <f t="shared" si="129"/>
        <v>582</v>
      </c>
      <c r="L1355" s="2">
        <f t="shared" si="130"/>
        <v>50.172413793103445</v>
      </c>
      <c r="M1355">
        <f t="shared" si="126"/>
        <v>10.41</v>
      </c>
      <c r="N1355">
        <f t="shared" si="131"/>
        <v>11.301</v>
      </c>
      <c r="O1355">
        <f>IF((G1355&gt;0),G1355/WatershedCalcs!$F$19)</f>
        <v>1.1331202635572983</v>
      </c>
    </row>
    <row r="1356" spans="1:15" x14ac:dyDescent="0.25">
      <c r="A1356">
        <f t="shared" si="127"/>
        <v>2005</v>
      </c>
      <c r="B1356">
        <f t="shared" si="128"/>
        <v>12</v>
      </c>
      <c r="C1356">
        <v>2005</v>
      </c>
      <c r="D1356">
        <v>16</v>
      </c>
      <c r="E1356">
        <v>9</v>
      </c>
      <c r="F1356">
        <v>11.4</v>
      </c>
      <c r="G1356">
        <v>11.4</v>
      </c>
      <c r="I1356" s="1">
        <v>38611</v>
      </c>
      <c r="J1356">
        <v>11.4</v>
      </c>
      <c r="K1356">
        <f t="shared" si="129"/>
        <v>531</v>
      </c>
      <c r="L1356" s="2">
        <f t="shared" si="130"/>
        <v>45.775862068965516</v>
      </c>
      <c r="M1356">
        <f t="shared" si="126"/>
        <v>10.434285714285712</v>
      </c>
      <c r="N1356">
        <f t="shared" si="131"/>
        <v>11.432333333333336</v>
      </c>
      <c r="O1356">
        <f>IF((G1356&gt;0),G1356/WatershedCalcs!$F$19)</f>
        <v>1.3372226712787993</v>
      </c>
    </row>
    <row r="1357" spans="1:15" x14ac:dyDescent="0.25">
      <c r="A1357">
        <f t="shared" si="127"/>
        <v>2005</v>
      </c>
      <c r="B1357">
        <f t="shared" si="128"/>
        <v>12</v>
      </c>
      <c r="C1357">
        <v>2005</v>
      </c>
      <c r="D1357">
        <v>17</v>
      </c>
      <c r="E1357">
        <v>9</v>
      </c>
      <c r="F1357">
        <v>11.5</v>
      </c>
      <c r="G1357">
        <v>11.5</v>
      </c>
      <c r="I1357" s="1">
        <v>38612</v>
      </c>
      <c r="J1357">
        <v>11.5</v>
      </c>
      <c r="K1357">
        <f t="shared" si="129"/>
        <v>527</v>
      </c>
      <c r="L1357" s="2">
        <f t="shared" si="130"/>
        <v>45.431034482758619</v>
      </c>
      <c r="M1357">
        <f t="shared" si="126"/>
        <v>10.234285714285713</v>
      </c>
      <c r="N1357">
        <f t="shared" si="131"/>
        <v>11.512333333333336</v>
      </c>
      <c r="O1357">
        <f>IF((G1357&gt;0),G1357/WatershedCalcs!$F$19)</f>
        <v>1.3489526947110695</v>
      </c>
    </row>
    <row r="1358" spans="1:15" x14ac:dyDescent="0.25">
      <c r="A1358">
        <f t="shared" si="127"/>
        <v>2005</v>
      </c>
      <c r="B1358">
        <f t="shared" si="128"/>
        <v>12</v>
      </c>
      <c r="C1358">
        <v>2005</v>
      </c>
      <c r="D1358">
        <v>18</v>
      </c>
      <c r="E1358">
        <v>9</v>
      </c>
      <c r="F1358">
        <v>10.4</v>
      </c>
      <c r="G1358">
        <v>10.4</v>
      </c>
      <c r="I1358" s="1">
        <v>38613</v>
      </c>
      <c r="J1358">
        <v>10.4</v>
      </c>
      <c r="K1358">
        <f t="shared" si="129"/>
        <v>557</v>
      </c>
      <c r="L1358" s="2">
        <f t="shared" si="130"/>
        <v>48.017241379310342</v>
      </c>
      <c r="M1358">
        <f t="shared" si="126"/>
        <v>9.9428571428571413</v>
      </c>
      <c r="N1358">
        <f t="shared" si="131"/>
        <v>11.592333333333334</v>
      </c>
      <c r="O1358">
        <f>IF((G1358&gt;0),G1358/WatershedCalcs!$F$19)</f>
        <v>1.2199224369560977</v>
      </c>
    </row>
    <row r="1359" spans="1:15" x14ac:dyDescent="0.25">
      <c r="A1359">
        <f t="shared" si="127"/>
        <v>2005</v>
      </c>
      <c r="B1359">
        <f t="shared" si="128"/>
        <v>12</v>
      </c>
      <c r="C1359">
        <v>2005</v>
      </c>
      <c r="D1359">
        <v>19</v>
      </c>
      <c r="E1359">
        <v>9</v>
      </c>
      <c r="F1359">
        <v>9.9700000000000006</v>
      </c>
      <c r="G1359">
        <v>9.9700000000000006</v>
      </c>
      <c r="I1359" s="1">
        <v>38614</v>
      </c>
      <c r="J1359">
        <v>9.9700000000000006</v>
      </c>
      <c r="K1359">
        <f t="shared" si="129"/>
        <v>575</v>
      </c>
      <c r="L1359" s="2">
        <f t="shared" si="130"/>
        <v>49.568965517241381</v>
      </c>
      <c r="M1359">
        <f t="shared" si="126"/>
        <v>9.8499999999999979</v>
      </c>
      <c r="N1359">
        <f t="shared" si="131"/>
        <v>11.695666666666666</v>
      </c>
      <c r="O1359">
        <f>IF((G1359&gt;0),G1359/WatershedCalcs!$F$19)</f>
        <v>1.169483336197336</v>
      </c>
    </row>
    <row r="1360" spans="1:15" x14ac:dyDescent="0.25">
      <c r="A1360">
        <f t="shared" si="127"/>
        <v>2005</v>
      </c>
      <c r="B1360">
        <f t="shared" si="128"/>
        <v>12</v>
      </c>
      <c r="C1360">
        <v>2005</v>
      </c>
      <c r="D1360">
        <v>20</v>
      </c>
      <c r="E1360">
        <v>9</v>
      </c>
      <c r="F1360">
        <v>10</v>
      </c>
      <c r="G1360">
        <v>10</v>
      </c>
      <c r="I1360" s="1">
        <v>38615</v>
      </c>
      <c r="J1360">
        <v>10</v>
      </c>
      <c r="K1360">
        <f t="shared" si="129"/>
        <v>569</v>
      </c>
      <c r="L1360" s="2">
        <f t="shared" si="130"/>
        <v>49.051724137931032</v>
      </c>
      <c r="M1360">
        <f t="shared" si="126"/>
        <v>9.8685714285714283</v>
      </c>
      <c r="N1360">
        <f t="shared" si="131"/>
        <v>11.833333333333336</v>
      </c>
      <c r="O1360">
        <f>IF((G1360&gt;0),G1360/WatershedCalcs!$F$19)</f>
        <v>1.1730023432270169</v>
      </c>
    </row>
    <row r="1361" spans="1:15" x14ac:dyDescent="0.25">
      <c r="A1361">
        <f t="shared" si="127"/>
        <v>2005</v>
      </c>
      <c r="B1361">
        <f t="shared" si="128"/>
        <v>12</v>
      </c>
      <c r="C1361">
        <v>2005</v>
      </c>
      <c r="D1361">
        <v>21</v>
      </c>
      <c r="E1361">
        <v>9</v>
      </c>
      <c r="F1361">
        <v>9.94</v>
      </c>
      <c r="G1361">
        <v>9.94</v>
      </c>
      <c r="I1361" s="1">
        <v>38616</v>
      </c>
      <c r="J1361">
        <v>9.94</v>
      </c>
      <c r="K1361">
        <f t="shared" si="129"/>
        <v>576</v>
      </c>
      <c r="L1361" s="2">
        <f t="shared" si="130"/>
        <v>49.655172413793103</v>
      </c>
      <c r="M1361">
        <f t="shared" si="126"/>
        <v>9.5442857142857154</v>
      </c>
      <c r="N1361">
        <f t="shared" si="131"/>
        <v>11.960000000000003</v>
      </c>
      <c r="O1361">
        <f>IF((G1361&gt;0),G1361/WatershedCalcs!$F$19)</f>
        <v>1.1659643291676547</v>
      </c>
    </row>
    <row r="1362" spans="1:15" x14ac:dyDescent="0.25">
      <c r="A1362">
        <f t="shared" si="127"/>
        <v>2005</v>
      </c>
      <c r="B1362">
        <f t="shared" si="128"/>
        <v>12</v>
      </c>
      <c r="C1362">
        <v>2005</v>
      </c>
      <c r="D1362">
        <v>22</v>
      </c>
      <c r="E1362">
        <v>9</v>
      </c>
      <c r="F1362">
        <v>9.83</v>
      </c>
      <c r="G1362">
        <v>9.83</v>
      </c>
      <c r="I1362" s="1">
        <v>38617</v>
      </c>
      <c r="J1362">
        <v>9.83</v>
      </c>
      <c r="K1362">
        <f t="shared" si="129"/>
        <v>578</v>
      </c>
      <c r="L1362" s="2">
        <f t="shared" si="130"/>
        <v>49.827586206896548</v>
      </c>
      <c r="M1362">
        <f t="shared" si="126"/>
        <v>9.41</v>
      </c>
      <c r="N1362">
        <f t="shared" si="131"/>
        <v>12.075333333333335</v>
      </c>
      <c r="O1362">
        <f>IF((G1362&gt;0),G1362/WatershedCalcs!$F$19)</f>
        <v>1.1530613033921575</v>
      </c>
    </row>
    <row r="1363" spans="1:15" x14ac:dyDescent="0.25">
      <c r="A1363">
        <f t="shared" si="127"/>
        <v>2005</v>
      </c>
      <c r="B1363">
        <f t="shared" si="128"/>
        <v>12</v>
      </c>
      <c r="C1363">
        <v>2005</v>
      </c>
      <c r="D1363">
        <v>23</v>
      </c>
      <c r="E1363">
        <v>9</v>
      </c>
      <c r="F1363">
        <v>10</v>
      </c>
      <c r="G1363">
        <v>10</v>
      </c>
      <c r="I1363" s="1">
        <v>38618</v>
      </c>
      <c r="J1363">
        <v>10</v>
      </c>
      <c r="K1363">
        <f t="shared" si="129"/>
        <v>569</v>
      </c>
      <c r="L1363" s="2">
        <f t="shared" si="130"/>
        <v>49.051724137931032</v>
      </c>
      <c r="M1363">
        <f t="shared" si="126"/>
        <v>9.3042857142857152</v>
      </c>
      <c r="N1363">
        <f t="shared" si="131"/>
        <v>12.191000000000003</v>
      </c>
      <c r="O1363">
        <f>IF((G1363&gt;0),G1363/WatershedCalcs!$F$19)</f>
        <v>1.1730023432270169</v>
      </c>
    </row>
    <row r="1364" spans="1:15" x14ac:dyDescent="0.25">
      <c r="A1364">
        <f t="shared" si="127"/>
        <v>2005</v>
      </c>
      <c r="B1364">
        <f t="shared" si="128"/>
        <v>12</v>
      </c>
      <c r="C1364">
        <v>2005</v>
      </c>
      <c r="D1364">
        <v>24</v>
      </c>
      <c r="E1364">
        <v>9</v>
      </c>
      <c r="F1364">
        <v>9.4600000000000009</v>
      </c>
      <c r="G1364">
        <v>9.4600000000000009</v>
      </c>
      <c r="I1364" s="1">
        <v>38619</v>
      </c>
      <c r="J1364">
        <v>9.4600000000000009</v>
      </c>
      <c r="K1364">
        <f t="shared" si="129"/>
        <v>588</v>
      </c>
      <c r="L1364" s="2">
        <f t="shared" si="130"/>
        <v>50.689655172413794</v>
      </c>
      <c r="M1364">
        <f t="shared" si="126"/>
        <v>10.704285714285716</v>
      </c>
      <c r="N1364">
        <f t="shared" si="131"/>
        <v>12.311000000000002</v>
      </c>
      <c r="O1364">
        <f>IF((G1364&gt;0),G1364/WatershedCalcs!$F$19)</f>
        <v>1.1096602166927581</v>
      </c>
    </row>
    <row r="1365" spans="1:15" x14ac:dyDescent="0.25">
      <c r="A1365">
        <f t="shared" si="127"/>
        <v>2005</v>
      </c>
      <c r="B1365">
        <f t="shared" si="128"/>
        <v>12</v>
      </c>
      <c r="C1365">
        <v>2005</v>
      </c>
      <c r="D1365">
        <v>25</v>
      </c>
      <c r="E1365">
        <v>9</v>
      </c>
      <c r="F1365">
        <v>9.75</v>
      </c>
      <c r="G1365">
        <v>9.75</v>
      </c>
      <c r="I1365" s="1">
        <v>38620</v>
      </c>
      <c r="J1365">
        <v>9.75</v>
      </c>
      <c r="K1365">
        <f t="shared" si="129"/>
        <v>580</v>
      </c>
      <c r="L1365" s="2">
        <f t="shared" si="130"/>
        <v>50</v>
      </c>
      <c r="M1365">
        <f t="shared" ref="M1365:M1428" si="132">IF(((COUNT(J1365:J1371))&gt;6),AVERAGE(J1365:J1371)," ")</f>
        <v>11.581428571428571</v>
      </c>
      <c r="N1365">
        <f t="shared" si="131"/>
        <v>12.459</v>
      </c>
      <c r="O1365">
        <f>IF((G1365&gt;0),G1365/WatershedCalcs!$F$19)</f>
        <v>1.1436772846463414</v>
      </c>
    </row>
    <row r="1366" spans="1:15" x14ac:dyDescent="0.25">
      <c r="A1366">
        <f t="shared" si="127"/>
        <v>2005</v>
      </c>
      <c r="B1366">
        <f t="shared" si="128"/>
        <v>12</v>
      </c>
      <c r="C1366">
        <v>2005</v>
      </c>
      <c r="D1366">
        <v>26</v>
      </c>
      <c r="E1366">
        <v>9</v>
      </c>
      <c r="F1366">
        <v>10.1</v>
      </c>
      <c r="G1366">
        <v>10.1</v>
      </c>
      <c r="I1366" s="1">
        <v>38621</v>
      </c>
      <c r="J1366">
        <v>10.1</v>
      </c>
      <c r="K1366">
        <f t="shared" si="129"/>
        <v>566</v>
      </c>
      <c r="L1366" s="2">
        <f t="shared" si="130"/>
        <v>48.793103448275858</v>
      </c>
      <c r="M1366">
        <f t="shared" si="132"/>
        <v>11.974285714285713</v>
      </c>
      <c r="N1366">
        <f t="shared" si="131"/>
        <v>12.627333333333334</v>
      </c>
      <c r="O1366">
        <f>IF((G1366&gt;0),G1366/WatershedCalcs!$F$19)</f>
        <v>1.1847323666592871</v>
      </c>
    </row>
    <row r="1367" spans="1:15" x14ac:dyDescent="0.25">
      <c r="A1367">
        <f t="shared" si="127"/>
        <v>2005</v>
      </c>
      <c r="B1367">
        <f t="shared" si="128"/>
        <v>12</v>
      </c>
      <c r="C1367">
        <v>2005</v>
      </c>
      <c r="D1367">
        <v>27</v>
      </c>
      <c r="E1367">
        <v>9</v>
      </c>
      <c r="F1367">
        <v>7.73</v>
      </c>
      <c r="G1367">
        <v>7.73</v>
      </c>
      <c r="I1367" s="1">
        <v>38622</v>
      </c>
      <c r="J1367">
        <v>7.73</v>
      </c>
      <c r="K1367">
        <f t="shared" si="129"/>
        <v>638</v>
      </c>
      <c r="L1367" s="2">
        <f t="shared" si="130"/>
        <v>55.000000000000007</v>
      </c>
      <c r="M1367">
        <f t="shared" si="132"/>
        <v>12.26</v>
      </c>
      <c r="N1367">
        <f t="shared" si="131"/>
        <v>12.784000000000001</v>
      </c>
      <c r="O1367">
        <f>IF((G1367&gt;0),G1367/WatershedCalcs!$F$19)</f>
        <v>0.90673081131448408</v>
      </c>
    </row>
    <row r="1368" spans="1:15" x14ac:dyDescent="0.25">
      <c r="A1368">
        <f t="shared" si="127"/>
        <v>2005</v>
      </c>
      <c r="B1368">
        <f t="shared" si="128"/>
        <v>12</v>
      </c>
      <c r="C1368">
        <v>2005</v>
      </c>
      <c r="D1368">
        <v>28</v>
      </c>
      <c r="E1368">
        <v>9</v>
      </c>
      <c r="F1368">
        <v>9</v>
      </c>
      <c r="G1368">
        <v>9</v>
      </c>
      <c r="I1368" s="1">
        <v>38623</v>
      </c>
      <c r="J1368">
        <v>9</v>
      </c>
      <c r="K1368">
        <f t="shared" si="129"/>
        <v>602</v>
      </c>
      <c r="L1368" s="2">
        <f t="shared" si="130"/>
        <v>51.896551724137929</v>
      </c>
      <c r="M1368">
        <f t="shared" si="132"/>
        <v>12.79857142857143</v>
      </c>
      <c r="N1368">
        <f t="shared" si="131"/>
        <v>12.97966666666667</v>
      </c>
      <c r="O1368">
        <f>IF((G1368&gt;0),G1368/WatershedCalcs!$F$19)</f>
        <v>1.0557021089043153</v>
      </c>
    </row>
    <row r="1369" spans="1:15" x14ac:dyDescent="0.25">
      <c r="A1369">
        <f t="shared" si="127"/>
        <v>2005</v>
      </c>
      <c r="B1369">
        <f t="shared" si="128"/>
        <v>12</v>
      </c>
      <c r="C1369">
        <v>2005</v>
      </c>
      <c r="D1369">
        <v>29</v>
      </c>
      <c r="E1369">
        <v>9</v>
      </c>
      <c r="F1369">
        <v>9.09</v>
      </c>
      <c r="G1369">
        <v>9.09</v>
      </c>
      <c r="I1369" s="1">
        <v>38624</v>
      </c>
      <c r="J1369">
        <v>9.09</v>
      </c>
      <c r="K1369">
        <f t="shared" si="129"/>
        <v>595</v>
      </c>
      <c r="L1369" s="2">
        <f t="shared" si="130"/>
        <v>51.293103448275865</v>
      </c>
      <c r="M1369">
        <f t="shared" si="132"/>
        <v>13.098571428571429</v>
      </c>
      <c r="N1369">
        <f t="shared" si="131"/>
        <v>13.256333333333336</v>
      </c>
      <c r="O1369">
        <f>IF((G1369&gt;0),G1369/WatershedCalcs!$F$19)</f>
        <v>1.0662591299933584</v>
      </c>
    </row>
    <row r="1370" spans="1:15" x14ac:dyDescent="0.25">
      <c r="A1370">
        <f t="shared" si="127"/>
        <v>2005</v>
      </c>
      <c r="B1370">
        <f t="shared" si="128"/>
        <v>12</v>
      </c>
      <c r="C1370">
        <v>2005</v>
      </c>
      <c r="D1370">
        <v>30</v>
      </c>
      <c r="E1370">
        <v>9</v>
      </c>
      <c r="F1370">
        <v>19.8</v>
      </c>
      <c r="G1370">
        <v>19.8</v>
      </c>
      <c r="I1370" s="1">
        <v>38625</v>
      </c>
      <c r="J1370">
        <v>19.8</v>
      </c>
      <c r="K1370">
        <f t="shared" si="129"/>
        <v>235</v>
      </c>
      <c r="L1370" s="2">
        <f t="shared" si="130"/>
        <v>20.258620689655171</v>
      </c>
      <c r="M1370">
        <f t="shared" si="132"/>
        <v>13.342857142857142</v>
      </c>
      <c r="N1370">
        <f t="shared" si="131"/>
        <v>13.430000000000003</v>
      </c>
      <c r="O1370">
        <f>IF((G1370&gt;0),G1370/WatershedCalcs!$F$19)</f>
        <v>2.3225446395894935</v>
      </c>
    </row>
    <row r="1371" spans="1:15" x14ac:dyDescent="0.25">
      <c r="A1371">
        <f t="shared" si="127"/>
        <v>2006</v>
      </c>
      <c r="B1371">
        <f t="shared" si="128"/>
        <v>1</v>
      </c>
      <c r="C1371">
        <v>2005</v>
      </c>
      <c r="D1371">
        <v>1</v>
      </c>
      <c r="E1371">
        <v>10</v>
      </c>
      <c r="F1371">
        <v>15.6</v>
      </c>
      <c r="G1371">
        <v>15.6</v>
      </c>
      <c r="I1371" s="1">
        <v>38626</v>
      </c>
      <c r="J1371">
        <v>15.6</v>
      </c>
      <c r="K1371">
        <f t="shared" si="129"/>
        <v>354</v>
      </c>
      <c r="L1371" s="2">
        <f t="shared" si="130"/>
        <v>30.517241379310345</v>
      </c>
      <c r="M1371">
        <f t="shared" si="132"/>
        <v>12.200000000000001</v>
      </c>
      <c r="N1371">
        <f t="shared" si="131"/>
        <v>13.216666666666669</v>
      </c>
      <c r="O1371">
        <f>IF((G1371&gt;0),G1371/WatershedCalcs!$F$19)</f>
        <v>1.8298836554341462</v>
      </c>
    </row>
    <row r="1372" spans="1:15" x14ac:dyDescent="0.25">
      <c r="A1372">
        <f t="shared" si="127"/>
        <v>2006</v>
      </c>
      <c r="B1372">
        <f t="shared" si="128"/>
        <v>1</v>
      </c>
      <c r="C1372">
        <v>2005</v>
      </c>
      <c r="D1372">
        <v>2</v>
      </c>
      <c r="E1372">
        <v>10</v>
      </c>
      <c r="F1372">
        <v>12.5</v>
      </c>
      <c r="G1372">
        <v>12.5</v>
      </c>
      <c r="I1372" s="1">
        <v>38627</v>
      </c>
      <c r="J1372">
        <v>12.5</v>
      </c>
      <c r="K1372">
        <f t="shared" si="129"/>
        <v>501</v>
      </c>
      <c r="L1372" s="2">
        <f t="shared" si="130"/>
        <v>43.189655172413794</v>
      </c>
      <c r="M1372">
        <f t="shared" si="132"/>
        <v>11.828571428571427</v>
      </c>
      <c r="N1372">
        <f t="shared" si="131"/>
        <v>13.780000000000001</v>
      </c>
      <c r="O1372">
        <f>IF((G1372&gt;0),G1372/WatershedCalcs!$F$19)</f>
        <v>1.4662529290337711</v>
      </c>
    </row>
    <row r="1373" spans="1:15" x14ac:dyDescent="0.25">
      <c r="A1373">
        <f t="shared" si="127"/>
        <v>2006</v>
      </c>
      <c r="B1373">
        <f t="shared" si="128"/>
        <v>1</v>
      </c>
      <c r="C1373">
        <v>2005</v>
      </c>
      <c r="D1373">
        <v>3</v>
      </c>
      <c r="E1373">
        <v>10</v>
      </c>
      <c r="F1373">
        <v>12.1</v>
      </c>
      <c r="G1373">
        <v>12.1</v>
      </c>
      <c r="I1373" s="1">
        <v>38628</v>
      </c>
      <c r="J1373">
        <v>12.1</v>
      </c>
      <c r="K1373">
        <f t="shared" si="129"/>
        <v>510</v>
      </c>
      <c r="L1373" s="2">
        <f t="shared" si="130"/>
        <v>43.96551724137931</v>
      </c>
      <c r="M1373">
        <f t="shared" si="132"/>
        <v>11.842857142857142</v>
      </c>
      <c r="N1373">
        <f t="shared" si="131"/>
        <v>13.824137931034484</v>
      </c>
      <c r="O1373">
        <f>IF((G1373&gt;0),G1373/WatershedCalcs!$F$19)</f>
        <v>1.4193328353046903</v>
      </c>
    </row>
    <row r="1374" spans="1:15" x14ac:dyDescent="0.25">
      <c r="A1374">
        <f t="shared" si="127"/>
        <v>2006</v>
      </c>
      <c r="B1374">
        <f t="shared" si="128"/>
        <v>1</v>
      </c>
      <c r="C1374">
        <v>2005</v>
      </c>
      <c r="D1374">
        <v>4</v>
      </c>
      <c r="E1374">
        <v>10</v>
      </c>
      <c r="F1374">
        <v>11.5</v>
      </c>
      <c r="G1374">
        <v>11.5</v>
      </c>
      <c r="I1374" s="1">
        <v>38629</v>
      </c>
      <c r="J1374">
        <v>11.5</v>
      </c>
      <c r="K1374">
        <f t="shared" si="129"/>
        <v>527</v>
      </c>
      <c r="L1374" s="2">
        <f t="shared" si="130"/>
        <v>45.431034482758619</v>
      </c>
      <c r="M1374">
        <f t="shared" si="132"/>
        <v>11.799999999999999</v>
      </c>
      <c r="N1374">
        <f t="shared" si="131"/>
        <v>14.062068965517243</v>
      </c>
      <c r="O1374">
        <f>IF((G1374&gt;0),G1374/WatershedCalcs!$F$19)</f>
        <v>1.3489526947110695</v>
      </c>
    </row>
    <row r="1375" spans="1:15" x14ac:dyDescent="0.25">
      <c r="A1375">
        <f t="shared" si="127"/>
        <v>2006</v>
      </c>
      <c r="B1375">
        <f t="shared" si="128"/>
        <v>1</v>
      </c>
      <c r="C1375">
        <v>2005</v>
      </c>
      <c r="D1375">
        <v>5</v>
      </c>
      <c r="E1375">
        <v>10</v>
      </c>
      <c r="F1375">
        <v>11.1</v>
      </c>
      <c r="G1375">
        <v>11.1</v>
      </c>
      <c r="I1375" s="1">
        <v>38630</v>
      </c>
      <c r="J1375">
        <v>11.1</v>
      </c>
      <c r="K1375">
        <f t="shared" si="129"/>
        <v>539</v>
      </c>
      <c r="L1375" s="2">
        <f t="shared" si="130"/>
        <v>46.46551724137931</v>
      </c>
      <c r="M1375">
        <f t="shared" si="132"/>
        <v>11.814285714285715</v>
      </c>
      <c r="N1375">
        <f t="shared" si="131"/>
        <v>14.458620689655175</v>
      </c>
      <c r="O1375">
        <f>IF((G1375&gt;0),G1375/WatershedCalcs!$F$19)</f>
        <v>1.3020326009819887</v>
      </c>
    </row>
    <row r="1376" spans="1:15" x14ac:dyDescent="0.25">
      <c r="A1376">
        <f t="shared" si="127"/>
        <v>2006</v>
      </c>
      <c r="B1376">
        <f t="shared" si="128"/>
        <v>1</v>
      </c>
      <c r="C1376">
        <v>2005</v>
      </c>
      <c r="D1376">
        <v>6</v>
      </c>
      <c r="E1376">
        <v>10</v>
      </c>
      <c r="F1376">
        <v>10.8</v>
      </c>
      <c r="G1376">
        <v>10.8</v>
      </c>
      <c r="I1376" s="1">
        <v>38631</v>
      </c>
      <c r="J1376">
        <v>10.8</v>
      </c>
      <c r="K1376">
        <f t="shared" si="129"/>
        <v>546</v>
      </c>
      <c r="L1376" s="2">
        <f t="shared" si="130"/>
        <v>47.068965517241381</v>
      </c>
      <c r="M1376">
        <f t="shared" si="132"/>
        <v>11.928571428571429</v>
      </c>
      <c r="N1376">
        <f t="shared" si="131"/>
        <v>14.951724137931036</v>
      </c>
      <c r="O1376">
        <f>IF((G1376&gt;0),G1376/WatershedCalcs!$F$19)</f>
        <v>1.2668425306851783</v>
      </c>
    </row>
    <row r="1377" spans="1:15" x14ac:dyDescent="0.25">
      <c r="A1377">
        <f t="shared" si="127"/>
        <v>2006</v>
      </c>
      <c r="B1377">
        <f t="shared" si="128"/>
        <v>1</v>
      </c>
      <c r="C1377">
        <v>2005</v>
      </c>
      <c r="D1377">
        <v>7</v>
      </c>
      <c r="E1377">
        <v>10</v>
      </c>
      <c r="F1377">
        <v>11.8</v>
      </c>
      <c r="G1377">
        <v>11.8</v>
      </c>
      <c r="I1377" s="1">
        <v>38632</v>
      </c>
      <c r="J1377">
        <v>11.8</v>
      </c>
      <c r="K1377">
        <f t="shared" si="129"/>
        <v>517</v>
      </c>
      <c r="L1377" s="2">
        <f t="shared" si="130"/>
        <v>44.568965517241374</v>
      </c>
      <c r="M1377">
        <f t="shared" si="132"/>
        <v>12.114285714285714</v>
      </c>
      <c r="N1377">
        <f t="shared" si="131"/>
        <v>15.579310344827586</v>
      </c>
      <c r="O1377">
        <f>IF((G1377&gt;0),G1377/WatershedCalcs!$F$19)</f>
        <v>1.3841427650078799</v>
      </c>
    </row>
    <row r="1378" spans="1:15" x14ac:dyDescent="0.25">
      <c r="A1378">
        <f t="shared" si="127"/>
        <v>2006</v>
      </c>
      <c r="B1378">
        <f t="shared" si="128"/>
        <v>1</v>
      </c>
      <c r="C1378">
        <v>2005</v>
      </c>
      <c r="D1378">
        <v>8</v>
      </c>
      <c r="E1378">
        <v>10</v>
      </c>
      <c r="F1378">
        <v>13</v>
      </c>
      <c r="G1378">
        <v>13</v>
      </c>
      <c r="I1378" s="1">
        <v>38633</v>
      </c>
      <c r="J1378">
        <v>13</v>
      </c>
      <c r="K1378">
        <f t="shared" si="129"/>
        <v>489</v>
      </c>
      <c r="L1378" s="2">
        <f t="shared" si="130"/>
        <v>42.155172413793103</v>
      </c>
      <c r="M1378">
        <f t="shared" si="132"/>
        <v>12.285714285714286</v>
      </c>
      <c r="N1378">
        <f t="shared" si="131"/>
        <v>15.968965517241383</v>
      </c>
      <c r="O1378">
        <f>IF((G1378&gt;0),G1378/WatershedCalcs!$F$19)</f>
        <v>1.5249030461951221</v>
      </c>
    </row>
    <row r="1379" spans="1:15" x14ac:dyDescent="0.25">
      <c r="A1379">
        <f t="shared" si="127"/>
        <v>2006</v>
      </c>
      <c r="B1379">
        <f t="shared" si="128"/>
        <v>1</v>
      </c>
      <c r="C1379">
        <v>2005</v>
      </c>
      <c r="D1379">
        <v>9</v>
      </c>
      <c r="E1379">
        <v>10</v>
      </c>
      <c r="F1379">
        <v>12.6</v>
      </c>
      <c r="G1379">
        <v>12.6</v>
      </c>
      <c r="I1379" s="1">
        <v>38634</v>
      </c>
      <c r="J1379">
        <v>12.6</v>
      </c>
      <c r="K1379">
        <f t="shared" si="129"/>
        <v>499</v>
      </c>
      <c r="L1379" s="2">
        <f t="shared" si="130"/>
        <v>43.017241379310342</v>
      </c>
      <c r="M1379">
        <f t="shared" si="132"/>
        <v>12.37142857142857</v>
      </c>
      <c r="N1379">
        <f t="shared" si="131"/>
        <v>16.186206896551724</v>
      </c>
      <c r="O1379">
        <f>IF((G1379&gt;0),G1379/WatershedCalcs!$F$19)</f>
        <v>1.4779829524660413</v>
      </c>
    </row>
    <row r="1380" spans="1:15" x14ac:dyDescent="0.25">
      <c r="A1380">
        <f t="shared" si="127"/>
        <v>2006</v>
      </c>
      <c r="B1380">
        <f t="shared" si="128"/>
        <v>1</v>
      </c>
      <c r="C1380">
        <v>2005</v>
      </c>
      <c r="D1380">
        <v>10</v>
      </c>
      <c r="E1380">
        <v>10</v>
      </c>
      <c r="F1380">
        <v>11.8</v>
      </c>
      <c r="G1380">
        <v>11.8</v>
      </c>
      <c r="I1380" s="1">
        <v>38635</v>
      </c>
      <c r="J1380">
        <v>11.8</v>
      </c>
      <c r="K1380">
        <f t="shared" si="129"/>
        <v>517</v>
      </c>
      <c r="L1380" s="2">
        <f t="shared" si="130"/>
        <v>44.568965517241374</v>
      </c>
      <c r="M1380">
        <f t="shared" si="132"/>
        <v>12.542857142857143</v>
      </c>
      <c r="N1380">
        <f t="shared" si="131"/>
        <v>16.320689655172416</v>
      </c>
      <c r="O1380">
        <f>IF((G1380&gt;0),G1380/WatershedCalcs!$F$19)</f>
        <v>1.3841427650078799</v>
      </c>
    </row>
    <row r="1381" spans="1:15" x14ac:dyDescent="0.25">
      <c r="A1381">
        <f t="shared" si="127"/>
        <v>2006</v>
      </c>
      <c r="B1381">
        <f t="shared" si="128"/>
        <v>1</v>
      </c>
      <c r="C1381">
        <v>2005</v>
      </c>
      <c r="D1381">
        <v>11</v>
      </c>
      <c r="E1381">
        <v>10</v>
      </c>
      <c r="F1381">
        <v>11.6</v>
      </c>
      <c r="G1381">
        <v>11.6</v>
      </c>
      <c r="I1381" s="1">
        <v>38636</v>
      </c>
      <c r="J1381">
        <v>11.6</v>
      </c>
      <c r="K1381">
        <f t="shared" si="129"/>
        <v>525</v>
      </c>
      <c r="L1381" s="2">
        <f t="shared" si="130"/>
        <v>45.258620689655174</v>
      </c>
      <c r="M1381">
        <f t="shared" si="132"/>
        <v>12.842857142857143</v>
      </c>
      <c r="N1381">
        <f t="shared" si="131"/>
        <v>16.437931034482759</v>
      </c>
      <c r="O1381">
        <f>IF((G1381&gt;0),G1381/WatershedCalcs!$F$19)</f>
        <v>1.3606827181433396</v>
      </c>
    </row>
    <row r="1382" spans="1:15" x14ac:dyDescent="0.25">
      <c r="A1382">
        <f t="shared" si="127"/>
        <v>2006</v>
      </c>
      <c r="B1382">
        <f t="shared" si="128"/>
        <v>1</v>
      </c>
      <c r="C1382">
        <v>2005</v>
      </c>
      <c r="D1382">
        <v>12</v>
      </c>
      <c r="E1382">
        <v>10</v>
      </c>
      <c r="F1382">
        <v>11.9</v>
      </c>
      <c r="G1382">
        <v>11.9</v>
      </c>
      <c r="I1382" s="1">
        <v>38637</v>
      </c>
      <c r="J1382">
        <v>11.9</v>
      </c>
      <c r="K1382">
        <f t="shared" si="129"/>
        <v>516</v>
      </c>
      <c r="L1382" s="2">
        <f t="shared" si="130"/>
        <v>44.482758620689658</v>
      </c>
      <c r="M1382">
        <f t="shared" si="132"/>
        <v>13.114285714285716</v>
      </c>
      <c r="N1382">
        <f t="shared" si="131"/>
        <v>16.551724137931036</v>
      </c>
      <c r="O1382">
        <f>IF((G1382&gt;0),G1382/WatershedCalcs!$F$19)</f>
        <v>1.3958727884401501</v>
      </c>
    </row>
    <row r="1383" spans="1:15" x14ac:dyDescent="0.25">
      <c r="A1383">
        <f t="shared" si="127"/>
        <v>2006</v>
      </c>
      <c r="B1383">
        <f t="shared" si="128"/>
        <v>1</v>
      </c>
      <c r="C1383">
        <v>2005</v>
      </c>
      <c r="D1383">
        <v>13</v>
      </c>
      <c r="E1383">
        <v>10</v>
      </c>
      <c r="F1383">
        <v>12.1</v>
      </c>
      <c r="G1383">
        <v>12.1</v>
      </c>
      <c r="I1383" s="1">
        <v>38638</v>
      </c>
      <c r="J1383">
        <v>12.1</v>
      </c>
      <c r="K1383">
        <f t="shared" si="129"/>
        <v>510</v>
      </c>
      <c r="L1383" s="2">
        <f t="shared" si="130"/>
        <v>43.96551724137931</v>
      </c>
      <c r="M1383">
        <f t="shared" si="132"/>
        <v>13.428571428571429</v>
      </c>
      <c r="N1383">
        <f t="shared" si="131"/>
        <v>16.713793103448278</v>
      </c>
      <c r="O1383">
        <f>IF((G1383&gt;0),G1383/WatershedCalcs!$F$19)</f>
        <v>1.4193328353046903</v>
      </c>
    </row>
    <row r="1384" spans="1:15" x14ac:dyDescent="0.25">
      <c r="A1384">
        <f t="shared" si="127"/>
        <v>2006</v>
      </c>
      <c r="B1384">
        <f t="shared" si="128"/>
        <v>1</v>
      </c>
      <c r="C1384">
        <v>2005</v>
      </c>
      <c r="D1384">
        <v>14</v>
      </c>
      <c r="E1384">
        <v>10</v>
      </c>
      <c r="F1384">
        <v>13</v>
      </c>
      <c r="G1384">
        <v>13</v>
      </c>
      <c r="I1384" s="1">
        <v>38639</v>
      </c>
      <c r="J1384">
        <v>13</v>
      </c>
      <c r="K1384">
        <f t="shared" si="129"/>
        <v>489</v>
      </c>
      <c r="L1384" s="2">
        <f t="shared" si="130"/>
        <v>42.155172413793103</v>
      </c>
      <c r="M1384">
        <f t="shared" si="132"/>
        <v>13.671428571428573</v>
      </c>
      <c r="N1384">
        <f t="shared" si="131"/>
        <v>16.986206896551725</v>
      </c>
      <c r="O1384">
        <f>IF((G1384&gt;0),G1384/WatershedCalcs!$F$19)</f>
        <v>1.5249030461951221</v>
      </c>
    </row>
    <row r="1385" spans="1:15" x14ac:dyDescent="0.25">
      <c r="A1385">
        <f t="shared" si="127"/>
        <v>2006</v>
      </c>
      <c r="B1385">
        <f t="shared" si="128"/>
        <v>1</v>
      </c>
      <c r="C1385">
        <v>2005</v>
      </c>
      <c r="D1385">
        <v>15</v>
      </c>
      <c r="E1385">
        <v>10</v>
      </c>
      <c r="F1385">
        <v>13.6</v>
      </c>
      <c r="G1385">
        <v>13.6</v>
      </c>
      <c r="I1385" s="1">
        <v>38640</v>
      </c>
      <c r="J1385">
        <v>13.6</v>
      </c>
      <c r="K1385">
        <f t="shared" si="129"/>
        <v>455</v>
      </c>
      <c r="L1385" s="2">
        <f t="shared" si="130"/>
        <v>39.224137931034484</v>
      </c>
      <c r="M1385">
        <f t="shared" si="132"/>
        <v>13.728571428571428</v>
      </c>
      <c r="N1385">
        <f t="shared" si="131"/>
        <v>17.441379310344828</v>
      </c>
      <c r="O1385">
        <f>IF((G1385&gt;0),G1385/WatershedCalcs!$F$19)</f>
        <v>1.5952831867887429</v>
      </c>
    </row>
    <row r="1386" spans="1:15" x14ac:dyDescent="0.25">
      <c r="A1386">
        <f t="shared" si="127"/>
        <v>2006</v>
      </c>
      <c r="B1386">
        <f t="shared" si="128"/>
        <v>1</v>
      </c>
      <c r="C1386">
        <v>2005</v>
      </c>
      <c r="D1386">
        <v>16</v>
      </c>
      <c r="E1386">
        <v>10</v>
      </c>
      <c r="F1386">
        <v>13.8</v>
      </c>
      <c r="G1386">
        <v>13.8</v>
      </c>
      <c r="I1386" s="1">
        <v>38641</v>
      </c>
      <c r="J1386">
        <v>13.8</v>
      </c>
      <c r="K1386">
        <f t="shared" si="129"/>
        <v>442</v>
      </c>
      <c r="L1386" s="2">
        <f t="shared" si="130"/>
        <v>38.103448275862064</v>
      </c>
      <c r="M1386">
        <f t="shared" si="132"/>
        <v>13.685714285714287</v>
      </c>
      <c r="N1386">
        <f t="shared" si="131"/>
        <v>17.617241379310347</v>
      </c>
      <c r="O1386">
        <f>IF((G1386&gt;0),G1386/WatershedCalcs!$F$19)</f>
        <v>1.6187432336532834</v>
      </c>
    </row>
    <row r="1387" spans="1:15" x14ac:dyDescent="0.25">
      <c r="A1387">
        <f t="shared" si="127"/>
        <v>2006</v>
      </c>
      <c r="B1387">
        <f t="shared" si="128"/>
        <v>1</v>
      </c>
      <c r="C1387">
        <v>2005</v>
      </c>
      <c r="D1387">
        <v>17</v>
      </c>
      <c r="E1387">
        <v>10</v>
      </c>
      <c r="F1387">
        <v>13.9</v>
      </c>
      <c r="G1387">
        <v>13.9</v>
      </c>
      <c r="I1387" s="1">
        <v>38642</v>
      </c>
      <c r="J1387">
        <v>13.9</v>
      </c>
      <c r="K1387">
        <f t="shared" si="129"/>
        <v>436</v>
      </c>
      <c r="L1387" s="2">
        <f t="shared" si="130"/>
        <v>37.586206896551722</v>
      </c>
      <c r="M1387">
        <f t="shared" si="132"/>
        <v>13.657142857142857</v>
      </c>
      <c r="N1387">
        <f t="shared" si="131"/>
        <v>17.720689655172414</v>
      </c>
      <c r="O1387">
        <f>IF((G1387&gt;0),G1387/WatershedCalcs!$F$19)</f>
        <v>1.6304732570855536</v>
      </c>
    </row>
    <row r="1388" spans="1:15" x14ac:dyDescent="0.25">
      <c r="A1388">
        <f t="shared" si="127"/>
        <v>2006</v>
      </c>
      <c r="B1388">
        <f t="shared" si="128"/>
        <v>1</v>
      </c>
      <c r="C1388">
        <v>2005</v>
      </c>
      <c r="D1388">
        <v>18</v>
      </c>
      <c r="E1388">
        <v>10</v>
      </c>
      <c r="F1388">
        <v>13.5</v>
      </c>
      <c r="G1388">
        <v>13.5</v>
      </c>
      <c r="I1388" s="1">
        <v>38643</v>
      </c>
      <c r="J1388">
        <v>13.5</v>
      </c>
      <c r="K1388">
        <f t="shared" si="129"/>
        <v>462</v>
      </c>
      <c r="L1388" s="2">
        <f t="shared" si="130"/>
        <v>39.827586206896555</v>
      </c>
      <c r="M1388">
        <f t="shared" si="132"/>
        <v>13.657142857142858</v>
      </c>
      <c r="N1388">
        <f t="shared" si="131"/>
        <v>17.786206896551725</v>
      </c>
      <c r="O1388">
        <f>IF((G1388&gt;0),G1388/WatershedCalcs!$F$19)</f>
        <v>1.5835531633564728</v>
      </c>
    </row>
    <row r="1389" spans="1:15" x14ac:dyDescent="0.25">
      <c r="A1389">
        <f t="shared" si="127"/>
        <v>2006</v>
      </c>
      <c r="B1389">
        <f t="shared" si="128"/>
        <v>1</v>
      </c>
      <c r="C1389">
        <v>2005</v>
      </c>
      <c r="D1389">
        <v>19</v>
      </c>
      <c r="E1389">
        <v>10</v>
      </c>
      <c r="F1389">
        <v>14.1</v>
      </c>
      <c r="G1389">
        <v>14.1</v>
      </c>
      <c r="I1389" s="1">
        <v>38644</v>
      </c>
      <c r="J1389">
        <v>14.1</v>
      </c>
      <c r="K1389">
        <f t="shared" si="129"/>
        <v>427</v>
      </c>
      <c r="L1389" s="2">
        <f t="shared" si="130"/>
        <v>36.810344827586206</v>
      </c>
      <c r="M1389">
        <f t="shared" si="132"/>
        <v>13.842857142857142</v>
      </c>
      <c r="N1389">
        <f t="shared" si="131"/>
        <v>17.837931034482757</v>
      </c>
      <c r="O1389">
        <f>IF((G1389&gt;0),G1389/WatershedCalcs!$F$19)</f>
        <v>1.6539333039500939</v>
      </c>
    </row>
    <row r="1390" spans="1:15" x14ac:dyDescent="0.25">
      <c r="A1390">
        <f t="shared" si="127"/>
        <v>2006</v>
      </c>
      <c r="B1390">
        <f t="shared" si="128"/>
        <v>1</v>
      </c>
      <c r="C1390">
        <v>2005</v>
      </c>
      <c r="D1390">
        <v>20</v>
      </c>
      <c r="E1390">
        <v>10</v>
      </c>
      <c r="F1390">
        <v>13.8</v>
      </c>
      <c r="G1390">
        <v>13.8</v>
      </c>
      <c r="I1390" s="1">
        <v>38645</v>
      </c>
      <c r="J1390">
        <v>13.8</v>
      </c>
      <c r="K1390">
        <f t="shared" si="129"/>
        <v>442</v>
      </c>
      <c r="L1390" s="2">
        <f t="shared" si="130"/>
        <v>38.103448275862064</v>
      </c>
      <c r="M1390">
        <f t="shared" si="132"/>
        <v>13.942857142857141</v>
      </c>
      <c r="N1390">
        <f t="shared" si="131"/>
        <v>17.844827586206897</v>
      </c>
      <c r="O1390">
        <f>IF((G1390&gt;0),G1390/WatershedCalcs!$F$19)</f>
        <v>1.6187432336532834</v>
      </c>
    </row>
    <row r="1391" spans="1:15" x14ac:dyDescent="0.25">
      <c r="A1391">
        <f t="shared" si="127"/>
        <v>2006</v>
      </c>
      <c r="B1391">
        <f t="shared" si="128"/>
        <v>1</v>
      </c>
      <c r="C1391">
        <v>2005</v>
      </c>
      <c r="D1391">
        <v>21</v>
      </c>
      <c r="E1391">
        <v>10</v>
      </c>
      <c r="F1391">
        <v>13.4</v>
      </c>
      <c r="G1391">
        <v>13.4</v>
      </c>
      <c r="I1391" s="1">
        <v>38646</v>
      </c>
      <c r="J1391">
        <v>13.4</v>
      </c>
      <c r="K1391">
        <f t="shared" si="129"/>
        <v>469</v>
      </c>
      <c r="L1391" s="2">
        <f t="shared" si="130"/>
        <v>40.431034482758619</v>
      </c>
      <c r="M1391">
        <f t="shared" si="132"/>
        <v>13.914285714285713</v>
      </c>
      <c r="N1391">
        <f t="shared" si="131"/>
        <v>17.844827586206897</v>
      </c>
      <c r="O1391">
        <f>IF((G1391&gt;0),G1391/WatershedCalcs!$F$19)</f>
        <v>1.5718231399242026</v>
      </c>
    </row>
    <row r="1392" spans="1:15" x14ac:dyDescent="0.25">
      <c r="A1392">
        <f t="shared" si="127"/>
        <v>2006</v>
      </c>
      <c r="B1392">
        <f t="shared" si="128"/>
        <v>1</v>
      </c>
      <c r="C1392">
        <v>2005</v>
      </c>
      <c r="D1392">
        <v>22</v>
      </c>
      <c r="E1392">
        <v>10</v>
      </c>
      <c r="F1392">
        <v>13.3</v>
      </c>
      <c r="G1392">
        <v>13.3</v>
      </c>
      <c r="I1392" s="1">
        <v>38647</v>
      </c>
      <c r="J1392">
        <v>13.3</v>
      </c>
      <c r="K1392">
        <f t="shared" si="129"/>
        <v>474</v>
      </c>
      <c r="L1392" s="2">
        <f t="shared" si="130"/>
        <v>40.862068965517238</v>
      </c>
      <c r="M1392">
        <f t="shared" si="132"/>
        <v>14.47142857142857</v>
      </c>
      <c r="N1392">
        <f t="shared" si="131"/>
        <v>17.837931034482761</v>
      </c>
      <c r="O1392">
        <f>IF((G1392&gt;0),G1392/WatershedCalcs!$F$19)</f>
        <v>1.5600931164919325</v>
      </c>
    </row>
    <row r="1393" spans="1:15" x14ac:dyDescent="0.25">
      <c r="A1393">
        <f t="shared" si="127"/>
        <v>2006</v>
      </c>
      <c r="B1393">
        <f t="shared" si="128"/>
        <v>1</v>
      </c>
      <c r="C1393">
        <v>2005</v>
      </c>
      <c r="D1393">
        <v>23</v>
      </c>
      <c r="E1393">
        <v>10</v>
      </c>
      <c r="F1393">
        <v>13.6</v>
      </c>
      <c r="G1393">
        <v>13.6</v>
      </c>
      <c r="I1393" s="1">
        <v>38648</v>
      </c>
      <c r="J1393">
        <v>13.6</v>
      </c>
      <c r="K1393">
        <f t="shared" si="129"/>
        <v>455</v>
      </c>
      <c r="L1393" s="2">
        <f t="shared" si="130"/>
        <v>39.224137931034484</v>
      </c>
      <c r="M1393">
        <f t="shared" si="132"/>
        <v>14.614285714285712</v>
      </c>
      <c r="N1393">
        <f t="shared" si="131"/>
        <v>17.817241379310346</v>
      </c>
      <c r="O1393">
        <f>IF((G1393&gt;0),G1393/WatershedCalcs!$F$19)</f>
        <v>1.5952831867887429</v>
      </c>
    </row>
    <row r="1394" spans="1:15" x14ac:dyDescent="0.25">
      <c r="A1394">
        <f t="shared" si="127"/>
        <v>2006</v>
      </c>
      <c r="B1394">
        <f t="shared" si="128"/>
        <v>1</v>
      </c>
      <c r="C1394">
        <v>2005</v>
      </c>
      <c r="D1394">
        <v>24</v>
      </c>
      <c r="E1394">
        <v>10</v>
      </c>
      <c r="F1394">
        <v>13.9</v>
      </c>
      <c r="G1394">
        <v>13.9</v>
      </c>
      <c r="I1394" s="1">
        <v>38649</v>
      </c>
      <c r="J1394">
        <v>13.9</v>
      </c>
      <c r="K1394">
        <f t="shared" si="129"/>
        <v>436</v>
      </c>
      <c r="L1394" s="2">
        <f t="shared" si="130"/>
        <v>37.586206896551722</v>
      </c>
      <c r="M1394">
        <f t="shared" si="132"/>
        <v>14.585714285714287</v>
      </c>
      <c r="N1394">
        <f t="shared" si="131"/>
        <v>17.786206896551725</v>
      </c>
      <c r="O1394">
        <f>IF((G1394&gt;0),G1394/WatershedCalcs!$F$19)</f>
        <v>1.6304732570855536</v>
      </c>
    </row>
    <row r="1395" spans="1:15" x14ac:dyDescent="0.25">
      <c r="A1395">
        <f t="shared" si="127"/>
        <v>2006</v>
      </c>
      <c r="B1395">
        <f t="shared" si="128"/>
        <v>1</v>
      </c>
      <c r="C1395">
        <v>2005</v>
      </c>
      <c r="D1395">
        <v>25</v>
      </c>
      <c r="E1395">
        <v>10</v>
      </c>
      <c r="F1395">
        <v>14.8</v>
      </c>
      <c r="G1395">
        <v>14.8</v>
      </c>
      <c r="I1395" s="1">
        <v>38650</v>
      </c>
      <c r="J1395">
        <v>14.8</v>
      </c>
      <c r="K1395">
        <f t="shared" si="129"/>
        <v>387</v>
      </c>
      <c r="L1395" s="2">
        <f t="shared" si="130"/>
        <v>33.362068965517238</v>
      </c>
      <c r="M1395">
        <f t="shared" si="132"/>
        <v>17.242857142857144</v>
      </c>
      <c r="N1395">
        <f t="shared" si="131"/>
        <v>17.727586206896554</v>
      </c>
      <c r="O1395">
        <f>IF((G1395&gt;0),G1395/WatershedCalcs!$F$19)</f>
        <v>1.7360434679759851</v>
      </c>
    </row>
    <row r="1396" spans="1:15" x14ac:dyDescent="0.25">
      <c r="A1396">
        <f t="shared" si="127"/>
        <v>2006</v>
      </c>
      <c r="B1396">
        <f t="shared" si="128"/>
        <v>1</v>
      </c>
      <c r="C1396">
        <v>2005</v>
      </c>
      <c r="D1396">
        <v>26</v>
      </c>
      <c r="E1396">
        <v>10</v>
      </c>
      <c r="F1396">
        <v>14.8</v>
      </c>
      <c r="G1396">
        <v>14.8</v>
      </c>
      <c r="I1396" s="1">
        <v>38651</v>
      </c>
      <c r="J1396">
        <v>14.8</v>
      </c>
      <c r="K1396">
        <f t="shared" si="129"/>
        <v>387</v>
      </c>
      <c r="L1396" s="2">
        <f t="shared" si="130"/>
        <v>33.362068965517238</v>
      </c>
      <c r="M1396" t="str">
        <f t="shared" si="132"/>
        <v xml:space="preserve"> </v>
      </c>
      <c r="N1396" t="str">
        <f t="shared" si="131"/>
        <v xml:space="preserve"> </v>
      </c>
      <c r="O1396">
        <f>IF((G1396&gt;0),G1396/WatershedCalcs!$F$19)</f>
        <v>1.7360434679759851</v>
      </c>
    </row>
    <row r="1397" spans="1:15" x14ac:dyDescent="0.25">
      <c r="A1397">
        <f t="shared" si="127"/>
        <v>2006</v>
      </c>
      <c r="B1397">
        <f t="shared" si="128"/>
        <v>1</v>
      </c>
      <c r="C1397">
        <v>2005</v>
      </c>
      <c r="D1397">
        <v>27</v>
      </c>
      <c r="E1397">
        <v>10</v>
      </c>
      <c r="F1397">
        <v>13.6</v>
      </c>
      <c r="G1397">
        <v>13.6</v>
      </c>
      <c r="I1397" s="1">
        <v>38652</v>
      </c>
      <c r="J1397">
        <v>13.6</v>
      </c>
      <c r="K1397">
        <f t="shared" si="129"/>
        <v>455</v>
      </c>
      <c r="L1397" s="2">
        <f t="shared" si="130"/>
        <v>39.224137931034484</v>
      </c>
      <c r="M1397" t="str">
        <f t="shared" si="132"/>
        <v xml:space="preserve"> </v>
      </c>
      <c r="N1397" t="str">
        <f t="shared" si="131"/>
        <v xml:space="preserve"> </v>
      </c>
      <c r="O1397">
        <f>IF((G1397&gt;0),G1397/WatershedCalcs!$F$19)</f>
        <v>1.5952831867887429</v>
      </c>
    </row>
    <row r="1398" spans="1:15" x14ac:dyDescent="0.25">
      <c r="A1398">
        <f t="shared" si="127"/>
        <v>2006</v>
      </c>
      <c r="B1398">
        <f t="shared" si="128"/>
        <v>1</v>
      </c>
      <c r="C1398">
        <v>2005</v>
      </c>
      <c r="D1398">
        <v>28</v>
      </c>
      <c r="E1398">
        <v>10</v>
      </c>
      <c r="F1398">
        <v>17.3</v>
      </c>
      <c r="G1398">
        <v>17.3</v>
      </c>
      <c r="I1398" s="1">
        <v>38653</v>
      </c>
      <c r="J1398">
        <v>17.3</v>
      </c>
      <c r="K1398">
        <f t="shared" si="129"/>
        <v>307</v>
      </c>
      <c r="L1398" s="2">
        <f t="shared" si="130"/>
        <v>26.46551724137931</v>
      </c>
      <c r="M1398" t="str">
        <f t="shared" si="132"/>
        <v xml:space="preserve"> </v>
      </c>
      <c r="N1398" t="str">
        <f t="shared" si="131"/>
        <v xml:space="preserve"> </v>
      </c>
      <c r="O1398">
        <f>IF((G1398&gt;0),G1398/WatershedCalcs!$F$19)</f>
        <v>2.0292940537827393</v>
      </c>
    </row>
    <row r="1399" spans="1:15" x14ac:dyDescent="0.25">
      <c r="A1399">
        <f t="shared" si="127"/>
        <v>2006</v>
      </c>
      <c r="B1399">
        <f t="shared" si="128"/>
        <v>1</v>
      </c>
      <c r="C1399">
        <v>2005</v>
      </c>
      <c r="D1399">
        <v>29</v>
      </c>
      <c r="E1399">
        <v>10</v>
      </c>
      <c r="F1399">
        <v>14.3</v>
      </c>
      <c r="G1399">
        <v>14.3</v>
      </c>
      <c r="I1399" s="1">
        <v>38654</v>
      </c>
      <c r="J1399">
        <v>14.3</v>
      </c>
      <c r="K1399">
        <f t="shared" si="129"/>
        <v>412</v>
      </c>
      <c r="L1399" s="2">
        <f t="shared" si="130"/>
        <v>35.517241379310342</v>
      </c>
      <c r="M1399" t="str">
        <f t="shared" si="132"/>
        <v xml:space="preserve"> </v>
      </c>
      <c r="N1399" t="str">
        <f t="shared" si="131"/>
        <v xml:space="preserve"> </v>
      </c>
      <c r="O1399">
        <f>IF((G1399&gt;0),G1399/WatershedCalcs!$F$19)</f>
        <v>1.6773933508146341</v>
      </c>
    </row>
    <row r="1400" spans="1:15" x14ac:dyDescent="0.25">
      <c r="A1400">
        <f t="shared" si="127"/>
        <v>2006</v>
      </c>
      <c r="B1400">
        <f t="shared" si="128"/>
        <v>1</v>
      </c>
      <c r="C1400">
        <v>2005</v>
      </c>
      <c r="D1400">
        <v>30</v>
      </c>
      <c r="E1400">
        <v>10</v>
      </c>
      <c r="F1400">
        <v>13.4</v>
      </c>
      <c r="G1400">
        <v>13.4</v>
      </c>
      <c r="I1400" s="1">
        <v>38655</v>
      </c>
      <c r="J1400">
        <v>13.4</v>
      </c>
      <c r="K1400">
        <f t="shared" si="129"/>
        <v>469</v>
      </c>
      <c r="L1400" s="2">
        <f t="shared" si="130"/>
        <v>40.431034482758619</v>
      </c>
      <c r="M1400" t="str">
        <f t="shared" si="132"/>
        <v xml:space="preserve"> </v>
      </c>
      <c r="N1400" t="str">
        <f t="shared" si="131"/>
        <v xml:space="preserve"> </v>
      </c>
      <c r="O1400">
        <f>IF((G1400&gt;0),G1400/WatershedCalcs!$F$19)</f>
        <v>1.5718231399242026</v>
      </c>
    </row>
    <row r="1401" spans="1:15" x14ac:dyDescent="0.25">
      <c r="A1401">
        <f t="shared" si="127"/>
        <v>2006</v>
      </c>
      <c r="B1401">
        <f t="shared" si="128"/>
        <v>1</v>
      </c>
      <c r="C1401">
        <v>2005</v>
      </c>
      <c r="D1401">
        <v>31</v>
      </c>
      <c r="E1401">
        <v>10</v>
      </c>
      <c r="F1401">
        <v>32.5</v>
      </c>
      <c r="G1401">
        <v>32.5</v>
      </c>
      <c r="I1401" s="1">
        <v>38656</v>
      </c>
      <c r="J1401">
        <v>32.5</v>
      </c>
      <c r="K1401">
        <f t="shared" si="129"/>
        <v>99</v>
      </c>
      <c r="L1401" s="2">
        <f t="shared" si="130"/>
        <v>8.5344827586206904</v>
      </c>
      <c r="M1401" t="str">
        <f t="shared" si="132"/>
        <v xml:space="preserve"> </v>
      </c>
      <c r="N1401" t="str">
        <f t="shared" si="131"/>
        <v xml:space="preserve"> </v>
      </c>
      <c r="O1401">
        <f>IF((G1401&gt;0),G1401/WatershedCalcs!$F$19)</f>
        <v>3.812257615487805</v>
      </c>
    </row>
    <row r="1402" spans="1:15" x14ac:dyDescent="0.25">
      <c r="A1402">
        <f t="shared" si="127"/>
        <v>2006</v>
      </c>
      <c r="B1402">
        <f t="shared" si="128"/>
        <v>2</v>
      </c>
      <c r="C1402">
        <v>2005</v>
      </c>
      <c r="D1402">
        <v>1</v>
      </c>
      <c r="E1402">
        <v>11</v>
      </c>
      <c r="F1402" t="s">
        <v>7</v>
      </c>
      <c r="H1402" t="s">
        <v>7</v>
      </c>
      <c r="I1402" s="1">
        <v>38657</v>
      </c>
      <c r="K1402" t="e">
        <f t="shared" si="129"/>
        <v>#N/A</v>
      </c>
      <c r="L1402" s="2" t="e">
        <f t="shared" si="130"/>
        <v>#N/A</v>
      </c>
      <c r="M1402" t="str">
        <f t="shared" si="132"/>
        <v xml:space="preserve"> </v>
      </c>
      <c r="N1402" t="str">
        <f t="shared" si="131"/>
        <v xml:space="preserve"> </v>
      </c>
      <c r="O1402" t="b">
        <f>IF((G1402&gt;0),G1402/WatershedCalcs!$F$19)</f>
        <v>0</v>
      </c>
    </row>
    <row r="1403" spans="1:15" x14ac:dyDescent="0.25">
      <c r="A1403">
        <f t="shared" si="127"/>
        <v>2006</v>
      </c>
      <c r="B1403">
        <f t="shared" si="128"/>
        <v>2</v>
      </c>
      <c r="C1403">
        <v>2005</v>
      </c>
      <c r="D1403">
        <v>2</v>
      </c>
      <c r="E1403">
        <v>11</v>
      </c>
      <c r="F1403">
        <v>19</v>
      </c>
      <c r="G1403">
        <v>19</v>
      </c>
      <c r="I1403" s="1">
        <v>38658</v>
      </c>
      <c r="J1403">
        <v>19</v>
      </c>
      <c r="K1403">
        <f t="shared" si="129"/>
        <v>252</v>
      </c>
      <c r="L1403" s="2">
        <f t="shared" si="130"/>
        <v>21.72413793103448</v>
      </c>
      <c r="M1403">
        <f t="shared" si="132"/>
        <v>22.185714285714287</v>
      </c>
      <c r="N1403">
        <f t="shared" si="131"/>
        <v>18.676666666666666</v>
      </c>
      <c r="O1403">
        <f>IF((G1403&gt;0),G1403/WatershedCalcs!$F$19)</f>
        <v>2.2287044521313319</v>
      </c>
    </row>
    <row r="1404" spans="1:15" x14ac:dyDescent="0.25">
      <c r="A1404">
        <f t="shared" si="127"/>
        <v>2006</v>
      </c>
      <c r="B1404">
        <f t="shared" si="128"/>
        <v>2</v>
      </c>
      <c r="C1404">
        <v>2005</v>
      </c>
      <c r="D1404">
        <v>3</v>
      </c>
      <c r="E1404">
        <v>11</v>
      </c>
      <c r="F1404">
        <v>23</v>
      </c>
      <c r="G1404">
        <v>23</v>
      </c>
      <c r="I1404" s="1">
        <v>38659</v>
      </c>
      <c r="J1404">
        <v>23</v>
      </c>
      <c r="K1404">
        <f t="shared" si="129"/>
        <v>174</v>
      </c>
      <c r="L1404" s="2">
        <f t="shared" si="130"/>
        <v>15</v>
      </c>
      <c r="M1404">
        <f t="shared" si="132"/>
        <v>21.642857142857142</v>
      </c>
      <c r="N1404">
        <f t="shared" si="131"/>
        <v>20.036666666666665</v>
      </c>
      <c r="O1404">
        <f>IF((G1404&gt;0),G1404/WatershedCalcs!$F$19)</f>
        <v>2.697905389422139</v>
      </c>
    </row>
    <row r="1405" spans="1:15" x14ac:dyDescent="0.25">
      <c r="A1405">
        <f t="shared" si="127"/>
        <v>2006</v>
      </c>
      <c r="B1405">
        <f t="shared" si="128"/>
        <v>2</v>
      </c>
      <c r="C1405">
        <v>2005</v>
      </c>
      <c r="D1405">
        <v>4</v>
      </c>
      <c r="E1405">
        <v>11</v>
      </c>
      <c r="F1405">
        <v>25.4</v>
      </c>
      <c r="G1405">
        <v>25.4</v>
      </c>
      <c r="I1405" s="1">
        <v>38660</v>
      </c>
      <c r="J1405">
        <v>25.4</v>
      </c>
      <c r="K1405">
        <f t="shared" si="129"/>
        <v>142</v>
      </c>
      <c r="L1405" s="2">
        <f t="shared" si="130"/>
        <v>12.241379310344827</v>
      </c>
      <c r="M1405">
        <f t="shared" si="132"/>
        <v>20.485714285714288</v>
      </c>
      <c r="N1405">
        <f t="shared" si="131"/>
        <v>20.736666666666668</v>
      </c>
      <c r="O1405">
        <f>IF((G1405&gt;0),G1405/WatershedCalcs!$F$19)</f>
        <v>2.9794259517966228</v>
      </c>
    </row>
    <row r="1406" spans="1:15" x14ac:dyDescent="0.25">
      <c r="A1406">
        <f t="shared" si="127"/>
        <v>2006</v>
      </c>
      <c r="B1406">
        <f t="shared" si="128"/>
        <v>2</v>
      </c>
      <c r="C1406">
        <v>2005</v>
      </c>
      <c r="D1406">
        <v>5</v>
      </c>
      <c r="E1406">
        <v>11</v>
      </c>
      <c r="F1406">
        <v>29</v>
      </c>
      <c r="G1406">
        <v>29</v>
      </c>
      <c r="I1406" s="1">
        <v>38661</v>
      </c>
      <c r="J1406">
        <v>29</v>
      </c>
      <c r="K1406">
        <f t="shared" si="129"/>
        <v>110</v>
      </c>
      <c r="L1406" s="2">
        <f t="shared" si="130"/>
        <v>9.4827586206896548</v>
      </c>
      <c r="M1406">
        <f t="shared" si="132"/>
        <v>19.228571428571431</v>
      </c>
      <c r="N1406">
        <f t="shared" si="131"/>
        <v>20.926666666666669</v>
      </c>
      <c r="O1406">
        <f>IF((G1406&gt;0),G1406/WatershedCalcs!$F$19)</f>
        <v>3.4017067953583489</v>
      </c>
    </row>
    <row r="1407" spans="1:15" x14ac:dyDescent="0.25">
      <c r="A1407">
        <f t="shared" si="127"/>
        <v>2006</v>
      </c>
      <c r="B1407">
        <f t="shared" si="128"/>
        <v>2</v>
      </c>
      <c r="C1407">
        <v>2005</v>
      </c>
      <c r="D1407">
        <v>6</v>
      </c>
      <c r="E1407">
        <v>11</v>
      </c>
      <c r="F1407">
        <v>23.1</v>
      </c>
      <c r="G1407">
        <v>23.1</v>
      </c>
      <c r="I1407" s="1">
        <v>38662</v>
      </c>
      <c r="J1407">
        <v>23.1</v>
      </c>
      <c r="K1407">
        <f t="shared" si="129"/>
        <v>171</v>
      </c>
      <c r="L1407" s="2">
        <f t="shared" si="130"/>
        <v>14.741379310344826</v>
      </c>
      <c r="M1407">
        <f t="shared" si="132"/>
        <v>17.942857142857147</v>
      </c>
      <c r="N1407">
        <f t="shared" si="131"/>
        <v>20.823333333333334</v>
      </c>
      <c r="O1407">
        <f>IF((G1407&gt;0),G1407/WatershedCalcs!$F$19)</f>
        <v>2.7096354128544093</v>
      </c>
    </row>
    <row r="1408" spans="1:15" x14ac:dyDescent="0.25">
      <c r="A1408">
        <f t="shared" si="127"/>
        <v>2006</v>
      </c>
      <c r="B1408">
        <f t="shared" si="128"/>
        <v>2</v>
      </c>
      <c r="C1408">
        <v>2005</v>
      </c>
      <c r="D1408">
        <v>7</v>
      </c>
      <c r="E1408">
        <v>11</v>
      </c>
      <c r="F1408">
        <v>19.3</v>
      </c>
      <c r="G1408">
        <v>19.3</v>
      </c>
      <c r="I1408" s="1">
        <v>38663</v>
      </c>
      <c r="J1408">
        <v>19.3</v>
      </c>
      <c r="K1408">
        <f t="shared" si="129"/>
        <v>246</v>
      </c>
      <c r="L1408" s="2">
        <f t="shared" si="130"/>
        <v>21.206896551724139</v>
      </c>
      <c r="M1408">
        <f t="shared" si="132"/>
        <v>18.385714285714283</v>
      </c>
      <c r="N1408">
        <f t="shared" si="131"/>
        <v>20.810000000000002</v>
      </c>
      <c r="O1408">
        <f>IF((G1408&gt;0),G1408/WatershedCalcs!$F$19)</f>
        <v>2.2638945224281426</v>
      </c>
    </row>
    <row r="1409" spans="1:15" x14ac:dyDescent="0.25">
      <c r="A1409">
        <f t="shared" si="127"/>
        <v>2006</v>
      </c>
      <c r="B1409">
        <f t="shared" si="128"/>
        <v>2</v>
      </c>
      <c r="C1409">
        <v>2005</v>
      </c>
      <c r="D1409">
        <v>8</v>
      </c>
      <c r="E1409">
        <v>11</v>
      </c>
      <c r="F1409">
        <v>16.5</v>
      </c>
      <c r="G1409">
        <v>16.5</v>
      </c>
      <c r="I1409" s="1">
        <v>38664</v>
      </c>
      <c r="J1409">
        <v>16.5</v>
      </c>
      <c r="K1409">
        <f t="shared" si="129"/>
        <v>333</v>
      </c>
      <c r="L1409" s="2">
        <f t="shared" si="130"/>
        <v>28.706896551724135</v>
      </c>
      <c r="M1409">
        <f t="shared" si="132"/>
        <v>18.3</v>
      </c>
      <c r="N1409">
        <f t="shared" si="131"/>
        <v>20.840000000000007</v>
      </c>
      <c r="O1409">
        <f>IF((G1409&gt;0),G1409/WatershedCalcs!$F$19)</f>
        <v>1.9354538663245779</v>
      </c>
    </row>
    <row r="1410" spans="1:15" x14ac:dyDescent="0.25">
      <c r="A1410">
        <f t="shared" si="127"/>
        <v>2006</v>
      </c>
      <c r="B1410">
        <f t="shared" si="128"/>
        <v>2</v>
      </c>
      <c r="C1410">
        <v>2005</v>
      </c>
      <c r="D1410">
        <v>9</v>
      </c>
      <c r="E1410">
        <v>11</v>
      </c>
      <c r="F1410">
        <v>15.2</v>
      </c>
      <c r="G1410">
        <v>15.2</v>
      </c>
      <c r="I1410" s="1">
        <v>38665</v>
      </c>
      <c r="J1410">
        <v>15.2</v>
      </c>
      <c r="K1410">
        <f t="shared" si="129"/>
        <v>368</v>
      </c>
      <c r="L1410" s="2">
        <f t="shared" si="130"/>
        <v>31.724137931034484</v>
      </c>
      <c r="M1410">
        <f t="shared" si="132"/>
        <v>18.342857142857145</v>
      </c>
      <c r="N1410">
        <f t="shared" si="131"/>
        <v>20.896666666666672</v>
      </c>
      <c r="O1410">
        <f>IF((G1410&gt;0),G1410/WatershedCalcs!$F$19)</f>
        <v>1.7829635617050656</v>
      </c>
    </row>
    <row r="1411" spans="1:15" x14ac:dyDescent="0.25">
      <c r="A1411">
        <f t="shared" ref="A1411:A1462" si="133">IF(E1411&gt;9,C1411+1,C1411)</f>
        <v>2006</v>
      </c>
      <c r="B1411">
        <f t="shared" ref="B1411:B1462" si="134">IF(E1411&gt;9,(E1411-9),(E1411+3))</f>
        <v>2</v>
      </c>
      <c r="C1411">
        <v>2005</v>
      </c>
      <c r="D1411">
        <v>10</v>
      </c>
      <c r="E1411">
        <v>11</v>
      </c>
      <c r="F1411">
        <v>14.9</v>
      </c>
      <c r="G1411">
        <v>14.9</v>
      </c>
      <c r="I1411" s="1">
        <v>38666</v>
      </c>
      <c r="J1411">
        <v>14.9</v>
      </c>
      <c r="K1411">
        <f t="shared" ref="K1411:K1462" si="135">RANK(J1411,$J$2:$J$1462,0)</f>
        <v>382</v>
      </c>
      <c r="L1411" s="2">
        <f t="shared" ref="L1411:L1462" si="136">100*(K1411/(COUNT($K$2:$K$1462)+1))</f>
        <v>32.931034482758619</v>
      </c>
      <c r="M1411">
        <f t="shared" si="132"/>
        <v>18.428571428571427</v>
      </c>
      <c r="N1411">
        <f t="shared" ref="N1411:N1462" si="137">IF(((COUNT(J1411:J1417))&gt;6),AVERAGE(J1411:J1440)," ")</f>
        <v>20.940000000000005</v>
      </c>
      <c r="O1411">
        <f>IF((G1411&gt;0),G1411/WatershedCalcs!$F$19)</f>
        <v>1.7477734914082552</v>
      </c>
    </row>
    <row r="1412" spans="1:15" x14ac:dyDescent="0.25">
      <c r="A1412">
        <f t="shared" si="133"/>
        <v>2006</v>
      </c>
      <c r="B1412">
        <f t="shared" si="134"/>
        <v>2</v>
      </c>
      <c r="C1412">
        <v>2005</v>
      </c>
      <c r="D1412">
        <v>11</v>
      </c>
      <c r="E1412">
        <v>11</v>
      </c>
      <c r="F1412">
        <v>16.600000000000001</v>
      </c>
      <c r="G1412">
        <v>16.600000000000001</v>
      </c>
      <c r="I1412" s="1">
        <v>38667</v>
      </c>
      <c r="J1412">
        <v>16.600000000000001</v>
      </c>
      <c r="K1412">
        <f t="shared" si="135"/>
        <v>329</v>
      </c>
      <c r="L1412" s="2">
        <f t="shared" si="136"/>
        <v>28.362068965517238</v>
      </c>
      <c r="M1412">
        <f t="shared" si="132"/>
        <v>18.442857142857143</v>
      </c>
      <c r="N1412">
        <f t="shared" si="137"/>
        <v>20.956666666666671</v>
      </c>
      <c r="O1412">
        <f>IF((G1412&gt;0),G1412/WatershedCalcs!$F$19)</f>
        <v>1.9471838897568483</v>
      </c>
    </row>
    <row r="1413" spans="1:15" x14ac:dyDescent="0.25">
      <c r="A1413">
        <f t="shared" si="133"/>
        <v>2006</v>
      </c>
      <c r="B1413">
        <f t="shared" si="134"/>
        <v>2</v>
      </c>
      <c r="C1413">
        <v>2005</v>
      </c>
      <c r="D1413">
        <v>12</v>
      </c>
      <c r="E1413">
        <v>11</v>
      </c>
      <c r="F1413">
        <v>20</v>
      </c>
      <c r="G1413">
        <v>20</v>
      </c>
      <c r="I1413" s="1">
        <v>38668</v>
      </c>
      <c r="J1413">
        <v>20</v>
      </c>
      <c r="K1413">
        <f t="shared" si="135"/>
        <v>230</v>
      </c>
      <c r="L1413" s="2">
        <f t="shared" si="136"/>
        <v>19.827586206896552</v>
      </c>
      <c r="M1413">
        <f t="shared" si="132"/>
        <v>18.114285714285714</v>
      </c>
      <c r="N1413">
        <f t="shared" si="137"/>
        <v>20.890000000000004</v>
      </c>
      <c r="O1413">
        <f>IF((G1413&gt;0),G1413/WatershedCalcs!$F$19)</f>
        <v>2.3460046864540338</v>
      </c>
    </row>
    <row r="1414" spans="1:15" x14ac:dyDescent="0.25">
      <c r="A1414">
        <f t="shared" si="133"/>
        <v>2006</v>
      </c>
      <c r="B1414">
        <f t="shared" si="134"/>
        <v>2</v>
      </c>
      <c r="C1414">
        <v>2005</v>
      </c>
      <c r="D1414">
        <v>13</v>
      </c>
      <c r="E1414">
        <v>11</v>
      </c>
      <c r="F1414">
        <v>26.2</v>
      </c>
      <c r="G1414">
        <v>26.2</v>
      </c>
      <c r="I1414" s="1">
        <v>38669</v>
      </c>
      <c r="J1414">
        <v>26.2</v>
      </c>
      <c r="K1414">
        <f t="shared" si="135"/>
        <v>133</v>
      </c>
      <c r="L1414" s="2">
        <f t="shared" si="136"/>
        <v>11.46551724137931</v>
      </c>
      <c r="M1414">
        <f t="shared" si="132"/>
        <v>17.228571428571428</v>
      </c>
      <c r="N1414">
        <f t="shared" si="137"/>
        <v>20.683333333333334</v>
      </c>
      <c r="O1414">
        <f>IF((G1414&gt;0),G1414/WatershedCalcs!$F$19)</f>
        <v>3.073266139254784</v>
      </c>
    </row>
    <row r="1415" spans="1:15" x14ac:dyDescent="0.25">
      <c r="A1415">
        <f t="shared" si="133"/>
        <v>2006</v>
      </c>
      <c r="B1415">
        <f t="shared" si="134"/>
        <v>2</v>
      </c>
      <c r="C1415">
        <v>2005</v>
      </c>
      <c r="D1415">
        <v>14</v>
      </c>
      <c r="E1415">
        <v>11</v>
      </c>
      <c r="F1415">
        <v>18.7</v>
      </c>
      <c r="G1415">
        <v>18.7</v>
      </c>
      <c r="I1415" s="1">
        <v>38670</v>
      </c>
      <c r="J1415">
        <v>18.7</v>
      </c>
      <c r="K1415">
        <f t="shared" si="135"/>
        <v>262</v>
      </c>
      <c r="L1415" s="2">
        <f t="shared" si="136"/>
        <v>22.586206896551726</v>
      </c>
      <c r="M1415">
        <f t="shared" si="132"/>
        <v>15.37142857142857</v>
      </c>
      <c r="N1415">
        <f t="shared" si="137"/>
        <v>20.256666666666664</v>
      </c>
      <c r="O1415">
        <f>IF((G1415&gt;0),G1415/WatershedCalcs!$F$19)</f>
        <v>2.1935143818345213</v>
      </c>
    </row>
    <row r="1416" spans="1:15" x14ac:dyDescent="0.25">
      <c r="A1416">
        <f t="shared" si="133"/>
        <v>2006</v>
      </c>
      <c r="B1416">
        <f t="shared" si="134"/>
        <v>2</v>
      </c>
      <c r="C1416">
        <v>2005</v>
      </c>
      <c r="D1416">
        <v>15</v>
      </c>
      <c r="E1416">
        <v>11</v>
      </c>
      <c r="F1416">
        <v>16.8</v>
      </c>
      <c r="G1416">
        <v>16.8</v>
      </c>
      <c r="I1416" s="1">
        <v>38671</v>
      </c>
      <c r="J1416">
        <v>16.8</v>
      </c>
      <c r="K1416">
        <f t="shared" si="135"/>
        <v>323</v>
      </c>
      <c r="L1416" s="2">
        <f t="shared" si="136"/>
        <v>27.844827586206893</v>
      </c>
      <c r="M1416">
        <f t="shared" si="132"/>
        <v>14.514285714285716</v>
      </c>
      <c r="N1416">
        <f t="shared" si="137"/>
        <v>20.063333333333329</v>
      </c>
      <c r="O1416">
        <f>IF((G1416&gt;0),G1416/WatershedCalcs!$F$19)</f>
        <v>1.9706439366213884</v>
      </c>
    </row>
    <row r="1417" spans="1:15" x14ac:dyDescent="0.25">
      <c r="A1417">
        <f t="shared" si="133"/>
        <v>2006</v>
      </c>
      <c r="B1417">
        <f t="shared" si="134"/>
        <v>2</v>
      </c>
      <c r="C1417">
        <v>2005</v>
      </c>
      <c r="D1417">
        <v>16</v>
      </c>
      <c r="E1417">
        <v>11</v>
      </c>
      <c r="F1417">
        <v>15.8</v>
      </c>
      <c r="G1417">
        <v>15.8</v>
      </c>
      <c r="I1417" s="1">
        <v>38672</v>
      </c>
      <c r="J1417">
        <v>15.8</v>
      </c>
      <c r="K1417">
        <f t="shared" si="135"/>
        <v>350</v>
      </c>
      <c r="L1417" s="2">
        <f t="shared" si="136"/>
        <v>30.172413793103448</v>
      </c>
      <c r="M1417">
        <f t="shared" si="132"/>
        <v>13.928571428571431</v>
      </c>
      <c r="N1417">
        <f t="shared" si="137"/>
        <v>19.919999999999998</v>
      </c>
      <c r="O1417">
        <f>IF((G1417&gt;0),G1417/WatershedCalcs!$F$19)</f>
        <v>1.8533437022986867</v>
      </c>
    </row>
    <row r="1418" spans="1:15" x14ac:dyDescent="0.25">
      <c r="A1418">
        <f t="shared" si="133"/>
        <v>2006</v>
      </c>
      <c r="B1418">
        <f t="shared" si="134"/>
        <v>2</v>
      </c>
      <c r="C1418">
        <v>2005</v>
      </c>
      <c r="D1418">
        <v>17</v>
      </c>
      <c r="E1418">
        <v>11</v>
      </c>
      <c r="F1418">
        <v>15</v>
      </c>
      <c r="G1418">
        <v>15</v>
      </c>
      <c r="I1418" s="1">
        <v>38673</v>
      </c>
      <c r="J1418">
        <v>15</v>
      </c>
      <c r="K1418">
        <f t="shared" si="135"/>
        <v>374</v>
      </c>
      <c r="L1418" s="2">
        <f t="shared" si="136"/>
        <v>32.241379310344826</v>
      </c>
      <c r="M1418">
        <f t="shared" si="132"/>
        <v>13.414285714285715</v>
      </c>
      <c r="N1418">
        <f t="shared" si="137"/>
        <v>19.8</v>
      </c>
      <c r="O1418">
        <f>IF((G1418&gt;0),G1418/WatershedCalcs!$F$19)</f>
        <v>1.7595035148405254</v>
      </c>
    </row>
    <row r="1419" spans="1:15" x14ac:dyDescent="0.25">
      <c r="A1419">
        <f t="shared" si="133"/>
        <v>2006</v>
      </c>
      <c r="B1419">
        <f t="shared" si="134"/>
        <v>2</v>
      </c>
      <c r="C1419">
        <v>2005</v>
      </c>
      <c r="D1419">
        <v>18</v>
      </c>
      <c r="E1419">
        <v>11</v>
      </c>
      <c r="F1419">
        <v>14.3</v>
      </c>
      <c r="G1419">
        <v>14.3</v>
      </c>
      <c r="I1419" s="1">
        <v>38674</v>
      </c>
      <c r="J1419">
        <v>14.3</v>
      </c>
      <c r="K1419">
        <f t="shared" si="135"/>
        <v>412</v>
      </c>
      <c r="L1419" s="2">
        <f t="shared" si="136"/>
        <v>35.517241379310342</v>
      </c>
      <c r="M1419">
        <f t="shared" si="132"/>
        <v>13.200000000000001</v>
      </c>
      <c r="N1419">
        <f t="shared" si="137"/>
        <v>19.699999999999996</v>
      </c>
      <c r="O1419">
        <f>IF((G1419&gt;0),G1419/WatershedCalcs!$F$19)</f>
        <v>1.6773933508146341</v>
      </c>
    </row>
    <row r="1420" spans="1:15" x14ac:dyDescent="0.25">
      <c r="A1420">
        <f t="shared" si="133"/>
        <v>2006</v>
      </c>
      <c r="B1420">
        <f t="shared" si="134"/>
        <v>2</v>
      </c>
      <c r="C1420">
        <v>2005</v>
      </c>
      <c r="D1420">
        <v>19</v>
      </c>
      <c r="E1420">
        <v>11</v>
      </c>
      <c r="F1420">
        <v>13.8</v>
      </c>
      <c r="G1420">
        <v>13.8</v>
      </c>
      <c r="I1420" s="1">
        <v>38675</v>
      </c>
      <c r="J1420">
        <v>13.8</v>
      </c>
      <c r="K1420">
        <f t="shared" si="135"/>
        <v>442</v>
      </c>
      <c r="L1420" s="2">
        <f t="shared" si="136"/>
        <v>38.103448275862064</v>
      </c>
      <c r="M1420">
        <f t="shared" si="132"/>
        <v>15.157142857142858</v>
      </c>
      <c r="N1420">
        <f t="shared" si="137"/>
        <v>19.616666666666664</v>
      </c>
      <c r="O1420">
        <f>IF((G1420&gt;0),G1420/WatershedCalcs!$F$19)</f>
        <v>1.6187432336532834</v>
      </c>
    </row>
    <row r="1421" spans="1:15" x14ac:dyDescent="0.25">
      <c r="A1421">
        <f t="shared" si="133"/>
        <v>2006</v>
      </c>
      <c r="B1421">
        <f t="shared" si="134"/>
        <v>2</v>
      </c>
      <c r="C1421">
        <v>2005</v>
      </c>
      <c r="D1421">
        <v>20</v>
      </c>
      <c r="E1421">
        <v>11</v>
      </c>
      <c r="F1421">
        <v>13.2</v>
      </c>
      <c r="G1421">
        <v>13.2</v>
      </c>
      <c r="I1421" s="1">
        <v>38676</v>
      </c>
      <c r="J1421">
        <v>13.2</v>
      </c>
      <c r="K1421">
        <f t="shared" si="135"/>
        <v>479</v>
      </c>
      <c r="L1421" s="2">
        <f t="shared" si="136"/>
        <v>41.293103448275865</v>
      </c>
      <c r="M1421">
        <f t="shared" si="132"/>
        <v>15.942857142857141</v>
      </c>
      <c r="N1421">
        <f t="shared" si="137"/>
        <v>19.829999999999998</v>
      </c>
      <c r="O1421">
        <f>IF((G1421&gt;0),G1421/WatershedCalcs!$F$19)</f>
        <v>1.5483630930596621</v>
      </c>
    </row>
    <row r="1422" spans="1:15" x14ac:dyDescent="0.25">
      <c r="A1422">
        <f t="shared" si="133"/>
        <v>2006</v>
      </c>
      <c r="B1422">
        <f t="shared" si="134"/>
        <v>2</v>
      </c>
      <c r="C1422">
        <v>2005</v>
      </c>
      <c r="D1422">
        <v>21</v>
      </c>
      <c r="E1422">
        <v>11</v>
      </c>
      <c r="F1422">
        <v>12.7</v>
      </c>
      <c r="G1422">
        <v>12.7</v>
      </c>
      <c r="I1422" s="1">
        <v>38677</v>
      </c>
      <c r="J1422">
        <v>12.7</v>
      </c>
      <c r="K1422">
        <f t="shared" si="135"/>
        <v>496</v>
      </c>
      <c r="L1422" s="2">
        <f t="shared" si="136"/>
        <v>42.758620689655174</v>
      </c>
      <c r="M1422">
        <f t="shared" si="132"/>
        <v>16.571428571428573</v>
      </c>
      <c r="N1422">
        <f t="shared" si="137"/>
        <v>20.07</v>
      </c>
      <c r="O1422">
        <f>IF((G1422&gt;0),G1422/WatershedCalcs!$F$19)</f>
        <v>1.4897129758983114</v>
      </c>
    </row>
    <row r="1423" spans="1:15" x14ac:dyDescent="0.25">
      <c r="A1423">
        <f t="shared" si="133"/>
        <v>2006</v>
      </c>
      <c r="B1423">
        <f t="shared" si="134"/>
        <v>2</v>
      </c>
      <c r="C1423">
        <v>2005</v>
      </c>
      <c r="D1423">
        <v>22</v>
      </c>
      <c r="E1423">
        <v>11</v>
      </c>
      <c r="F1423">
        <v>12.7</v>
      </c>
      <c r="G1423">
        <v>12.7</v>
      </c>
      <c r="I1423" s="1">
        <v>38678</v>
      </c>
      <c r="J1423">
        <v>12.7</v>
      </c>
      <c r="K1423">
        <f t="shared" si="135"/>
        <v>496</v>
      </c>
      <c r="L1423" s="2">
        <f t="shared" si="136"/>
        <v>42.758620689655174</v>
      </c>
      <c r="M1423">
        <f t="shared" si="132"/>
        <v>17.3</v>
      </c>
      <c r="N1423">
        <f t="shared" si="137"/>
        <v>20.906666666666663</v>
      </c>
      <c r="O1423">
        <f>IF((G1423&gt;0),G1423/WatershedCalcs!$F$19)</f>
        <v>1.4897129758983114</v>
      </c>
    </row>
    <row r="1424" spans="1:15" x14ac:dyDescent="0.25">
      <c r="A1424">
        <f t="shared" si="133"/>
        <v>2006</v>
      </c>
      <c r="B1424">
        <f t="shared" si="134"/>
        <v>2</v>
      </c>
      <c r="C1424">
        <v>2005</v>
      </c>
      <c r="D1424">
        <v>23</v>
      </c>
      <c r="E1424">
        <v>11</v>
      </c>
      <c r="F1424">
        <v>12.2</v>
      </c>
      <c r="G1424">
        <v>12.2</v>
      </c>
      <c r="I1424" s="1">
        <v>38679</v>
      </c>
      <c r="J1424">
        <v>12.2</v>
      </c>
      <c r="K1424">
        <f t="shared" si="135"/>
        <v>506</v>
      </c>
      <c r="L1424" s="2">
        <f t="shared" si="136"/>
        <v>43.620689655172413</v>
      </c>
      <c r="M1424">
        <f t="shared" si="132"/>
        <v>19.128571428571426</v>
      </c>
      <c r="N1424">
        <f t="shared" si="137"/>
        <v>21.18965517241379</v>
      </c>
      <c r="O1424">
        <f>IF((G1424&gt;0),G1424/WatershedCalcs!$F$19)</f>
        <v>1.4310628587369605</v>
      </c>
    </row>
    <row r="1425" spans="1:15" x14ac:dyDescent="0.25">
      <c r="A1425">
        <f t="shared" si="133"/>
        <v>2006</v>
      </c>
      <c r="B1425">
        <f t="shared" si="134"/>
        <v>2</v>
      </c>
      <c r="C1425">
        <v>2005</v>
      </c>
      <c r="D1425">
        <v>24</v>
      </c>
      <c r="E1425">
        <v>11</v>
      </c>
      <c r="F1425">
        <v>13.5</v>
      </c>
      <c r="G1425">
        <v>13.5</v>
      </c>
      <c r="I1425" s="1">
        <v>38680</v>
      </c>
      <c r="J1425">
        <v>13.5</v>
      </c>
      <c r="K1425">
        <f t="shared" si="135"/>
        <v>462</v>
      </c>
      <c r="L1425" s="2">
        <f t="shared" si="136"/>
        <v>39.827586206896555</v>
      </c>
      <c r="M1425">
        <f t="shared" si="132"/>
        <v>20.357142857142858</v>
      </c>
      <c r="N1425">
        <f t="shared" si="137"/>
        <v>21.510714285714279</v>
      </c>
      <c r="O1425">
        <f>IF((G1425&gt;0),G1425/WatershedCalcs!$F$19)</f>
        <v>1.5835531633564728</v>
      </c>
    </row>
    <row r="1426" spans="1:15" x14ac:dyDescent="0.25">
      <c r="A1426">
        <f t="shared" si="133"/>
        <v>2006</v>
      </c>
      <c r="B1426">
        <f t="shared" si="134"/>
        <v>2</v>
      </c>
      <c r="C1426">
        <v>2005</v>
      </c>
      <c r="D1426">
        <v>25</v>
      </c>
      <c r="E1426">
        <v>11</v>
      </c>
      <c r="F1426">
        <v>28</v>
      </c>
      <c r="G1426">
        <v>28</v>
      </c>
      <c r="I1426" s="1">
        <v>38681</v>
      </c>
      <c r="J1426">
        <v>28</v>
      </c>
      <c r="K1426">
        <f t="shared" si="135"/>
        <v>120</v>
      </c>
      <c r="L1426" s="2">
        <f t="shared" si="136"/>
        <v>10.344827586206897</v>
      </c>
      <c r="M1426">
        <f t="shared" si="132"/>
        <v>21.914285714285715</v>
      </c>
      <c r="N1426">
        <f t="shared" si="137"/>
        <v>22.824999999999992</v>
      </c>
      <c r="O1426">
        <f>IF((G1426&gt;0),G1426/WatershedCalcs!$F$19)</f>
        <v>3.2844065610356474</v>
      </c>
    </row>
    <row r="1427" spans="1:15" x14ac:dyDescent="0.25">
      <c r="A1427">
        <f t="shared" si="133"/>
        <v>2006</v>
      </c>
      <c r="B1427">
        <f t="shared" si="134"/>
        <v>2</v>
      </c>
      <c r="C1427">
        <v>2005</v>
      </c>
      <c r="D1427">
        <v>26</v>
      </c>
      <c r="E1427">
        <v>11</v>
      </c>
      <c r="F1427">
        <v>19.3</v>
      </c>
      <c r="G1427">
        <v>19.3</v>
      </c>
      <c r="I1427" s="1">
        <v>38682</v>
      </c>
      <c r="J1427">
        <v>19.3</v>
      </c>
      <c r="K1427">
        <f t="shared" si="135"/>
        <v>246</v>
      </c>
      <c r="L1427" s="2">
        <f t="shared" si="136"/>
        <v>21.206896551724139</v>
      </c>
      <c r="M1427">
        <f t="shared" si="132"/>
        <v>26.457142857142856</v>
      </c>
      <c r="N1427">
        <f t="shared" si="137"/>
        <v>23.224999999999994</v>
      </c>
      <c r="O1427">
        <f>IF((G1427&gt;0),G1427/WatershedCalcs!$F$19)</f>
        <v>2.2638945224281426</v>
      </c>
    </row>
    <row r="1428" spans="1:15" x14ac:dyDescent="0.25">
      <c r="A1428">
        <f t="shared" si="133"/>
        <v>2006</v>
      </c>
      <c r="B1428">
        <f t="shared" si="134"/>
        <v>2</v>
      </c>
      <c r="C1428">
        <v>2005</v>
      </c>
      <c r="D1428">
        <v>27</v>
      </c>
      <c r="E1428">
        <v>11</v>
      </c>
      <c r="F1428">
        <v>17.600000000000001</v>
      </c>
      <c r="G1428">
        <v>17.600000000000001</v>
      </c>
      <c r="I1428" s="1">
        <v>38683</v>
      </c>
      <c r="J1428">
        <v>17.600000000000001</v>
      </c>
      <c r="K1428">
        <f t="shared" si="135"/>
        <v>295</v>
      </c>
      <c r="L1428" s="2">
        <f t="shared" si="136"/>
        <v>25.431034482758619</v>
      </c>
      <c r="M1428">
        <f t="shared" si="132"/>
        <v>29.985714285714284</v>
      </c>
      <c r="N1428">
        <f t="shared" si="137"/>
        <v>23.999999999999996</v>
      </c>
      <c r="O1428">
        <f>IF((G1428&gt;0),G1428/WatershedCalcs!$F$19)</f>
        <v>2.06448412407955</v>
      </c>
    </row>
    <row r="1429" spans="1:15" x14ac:dyDescent="0.25">
      <c r="A1429">
        <f t="shared" si="133"/>
        <v>2006</v>
      </c>
      <c r="B1429">
        <f t="shared" si="134"/>
        <v>2</v>
      </c>
      <c r="C1429">
        <v>2005</v>
      </c>
      <c r="D1429">
        <v>28</v>
      </c>
      <c r="E1429">
        <v>11</v>
      </c>
      <c r="F1429">
        <v>17.8</v>
      </c>
      <c r="G1429">
        <v>17.8</v>
      </c>
      <c r="I1429" s="1">
        <v>38684</v>
      </c>
      <c r="J1429">
        <v>17.8</v>
      </c>
      <c r="K1429">
        <f t="shared" si="135"/>
        <v>287</v>
      </c>
      <c r="L1429" s="2">
        <f t="shared" si="136"/>
        <v>24.741379310344826</v>
      </c>
      <c r="M1429">
        <f t="shared" ref="M1429:M1462" si="138">IF(((COUNT(J1429:J1435))&gt;6),AVERAGE(J1429:J1435)," ")</f>
        <v>31.914285714285715</v>
      </c>
      <c r="N1429">
        <f t="shared" si="137"/>
        <v>24.23703703703703</v>
      </c>
      <c r="O1429">
        <f>IF((G1429&gt;0),G1429/WatershedCalcs!$F$19)</f>
        <v>2.0879441709440902</v>
      </c>
    </row>
    <row r="1430" spans="1:15" x14ac:dyDescent="0.25">
      <c r="A1430">
        <f t="shared" si="133"/>
        <v>2006</v>
      </c>
      <c r="B1430">
        <f t="shared" si="134"/>
        <v>2</v>
      </c>
      <c r="C1430">
        <v>2005</v>
      </c>
      <c r="D1430">
        <v>29</v>
      </c>
      <c r="E1430">
        <v>11</v>
      </c>
      <c r="F1430">
        <v>25.5</v>
      </c>
      <c r="G1430">
        <v>25.5</v>
      </c>
      <c r="I1430" s="1">
        <v>38685</v>
      </c>
      <c r="J1430">
        <v>25.5</v>
      </c>
      <c r="K1430">
        <f t="shared" si="135"/>
        <v>138</v>
      </c>
      <c r="L1430" s="2">
        <f t="shared" si="136"/>
        <v>11.896551724137931</v>
      </c>
      <c r="M1430">
        <f t="shared" si="138"/>
        <v>33.071428571428569</v>
      </c>
      <c r="N1430">
        <f t="shared" si="137"/>
        <v>24.484615384615381</v>
      </c>
      <c r="O1430">
        <f>IF((G1430&gt;0),G1430/WatershedCalcs!$F$19)</f>
        <v>2.9911559752288932</v>
      </c>
    </row>
    <row r="1431" spans="1:15" x14ac:dyDescent="0.25">
      <c r="A1431">
        <f t="shared" si="133"/>
        <v>2006</v>
      </c>
      <c r="B1431">
        <f t="shared" si="134"/>
        <v>2</v>
      </c>
      <c r="C1431">
        <v>2005</v>
      </c>
      <c r="D1431">
        <v>30</v>
      </c>
      <c r="E1431">
        <v>11</v>
      </c>
      <c r="F1431">
        <v>20.8</v>
      </c>
      <c r="G1431">
        <v>20.8</v>
      </c>
      <c r="I1431" s="1">
        <v>38686</v>
      </c>
      <c r="J1431">
        <v>20.8</v>
      </c>
      <c r="K1431">
        <f t="shared" si="135"/>
        <v>205</v>
      </c>
      <c r="L1431" s="2">
        <f t="shared" si="136"/>
        <v>17.672413793103448</v>
      </c>
      <c r="M1431">
        <f t="shared" si="138"/>
        <v>32.671428571428571</v>
      </c>
      <c r="N1431">
        <f t="shared" si="137"/>
        <v>24.443999999999996</v>
      </c>
      <c r="O1431">
        <f>IF((G1431&gt;0),G1431/WatershedCalcs!$F$19)</f>
        <v>2.4398448739121954</v>
      </c>
    </row>
    <row r="1432" spans="1:15" x14ac:dyDescent="0.25">
      <c r="A1432">
        <f t="shared" si="133"/>
        <v>2006</v>
      </c>
      <c r="B1432">
        <f t="shared" si="134"/>
        <v>3</v>
      </c>
      <c r="C1432">
        <v>2005</v>
      </c>
      <c r="D1432">
        <v>1</v>
      </c>
      <c r="E1432">
        <v>12</v>
      </c>
      <c r="F1432">
        <v>24.4</v>
      </c>
      <c r="G1432">
        <v>24.4</v>
      </c>
      <c r="I1432" s="1">
        <v>38687</v>
      </c>
      <c r="J1432">
        <v>24.4</v>
      </c>
      <c r="K1432">
        <f t="shared" si="135"/>
        <v>157</v>
      </c>
      <c r="L1432" s="2">
        <f t="shared" si="136"/>
        <v>13.534482758620689</v>
      </c>
      <c r="M1432">
        <f t="shared" si="138"/>
        <v>32.585714285714282</v>
      </c>
      <c r="N1432">
        <f t="shared" si="137"/>
        <v>24.595833333333331</v>
      </c>
      <c r="O1432">
        <f>IF((G1432&gt;0),G1432/WatershedCalcs!$F$19)</f>
        <v>2.862125717473921</v>
      </c>
    </row>
    <row r="1433" spans="1:15" x14ac:dyDescent="0.25">
      <c r="A1433">
        <f t="shared" si="133"/>
        <v>2006</v>
      </c>
      <c r="B1433">
        <f t="shared" si="134"/>
        <v>3</v>
      </c>
      <c r="C1433">
        <v>2005</v>
      </c>
      <c r="D1433">
        <v>2</v>
      </c>
      <c r="E1433">
        <v>12</v>
      </c>
      <c r="F1433">
        <v>59.8</v>
      </c>
      <c r="G1433">
        <v>59.8</v>
      </c>
      <c r="I1433" s="1">
        <v>38688</v>
      </c>
      <c r="J1433">
        <v>59.8</v>
      </c>
      <c r="K1433">
        <f t="shared" si="135"/>
        <v>12</v>
      </c>
      <c r="L1433" s="2">
        <f t="shared" si="136"/>
        <v>1.0344827586206897</v>
      </c>
      <c r="M1433">
        <f t="shared" si="138"/>
        <v>31.699999999999996</v>
      </c>
      <c r="N1433">
        <f t="shared" si="137"/>
        <v>24.604347826086954</v>
      </c>
      <c r="O1433">
        <f>IF((G1433&gt;0),G1433/WatershedCalcs!$F$19)</f>
        <v>7.0145540124975607</v>
      </c>
    </row>
    <row r="1434" spans="1:15" x14ac:dyDescent="0.25">
      <c r="A1434">
        <f t="shared" si="133"/>
        <v>2006</v>
      </c>
      <c r="B1434">
        <f t="shared" si="134"/>
        <v>3</v>
      </c>
      <c r="C1434">
        <v>2005</v>
      </c>
      <c r="D1434">
        <v>3</v>
      </c>
      <c r="E1434">
        <v>12</v>
      </c>
      <c r="F1434">
        <v>44</v>
      </c>
      <c r="G1434">
        <v>44</v>
      </c>
      <c r="I1434" s="1">
        <v>38689</v>
      </c>
      <c r="J1434">
        <v>44</v>
      </c>
      <c r="K1434">
        <f t="shared" si="135"/>
        <v>44</v>
      </c>
      <c r="L1434" s="2">
        <f t="shared" si="136"/>
        <v>3.7931034482758621</v>
      </c>
      <c r="M1434">
        <f t="shared" si="138"/>
        <v>25.514285714285712</v>
      </c>
      <c r="N1434">
        <f t="shared" si="137"/>
        <v>23.004545454545454</v>
      </c>
      <c r="O1434">
        <f>IF((G1434&gt;0),G1434/WatershedCalcs!$F$19)</f>
        <v>5.1612103101988742</v>
      </c>
    </row>
    <row r="1435" spans="1:15" x14ac:dyDescent="0.25">
      <c r="A1435">
        <f t="shared" si="133"/>
        <v>2006</v>
      </c>
      <c r="B1435">
        <f t="shared" si="134"/>
        <v>3</v>
      </c>
      <c r="C1435">
        <v>2005</v>
      </c>
      <c r="D1435">
        <v>4</v>
      </c>
      <c r="E1435">
        <v>12</v>
      </c>
      <c r="F1435">
        <v>31.1</v>
      </c>
      <c r="G1435">
        <v>31.1</v>
      </c>
      <c r="I1435" s="1">
        <v>38690</v>
      </c>
      <c r="J1435">
        <v>31.1</v>
      </c>
      <c r="K1435">
        <f t="shared" si="135"/>
        <v>102</v>
      </c>
      <c r="L1435" s="2">
        <f t="shared" si="136"/>
        <v>8.7931034482758612</v>
      </c>
      <c r="M1435">
        <f t="shared" si="138"/>
        <v>21.428571428571434</v>
      </c>
      <c r="N1435">
        <f t="shared" si="137"/>
        <v>22.004761904761907</v>
      </c>
      <c r="O1435">
        <f>IF((G1435&gt;0),G1435/WatershedCalcs!$F$19)</f>
        <v>3.6480372874360225</v>
      </c>
    </row>
    <row r="1436" spans="1:15" x14ac:dyDescent="0.25">
      <c r="A1436">
        <f t="shared" si="133"/>
        <v>2006</v>
      </c>
      <c r="B1436">
        <f t="shared" si="134"/>
        <v>3</v>
      </c>
      <c r="C1436">
        <v>2005</v>
      </c>
      <c r="D1436">
        <v>5</v>
      </c>
      <c r="E1436">
        <v>12</v>
      </c>
      <c r="F1436">
        <v>25.9</v>
      </c>
      <c r="G1436">
        <v>25.9</v>
      </c>
      <c r="I1436" s="1">
        <v>38691</v>
      </c>
      <c r="J1436">
        <v>25.9</v>
      </c>
      <c r="K1436">
        <f t="shared" si="135"/>
        <v>136</v>
      </c>
      <c r="L1436" s="2">
        <f t="shared" si="136"/>
        <v>11.724137931034482</v>
      </c>
      <c r="M1436">
        <f t="shared" si="138"/>
        <v>19.071428571428573</v>
      </c>
      <c r="N1436">
        <f t="shared" si="137"/>
        <v>21.55</v>
      </c>
      <c r="O1436">
        <f>IF((G1436&gt;0),G1436/WatershedCalcs!$F$19)</f>
        <v>3.0380760689579738</v>
      </c>
    </row>
    <row r="1437" spans="1:15" x14ac:dyDescent="0.25">
      <c r="A1437">
        <f t="shared" si="133"/>
        <v>2006</v>
      </c>
      <c r="B1437">
        <f t="shared" si="134"/>
        <v>3</v>
      </c>
      <c r="C1437">
        <v>2005</v>
      </c>
      <c r="D1437">
        <v>6</v>
      </c>
      <c r="E1437">
        <v>12</v>
      </c>
      <c r="F1437">
        <v>22.7</v>
      </c>
      <c r="G1437">
        <v>22.7</v>
      </c>
      <c r="I1437" s="1">
        <v>38692</v>
      </c>
      <c r="J1437">
        <v>22.7</v>
      </c>
      <c r="K1437">
        <f t="shared" si="135"/>
        <v>179</v>
      </c>
      <c r="L1437" s="2">
        <f t="shared" si="136"/>
        <v>15.431034482758621</v>
      </c>
      <c r="M1437">
        <f t="shared" si="138"/>
        <v>17.342857142857142</v>
      </c>
      <c r="N1437">
        <f t="shared" si="137"/>
        <v>21.321052631578947</v>
      </c>
      <c r="O1437">
        <f>IF((G1437&gt;0),G1437/WatershedCalcs!$F$19)</f>
        <v>2.6627153191253283</v>
      </c>
    </row>
    <row r="1438" spans="1:15" x14ac:dyDescent="0.25">
      <c r="A1438">
        <f t="shared" si="133"/>
        <v>2006</v>
      </c>
      <c r="B1438">
        <f t="shared" si="134"/>
        <v>3</v>
      </c>
      <c r="C1438">
        <v>2005</v>
      </c>
      <c r="D1438">
        <v>7</v>
      </c>
      <c r="E1438">
        <v>12</v>
      </c>
      <c r="F1438">
        <v>20.2</v>
      </c>
      <c r="G1438">
        <v>20.2</v>
      </c>
      <c r="I1438" s="1">
        <v>38693</v>
      </c>
      <c r="J1438">
        <v>20.2</v>
      </c>
      <c r="K1438">
        <f t="shared" si="135"/>
        <v>222</v>
      </c>
      <c r="L1438" s="2">
        <f t="shared" si="136"/>
        <v>19.137931034482758</v>
      </c>
      <c r="M1438">
        <f t="shared" si="138"/>
        <v>16.014285714285712</v>
      </c>
      <c r="N1438">
        <f t="shared" si="137"/>
        <v>21.244444444444444</v>
      </c>
      <c r="O1438">
        <f>IF((G1438&gt;0),G1438/WatershedCalcs!$F$19)</f>
        <v>2.3694647333185741</v>
      </c>
    </row>
    <row r="1439" spans="1:15" x14ac:dyDescent="0.25">
      <c r="A1439">
        <f t="shared" si="133"/>
        <v>2006</v>
      </c>
      <c r="B1439">
        <f t="shared" si="134"/>
        <v>3</v>
      </c>
      <c r="C1439">
        <v>2005</v>
      </c>
      <c r="D1439">
        <v>8</v>
      </c>
      <c r="E1439">
        <v>12</v>
      </c>
      <c r="F1439">
        <v>18.2</v>
      </c>
      <c r="G1439">
        <v>18.2</v>
      </c>
      <c r="I1439" s="1">
        <v>38694</v>
      </c>
      <c r="J1439">
        <v>18.2</v>
      </c>
      <c r="K1439">
        <f t="shared" si="135"/>
        <v>276</v>
      </c>
      <c r="L1439" s="2">
        <f t="shared" si="136"/>
        <v>23.793103448275861</v>
      </c>
      <c r="M1439">
        <f t="shared" si="138"/>
        <v>14.971428571428573</v>
      </c>
      <c r="N1439">
        <f t="shared" si="137"/>
        <v>21.305882352941175</v>
      </c>
      <c r="O1439">
        <f>IF((G1439&gt;0),G1439/WatershedCalcs!$F$19)</f>
        <v>2.1348642646731708</v>
      </c>
    </row>
    <row r="1440" spans="1:15" x14ac:dyDescent="0.25">
      <c r="A1440">
        <f t="shared" si="133"/>
        <v>2006</v>
      </c>
      <c r="B1440">
        <f t="shared" si="134"/>
        <v>3</v>
      </c>
      <c r="C1440">
        <v>2005</v>
      </c>
      <c r="D1440">
        <v>9</v>
      </c>
      <c r="E1440">
        <v>12</v>
      </c>
      <c r="F1440">
        <v>16.5</v>
      </c>
      <c r="G1440">
        <v>16.5</v>
      </c>
      <c r="I1440" s="1">
        <v>38695</v>
      </c>
      <c r="J1440">
        <v>16.5</v>
      </c>
      <c r="K1440">
        <f t="shared" si="135"/>
        <v>333</v>
      </c>
      <c r="L1440" s="2">
        <f t="shared" si="136"/>
        <v>28.706896551724135</v>
      </c>
      <c r="M1440">
        <f t="shared" si="138"/>
        <v>14.157142857142858</v>
      </c>
      <c r="N1440">
        <f t="shared" si="137"/>
        <v>21.5</v>
      </c>
      <c r="O1440">
        <f>IF((G1440&gt;0),G1440/WatershedCalcs!$F$19)</f>
        <v>1.9354538663245779</v>
      </c>
    </row>
    <row r="1441" spans="1:15" x14ac:dyDescent="0.25">
      <c r="A1441">
        <f t="shared" si="133"/>
        <v>2006</v>
      </c>
      <c r="B1441">
        <f t="shared" si="134"/>
        <v>3</v>
      </c>
      <c r="C1441">
        <v>2005</v>
      </c>
      <c r="D1441">
        <v>10</v>
      </c>
      <c r="E1441">
        <v>12</v>
      </c>
      <c r="F1441">
        <v>15.4</v>
      </c>
      <c r="G1441">
        <v>15.4</v>
      </c>
      <c r="I1441" s="1">
        <v>38696</v>
      </c>
      <c r="J1441">
        <v>15.4</v>
      </c>
      <c r="K1441">
        <f t="shared" si="135"/>
        <v>360</v>
      </c>
      <c r="L1441" s="2">
        <f t="shared" si="136"/>
        <v>31.03448275862069</v>
      </c>
      <c r="M1441">
        <f t="shared" si="138"/>
        <v>13.542857142857143</v>
      </c>
      <c r="N1441">
        <f t="shared" si="137"/>
        <v>21.833333333333332</v>
      </c>
      <c r="O1441">
        <f>IF((G1441&gt;0),G1441/WatershedCalcs!$F$19)</f>
        <v>1.8064236085696062</v>
      </c>
    </row>
    <row r="1442" spans="1:15" x14ac:dyDescent="0.25">
      <c r="A1442">
        <f t="shared" si="133"/>
        <v>2006</v>
      </c>
      <c r="B1442">
        <f t="shared" si="134"/>
        <v>3</v>
      </c>
      <c r="C1442">
        <v>2005</v>
      </c>
      <c r="D1442">
        <v>11</v>
      </c>
      <c r="E1442">
        <v>12</v>
      </c>
      <c r="F1442">
        <v>14.6</v>
      </c>
      <c r="G1442">
        <v>14.6</v>
      </c>
      <c r="I1442" s="1">
        <v>38697</v>
      </c>
      <c r="J1442">
        <v>14.6</v>
      </c>
      <c r="K1442">
        <f t="shared" si="135"/>
        <v>399</v>
      </c>
      <c r="L1442" s="2">
        <f t="shared" si="136"/>
        <v>34.396551724137929</v>
      </c>
      <c r="M1442">
        <f t="shared" si="138"/>
        <v>13.057142857142855</v>
      </c>
      <c r="N1442">
        <f t="shared" si="137"/>
        <v>22.292857142857141</v>
      </c>
      <c r="O1442">
        <f>IF((G1442&gt;0),G1442/WatershedCalcs!$F$19)</f>
        <v>1.7125834211114446</v>
      </c>
    </row>
    <row r="1443" spans="1:15" x14ac:dyDescent="0.25">
      <c r="A1443">
        <f t="shared" si="133"/>
        <v>2006</v>
      </c>
      <c r="B1443">
        <f t="shared" si="134"/>
        <v>3</v>
      </c>
      <c r="C1443">
        <v>2005</v>
      </c>
      <c r="D1443">
        <v>12</v>
      </c>
      <c r="E1443">
        <v>12</v>
      </c>
      <c r="F1443">
        <v>13.8</v>
      </c>
      <c r="G1443">
        <v>13.8</v>
      </c>
      <c r="I1443" s="1">
        <v>38698</v>
      </c>
      <c r="J1443">
        <v>13.8</v>
      </c>
      <c r="K1443">
        <f t="shared" si="135"/>
        <v>442</v>
      </c>
      <c r="L1443" s="2">
        <f t="shared" si="136"/>
        <v>38.103448275862064</v>
      </c>
      <c r="M1443">
        <f t="shared" si="138"/>
        <v>12.657142857142857</v>
      </c>
      <c r="N1443">
        <f t="shared" si="137"/>
        <v>22.884615384615383</v>
      </c>
      <c r="O1443">
        <f>IF((G1443&gt;0),G1443/WatershedCalcs!$F$19)</f>
        <v>1.6187432336532834</v>
      </c>
    </row>
    <row r="1444" spans="1:15" x14ac:dyDescent="0.25">
      <c r="A1444">
        <f t="shared" si="133"/>
        <v>2006</v>
      </c>
      <c r="B1444">
        <f t="shared" si="134"/>
        <v>3</v>
      </c>
      <c r="C1444">
        <v>2005</v>
      </c>
      <c r="D1444">
        <v>13</v>
      </c>
      <c r="E1444">
        <v>12</v>
      </c>
      <c r="F1444">
        <v>13.4</v>
      </c>
      <c r="G1444">
        <v>13.4</v>
      </c>
      <c r="I1444" s="1">
        <v>38699</v>
      </c>
      <c r="J1444">
        <v>13.4</v>
      </c>
      <c r="K1444">
        <f t="shared" si="135"/>
        <v>469</v>
      </c>
      <c r="L1444" s="2">
        <f t="shared" si="136"/>
        <v>40.431034482758619</v>
      </c>
      <c r="M1444">
        <f t="shared" si="138"/>
        <v>13.571428571428571</v>
      </c>
      <c r="N1444">
        <f t="shared" si="137"/>
        <v>23.641666666666666</v>
      </c>
      <c r="O1444">
        <f>IF((G1444&gt;0),G1444/WatershedCalcs!$F$19)</f>
        <v>1.5718231399242026</v>
      </c>
    </row>
    <row r="1445" spans="1:15" x14ac:dyDescent="0.25">
      <c r="A1445">
        <f t="shared" si="133"/>
        <v>2006</v>
      </c>
      <c r="B1445">
        <f t="shared" si="134"/>
        <v>3</v>
      </c>
      <c r="C1445">
        <v>2005</v>
      </c>
      <c r="D1445">
        <v>14</v>
      </c>
      <c r="E1445">
        <v>12</v>
      </c>
      <c r="F1445">
        <v>12.9</v>
      </c>
      <c r="G1445">
        <v>12.9</v>
      </c>
      <c r="I1445" s="1">
        <v>38700</v>
      </c>
      <c r="J1445">
        <v>12.9</v>
      </c>
      <c r="K1445">
        <f t="shared" si="135"/>
        <v>492</v>
      </c>
      <c r="L1445" s="2">
        <f t="shared" si="136"/>
        <v>42.413793103448278</v>
      </c>
      <c r="M1445">
        <f t="shared" si="138"/>
        <v>14.571428571428571</v>
      </c>
      <c r="N1445">
        <f t="shared" si="137"/>
        <v>24.572727272727274</v>
      </c>
      <c r="O1445">
        <f>IF((G1445&gt;0),G1445/WatershedCalcs!$F$19)</f>
        <v>1.5131730227628519</v>
      </c>
    </row>
    <row r="1446" spans="1:15" x14ac:dyDescent="0.25">
      <c r="A1446">
        <f t="shared" si="133"/>
        <v>2006</v>
      </c>
      <c r="B1446">
        <f t="shared" si="134"/>
        <v>3</v>
      </c>
      <c r="C1446">
        <v>2005</v>
      </c>
      <c r="D1446">
        <v>15</v>
      </c>
      <c r="E1446">
        <v>12</v>
      </c>
      <c r="F1446">
        <v>12.5</v>
      </c>
      <c r="G1446">
        <v>12.5</v>
      </c>
      <c r="I1446" s="1">
        <v>38701</v>
      </c>
      <c r="J1446">
        <v>12.5</v>
      </c>
      <c r="K1446">
        <f t="shared" si="135"/>
        <v>501</v>
      </c>
      <c r="L1446" s="2">
        <f t="shared" si="136"/>
        <v>43.189655172413794</v>
      </c>
      <c r="M1446">
        <f t="shared" si="138"/>
        <v>18.128571428571426</v>
      </c>
      <c r="N1446">
        <f t="shared" si="137"/>
        <v>25.74</v>
      </c>
      <c r="O1446">
        <f>IF((G1446&gt;0),G1446/WatershedCalcs!$F$19)</f>
        <v>1.4662529290337711</v>
      </c>
    </row>
    <row r="1447" spans="1:15" x14ac:dyDescent="0.25">
      <c r="A1447">
        <f t="shared" si="133"/>
        <v>2006</v>
      </c>
      <c r="B1447">
        <f t="shared" si="134"/>
        <v>3</v>
      </c>
      <c r="C1447">
        <v>2005</v>
      </c>
      <c r="D1447">
        <v>16</v>
      </c>
      <c r="E1447">
        <v>12</v>
      </c>
      <c r="F1447">
        <v>12.2</v>
      </c>
      <c r="G1447">
        <v>12.2</v>
      </c>
      <c r="I1447" s="1">
        <v>38702</v>
      </c>
      <c r="J1447">
        <v>12.2</v>
      </c>
      <c r="K1447">
        <f t="shared" si="135"/>
        <v>506</v>
      </c>
      <c r="L1447" s="2">
        <f t="shared" si="136"/>
        <v>43.620689655172413</v>
      </c>
      <c r="M1447" t="str">
        <f t="shared" si="138"/>
        <v xml:space="preserve"> </v>
      </c>
      <c r="N1447" t="str">
        <f t="shared" si="137"/>
        <v xml:space="preserve"> </v>
      </c>
      <c r="O1447">
        <f>IF((G1447&gt;0),G1447/WatershedCalcs!$F$19)</f>
        <v>1.4310628587369605</v>
      </c>
    </row>
    <row r="1448" spans="1:15" x14ac:dyDescent="0.25">
      <c r="A1448">
        <f t="shared" si="133"/>
        <v>2006</v>
      </c>
      <c r="B1448">
        <f t="shared" si="134"/>
        <v>3</v>
      </c>
      <c r="C1448">
        <v>2005</v>
      </c>
      <c r="D1448">
        <v>17</v>
      </c>
      <c r="E1448">
        <v>12</v>
      </c>
      <c r="F1448">
        <v>12</v>
      </c>
      <c r="G1448">
        <v>12</v>
      </c>
      <c r="I1448" s="1">
        <v>38703</v>
      </c>
      <c r="J1448">
        <v>12</v>
      </c>
      <c r="K1448">
        <f t="shared" si="135"/>
        <v>513</v>
      </c>
      <c r="L1448" s="2">
        <f t="shared" si="136"/>
        <v>44.224137931034484</v>
      </c>
      <c r="M1448" t="str">
        <f t="shared" si="138"/>
        <v xml:space="preserve"> </v>
      </c>
      <c r="N1448" t="str">
        <f t="shared" si="137"/>
        <v xml:space="preserve"> </v>
      </c>
      <c r="O1448">
        <f>IF((G1448&gt;0),G1448/WatershedCalcs!$F$19)</f>
        <v>1.4076028118724202</v>
      </c>
    </row>
    <row r="1449" spans="1:15" x14ac:dyDescent="0.25">
      <c r="A1449">
        <f t="shared" si="133"/>
        <v>2006</v>
      </c>
      <c r="B1449">
        <f t="shared" si="134"/>
        <v>3</v>
      </c>
      <c r="C1449">
        <v>2005</v>
      </c>
      <c r="D1449">
        <v>18</v>
      </c>
      <c r="E1449">
        <v>12</v>
      </c>
      <c r="F1449">
        <v>11.8</v>
      </c>
      <c r="G1449">
        <v>11.8</v>
      </c>
      <c r="I1449" s="1">
        <v>38704</v>
      </c>
      <c r="J1449">
        <v>11.8</v>
      </c>
      <c r="K1449">
        <f t="shared" si="135"/>
        <v>517</v>
      </c>
      <c r="L1449" s="2">
        <f t="shared" si="136"/>
        <v>44.568965517241374</v>
      </c>
      <c r="M1449" t="str">
        <f t="shared" si="138"/>
        <v xml:space="preserve"> </v>
      </c>
      <c r="N1449" t="str">
        <f t="shared" si="137"/>
        <v xml:space="preserve"> </v>
      </c>
      <c r="O1449">
        <f>IF((G1449&gt;0),G1449/WatershedCalcs!$F$19)</f>
        <v>1.3841427650078799</v>
      </c>
    </row>
    <row r="1450" spans="1:15" x14ac:dyDescent="0.25">
      <c r="A1450">
        <f t="shared" si="133"/>
        <v>2006</v>
      </c>
      <c r="B1450">
        <f t="shared" si="134"/>
        <v>3</v>
      </c>
      <c r="C1450">
        <v>2005</v>
      </c>
      <c r="D1450">
        <v>19</v>
      </c>
      <c r="E1450">
        <v>12</v>
      </c>
      <c r="F1450">
        <v>20.2</v>
      </c>
      <c r="G1450">
        <v>20.2</v>
      </c>
      <c r="I1450" s="1">
        <v>38705</v>
      </c>
      <c r="J1450">
        <v>20.2</v>
      </c>
      <c r="K1450">
        <f t="shared" si="135"/>
        <v>222</v>
      </c>
      <c r="L1450" s="2">
        <f t="shared" si="136"/>
        <v>19.137931034482758</v>
      </c>
      <c r="M1450" t="str">
        <f t="shared" si="138"/>
        <v xml:space="preserve"> </v>
      </c>
      <c r="N1450" t="str">
        <f t="shared" si="137"/>
        <v xml:space="preserve"> </v>
      </c>
      <c r="O1450">
        <f>IF((G1450&gt;0),G1450/WatershedCalcs!$F$19)</f>
        <v>2.3694647333185741</v>
      </c>
    </row>
    <row r="1451" spans="1:15" x14ac:dyDescent="0.25">
      <c r="A1451">
        <f t="shared" si="133"/>
        <v>2006</v>
      </c>
      <c r="B1451">
        <f t="shared" si="134"/>
        <v>3</v>
      </c>
      <c r="C1451">
        <v>2005</v>
      </c>
      <c r="D1451">
        <v>20</v>
      </c>
      <c r="E1451">
        <v>12</v>
      </c>
      <c r="F1451">
        <v>20.399999999999999</v>
      </c>
      <c r="G1451">
        <v>20.399999999999999</v>
      </c>
      <c r="I1451" s="1">
        <v>38706</v>
      </c>
      <c r="J1451">
        <v>20.399999999999999</v>
      </c>
      <c r="K1451">
        <f t="shared" si="135"/>
        <v>216</v>
      </c>
      <c r="L1451" s="2">
        <f t="shared" si="136"/>
        <v>18.620689655172416</v>
      </c>
      <c r="M1451" t="str">
        <f t="shared" si="138"/>
        <v xml:space="preserve"> </v>
      </c>
      <c r="N1451" t="str">
        <f t="shared" si="137"/>
        <v xml:space="preserve"> </v>
      </c>
      <c r="O1451">
        <f>IF((G1451&gt;0),G1451/WatershedCalcs!$F$19)</f>
        <v>2.3929247801831144</v>
      </c>
    </row>
    <row r="1452" spans="1:15" x14ac:dyDescent="0.25">
      <c r="A1452">
        <f t="shared" si="133"/>
        <v>2006</v>
      </c>
      <c r="B1452">
        <f t="shared" si="134"/>
        <v>3</v>
      </c>
      <c r="C1452">
        <v>2005</v>
      </c>
      <c r="D1452">
        <v>21</v>
      </c>
      <c r="E1452">
        <v>12</v>
      </c>
      <c r="F1452">
        <v>37.799999999999997</v>
      </c>
      <c r="G1452">
        <v>37.799999999999997</v>
      </c>
      <c r="I1452" s="1">
        <v>38707</v>
      </c>
      <c r="J1452">
        <v>37.799999999999997</v>
      </c>
      <c r="K1452">
        <f t="shared" si="135"/>
        <v>81</v>
      </c>
      <c r="L1452" s="2">
        <f t="shared" si="136"/>
        <v>6.9827586206896548</v>
      </c>
      <c r="M1452" t="str">
        <f t="shared" si="138"/>
        <v xml:space="preserve"> </v>
      </c>
      <c r="N1452" t="str">
        <f t="shared" si="137"/>
        <v xml:space="preserve"> </v>
      </c>
      <c r="O1452">
        <f>IF((G1452&gt;0),G1452/WatershedCalcs!$F$19)</f>
        <v>4.4339488573981232</v>
      </c>
    </row>
    <row r="1453" spans="1:15" x14ac:dyDescent="0.25">
      <c r="A1453">
        <f t="shared" si="133"/>
        <v>2006</v>
      </c>
      <c r="B1453">
        <f t="shared" si="134"/>
        <v>3</v>
      </c>
      <c r="C1453">
        <v>2005</v>
      </c>
      <c r="D1453">
        <v>22</v>
      </c>
      <c r="E1453">
        <v>12</v>
      </c>
      <c r="I1453" s="1">
        <v>38708</v>
      </c>
      <c r="K1453" t="e">
        <f t="shared" si="135"/>
        <v>#N/A</v>
      </c>
      <c r="L1453" s="2" t="e">
        <f t="shared" si="136"/>
        <v>#N/A</v>
      </c>
      <c r="M1453" t="str">
        <f t="shared" si="138"/>
        <v xml:space="preserve"> </v>
      </c>
      <c r="N1453" t="str">
        <f t="shared" si="137"/>
        <v xml:space="preserve"> </v>
      </c>
      <c r="O1453" t="b">
        <f>IF((G1453&gt;0),G1453/WatershedCalcs!$F$19)</f>
        <v>0</v>
      </c>
    </row>
    <row r="1454" spans="1:15" x14ac:dyDescent="0.25">
      <c r="A1454">
        <f t="shared" si="133"/>
        <v>2006</v>
      </c>
      <c r="B1454">
        <f t="shared" si="134"/>
        <v>3</v>
      </c>
      <c r="C1454">
        <v>2005</v>
      </c>
      <c r="D1454">
        <v>23</v>
      </c>
      <c r="E1454">
        <v>12</v>
      </c>
      <c r="I1454" s="1">
        <v>38709</v>
      </c>
      <c r="K1454" t="e">
        <f t="shared" si="135"/>
        <v>#N/A</v>
      </c>
      <c r="L1454" s="2" t="e">
        <f t="shared" si="136"/>
        <v>#N/A</v>
      </c>
      <c r="M1454" t="str">
        <f t="shared" si="138"/>
        <v xml:space="preserve"> </v>
      </c>
      <c r="N1454" t="str">
        <f t="shared" si="137"/>
        <v xml:space="preserve"> </v>
      </c>
      <c r="O1454" t="b">
        <f>IF((G1454&gt;0),G1454/WatershedCalcs!$F$19)</f>
        <v>0</v>
      </c>
    </row>
    <row r="1455" spans="1:15" x14ac:dyDescent="0.25">
      <c r="A1455">
        <f t="shared" si="133"/>
        <v>2006</v>
      </c>
      <c r="B1455">
        <f t="shared" si="134"/>
        <v>3</v>
      </c>
      <c r="C1455">
        <v>2005</v>
      </c>
      <c r="D1455">
        <v>24</v>
      </c>
      <c r="E1455">
        <v>12</v>
      </c>
      <c r="F1455">
        <v>50.3</v>
      </c>
      <c r="G1455">
        <v>50.3</v>
      </c>
      <c r="I1455" s="1">
        <v>38710</v>
      </c>
      <c r="J1455">
        <v>50.3</v>
      </c>
      <c r="K1455">
        <f t="shared" si="135"/>
        <v>27</v>
      </c>
      <c r="L1455" s="2">
        <f t="shared" si="136"/>
        <v>2.327586206896552</v>
      </c>
      <c r="M1455" t="str">
        <f t="shared" si="138"/>
        <v xml:space="preserve"> </v>
      </c>
      <c r="N1455" t="str">
        <f t="shared" si="137"/>
        <v xml:space="preserve"> </v>
      </c>
      <c r="O1455">
        <f>IF((G1455&gt;0),G1455/WatershedCalcs!$F$19)</f>
        <v>5.9002017864318947</v>
      </c>
    </row>
    <row r="1456" spans="1:15" x14ac:dyDescent="0.25">
      <c r="A1456">
        <f t="shared" si="133"/>
        <v>2006</v>
      </c>
      <c r="B1456">
        <f t="shared" si="134"/>
        <v>3</v>
      </c>
      <c r="C1456">
        <v>2005</v>
      </c>
      <c r="D1456">
        <v>25</v>
      </c>
      <c r="E1456">
        <v>12</v>
      </c>
      <c r="F1456">
        <v>39.200000000000003</v>
      </c>
      <c r="G1456">
        <v>39.200000000000003</v>
      </c>
      <c r="I1456" s="1">
        <v>38711</v>
      </c>
      <c r="J1456">
        <v>39.200000000000003</v>
      </c>
      <c r="K1456">
        <f t="shared" si="135"/>
        <v>77</v>
      </c>
      <c r="L1456" s="2">
        <f t="shared" si="136"/>
        <v>6.637931034482758</v>
      </c>
      <c r="M1456" t="str">
        <f t="shared" si="138"/>
        <v xml:space="preserve"> </v>
      </c>
      <c r="N1456" t="str">
        <f t="shared" si="137"/>
        <v xml:space="preserve"> </v>
      </c>
      <c r="O1456">
        <f>IF((G1456&gt;0),G1456/WatershedCalcs!$F$19)</f>
        <v>4.5981691854499065</v>
      </c>
    </row>
    <row r="1457" spans="1:15" x14ac:dyDescent="0.25">
      <c r="A1457">
        <f t="shared" si="133"/>
        <v>2006</v>
      </c>
      <c r="B1457">
        <f t="shared" si="134"/>
        <v>3</v>
      </c>
      <c r="C1457">
        <v>2005</v>
      </c>
      <c r="D1457">
        <v>26</v>
      </c>
      <c r="E1457">
        <v>12</v>
      </c>
      <c r="F1457">
        <v>41</v>
      </c>
      <c r="G1457">
        <v>41</v>
      </c>
      <c r="I1457" s="1">
        <v>38712</v>
      </c>
      <c r="J1457">
        <v>41</v>
      </c>
      <c r="K1457">
        <f t="shared" si="135"/>
        <v>69</v>
      </c>
      <c r="L1457" s="2">
        <f t="shared" si="136"/>
        <v>5.9482758620689653</v>
      </c>
      <c r="M1457" t="str">
        <f t="shared" si="138"/>
        <v xml:space="preserve"> </v>
      </c>
      <c r="N1457" t="str">
        <f t="shared" si="137"/>
        <v xml:space="preserve"> </v>
      </c>
      <c r="O1457">
        <f>IF((G1457&gt;0),G1457/WatershedCalcs!$F$19)</f>
        <v>4.8093096072307695</v>
      </c>
    </row>
    <row r="1458" spans="1:15" x14ac:dyDescent="0.25">
      <c r="A1458">
        <f t="shared" si="133"/>
        <v>2006</v>
      </c>
      <c r="B1458">
        <f t="shared" si="134"/>
        <v>3</v>
      </c>
      <c r="C1458">
        <v>2005</v>
      </c>
      <c r="D1458">
        <v>27</v>
      </c>
      <c r="E1458">
        <v>12</v>
      </c>
      <c r="I1458" s="1">
        <v>38713</v>
      </c>
      <c r="K1458" t="e">
        <f t="shared" si="135"/>
        <v>#N/A</v>
      </c>
      <c r="L1458" s="2" t="e">
        <f t="shared" si="136"/>
        <v>#N/A</v>
      </c>
      <c r="M1458" t="str">
        <f t="shared" si="138"/>
        <v xml:space="preserve"> </v>
      </c>
      <c r="N1458" t="str">
        <f t="shared" si="137"/>
        <v xml:space="preserve"> </v>
      </c>
      <c r="O1458" t="b">
        <f>IF((G1458&gt;0),G1458/WatershedCalcs!$F$19)</f>
        <v>0</v>
      </c>
    </row>
    <row r="1459" spans="1:15" x14ac:dyDescent="0.25">
      <c r="A1459">
        <f t="shared" si="133"/>
        <v>2006</v>
      </c>
      <c r="B1459">
        <f t="shared" si="134"/>
        <v>3</v>
      </c>
      <c r="C1459">
        <v>2005</v>
      </c>
      <c r="D1459">
        <v>28</v>
      </c>
      <c r="E1459">
        <v>12</v>
      </c>
      <c r="I1459" s="1">
        <v>38714</v>
      </c>
      <c r="K1459" t="e">
        <f t="shared" si="135"/>
        <v>#N/A</v>
      </c>
      <c r="L1459" s="2" t="e">
        <f t="shared" si="136"/>
        <v>#N/A</v>
      </c>
      <c r="M1459" t="str">
        <f t="shared" si="138"/>
        <v xml:space="preserve"> </v>
      </c>
      <c r="N1459" t="str">
        <f t="shared" si="137"/>
        <v xml:space="preserve"> </v>
      </c>
      <c r="O1459" t="b">
        <f>IF((G1459&gt;0),G1459/WatershedCalcs!$F$19)</f>
        <v>0</v>
      </c>
    </row>
    <row r="1460" spans="1:15" x14ac:dyDescent="0.25">
      <c r="A1460">
        <f t="shared" si="133"/>
        <v>2006</v>
      </c>
      <c r="B1460">
        <f t="shared" si="134"/>
        <v>3</v>
      </c>
      <c r="C1460">
        <v>2005</v>
      </c>
      <c r="D1460">
        <v>29</v>
      </c>
      <c r="E1460">
        <v>12</v>
      </c>
      <c r="I1460" s="1">
        <v>38715</v>
      </c>
      <c r="K1460" t="e">
        <f t="shared" si="135"/>
        <v>#N/A</v>
      </c>
      <c r="L1460" s="2" t="e">
        <f t="shared" si="136"/>
        <v>#N/A</v>
      </c>
      <c r="M1460" t="str">
        <f t="shared" si="138"/>
        <v xml:space="preserve"> </v>
      </c>
      <c r="N1460" t="str">
        <f t="shared" si="137"/>
        <v xml:space="preserve"> </v>
      </c>
      <c r="O1460" t="b">
        <f>IF((G1460&gt;0),G1460/WatershedCalcs!$F$19)</f>
        <v>0</v>
      </c>
    </row>
    <row r="1461" spans="1:15" x14ac:dyDescent="0.25">
      <c r="A1461">
        <f t="shared" si="133"/>
        <v>2006</v>
      </c>
      <c r="B1461">
        <f t="shared" si="134"/>
        <v>3</v>
      </c>
      <c r="C1461">
        <v>2005</v>
      </c>
      <c r="D1461">
        <v>30</v>
      </c>
      <c r="E1461">
        <v>12</v>
      </c>
      <c r="I1461" s="1">
        <v>38716</v>
      </c>
      <c r="K1461" t="e">
        <f t="shared" si="135"/>
        <v>#N/A</v>
      </c>
      <c r="L1461" s="2" t="e">
        <f t="shared" si="136"/>
        <v>#N/A</v>
      </c>
      <c r="M1461" t="str">
        <f t="shared" si="138"/>
        <v xml:space="preserve"> </v>
      </c>
      <c r="N1461" t="str">
        <f t="shared" si="137"/>
        <v xml:space="preserve"> </v>
      </c>
      <c r="O1461" t="b">
        <f>IF((G1461&gt;0),G1461/WatershedCalcs!$F$19)</f>
        <v>0</v>
      </c>
    </row>
    <row r="1462" spans="1:15" x14ac:dyDescent="0.25">
      <c r="A1462">
        <f t="shared" si="133"/>
        <v>2006</v>
      </c>
      <c r="B1462">
        <f t="shared" si="134"/>
        <v>3</v>
      </c>
      <c r="C1462">
        <v>2005</v>
      </c>
      <c r="D1462">
        <v>31</v>
      </c>
      <c r="E1462">
        <v>12</v>
      </c>
      <c r="I1462" s="1">
        <v>38717</v>
      </c>
      <c r="K1462" t="e">
        <f t="shared" si="135"/>
        <v>#N/A</v>
      </c>
      <c r="L1462" s="2" t="e">
        <f t="shared" si="136"/>
        <v>#N/A</v>
      </c>
      <c r="M1462" t="str">
        <f t="shared" si="138"/>
        <v xml:space="preserve"> </v>
      </c>
      <c r="N1462" t="str">
        <f t="shared" si="137"/>
        <v xml:space="preserve"> </v>
      </c>
      <c r="O1462" t="b">
        <f>IF((G1462&gt;0),G1462/WatershedCalcs!$F$19)</f>
        <v>0</v>
      </c>
    </row>
  </sheetData>
  <autoFilter ref="A1:N1462"/>
  <conditionalFormatting sqref="M2:M1462 N2:O2 O3:O1462">
    <cfRule type="cellIs" dxfId="5" priority="6" operator="lessThan">
      <formula>2</formula>
    </cfRule>
    <cfRule type="expression" dxfId="4" priority="8">
      <formula>"&lt;2"</formula>
    </cfRule>
  </conditionalFormatting>
  <conditionalFormatting sqref="M2:M1462 N2:O2 O3:O1462">
    <cfRule type="cellIs" dxfId="3" priority="7" operator="lessThan">
      <formula>2</formula>
    </cfRule>
  </conditionalFormatting>
  <conditionalFormatting sqref="N3:N1462">
    <cfRule type="cellIs" dxfId="2" priority="1" operator="lessThan">
      <formula>2</formula>
    </cfRule>
    <cfRule type="expression" dxfId="1" priority="3">
      <formula>"&lt;2"</formula>
    </cfRule>
  </conditionalFormatting>
  <conditionalFormatting sqref="N3:N1462">
    <cfRule type="cellIs" dxfId="0" priority="2" operator="lessThan">
      <formula>2</formula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68"/>
  <sheetViews>
    <sheetView topLeftCell="A34" workbookViewId="0">
      <selection activeCell="C55" sqref="C55"/>
    </sheetView>
  </sheetViews>
  <sheetFormatPr defaultRowHeight="15" x14ac:dyDescent="0.25"/>
  <cols>
    <col min="7" max="7" width="14.140625" bestFit="1" customWidth="1"/>
    <col min="8" max="8" width="16.42578125" bestFit="1" customWidth="1"/>
  </cols>
  <sheetData>
    <row r="3" spans="1:10" x14ac:dyDescent="0.25">
      <c r="A3" t="s">
        <v>34</v>
      </c>
      <c r="B3" t="s">
        <v>1</v>
      </c>
      <c r="C3">
        <v>2002</v>
      </c>
      <c r="D3">
        <v>2003</v>
      </c>
      <c r="E3">
        <v>2004</v>
      </c>
      <c r="F3">
        <v>2005</v>
      </c>
      <c r="G3" t="s">
        <v>35</v>
      </c>
      <c r="H3" t="s">
        <v>33</v>
      </c>
      <c r="I3" t="s">
        <v>129</v>
      </c>
      <c r="J3" t="s">
        <v>130</v>
      </c>
    </row>
    <row r="4" spans="1:10" x14ac:dyDescent="0.25">
      <c r="A4">
        <v>1</v>
      </c>
      <c r="B4">
        <v>1</v>
      </c>
      <c r="D4">
        <v>63.6</v>
      </c>
      <c r="F4">
        <v>23</v>
      </c>
      <c r="G4">
        <f>COUNT(C4:F4)</f>
        <v>2</v>
      </c>
      <c r="H4" s="9">
        <v>43.3</v>
      </c>
      <c r="I4">
        <f>MIN(C4:F4)</f>
        <v>23</v>
      </c>
      <c r="J4">
        <f>MAX(C4:F4)</f>
        <v>63.6</v>
      </c>
    </row>
    <row r="5" spans="1:10" x14ac:dyDescent="0.25">
      <c r="A5">
        <v>1</v>
      </c>
      <c r="B5">
        <v>2</v>
      </c>
      <c r="D5">
        <v>59</v>
      </c>
      <c r="F5">
        <v>20.8</v>
      </c>
      <c r="G5">
        <f t="shared" ref="G5:G68" si="0">COUNT(C5:F5)</f>
        <v>2</v>
      </c>
      <c r="H5" s="9">
        <v>39.9</v>
      </c>
      <c r="I5">
        <f t="shared" ref="I5:I68" si="1">MIN(C5:F5)</f>
        <v>20.8</v>
      </c>
      <c r="J5">
        <f t="shared" ref="J5:J68" si="2">MAX(C5:F5)</f>
        <v>59</v>
      </c>
    </row>
    <row r="6" spans="1:10" x14ac:dyDescent="0.25">
      <c r="A6">
        <v>1</v>
      </c>
      <c r="B6">
        <v>3</v>
      </c>
      <c r="D6">
        <v>66.5</v>
      </c>
      <c r="F6">
        <v>19.8</v>
      </c>
      <c r="G6">
        <f t="shared" si="0"/>
        <v>2</v>
      </c>
      <c r="H6" s="9">
        <v>43.15</v>
      </c>
      <c r="I6">
        <f t="shared" si="1"/>
        <v>19.8</v>
      </c>
      <c r="J6">
        <f t="shared" si="2"/>
        <v>66.5</v>
      </c>
    </row>
    <row r="7" spans="1:10" x14ac:dyDescent="0.25">
      <c r="A7">
        <v>1</v>
      </c>
      <c r="B7">
        <v>4</v>
      </c>
      <c r="D7">
        <v>65.5</v>
      </c>
      <c r="F7">
        <v>19.100000000000001</v>
      </c>
      <c r="G7">
        <f t="shared" si="0"/>
        <v>2</v>
      </c>
      <c r="H7" s="9">
        <v>42.3</v>
      </c>
      <c r="I7">
        <f t="shared" si="1"/>
        <v>19.100000000000001</v>
      </c>
      <c r="J7">
        <f t="shared" si="2"/>
        <v>65.5</v>
      </c>
    </row>
    <row r="8" spans="1:10" x14ac:dyDescent="0.25">
      <c r="A8">
        <v>1</v>
      </c>
      <c r="B8">
        <v>5</v>
      </c>
      <c r="D8">
        <v>53.4</v>
      </c>
      <c r="E8">
        <v>44.7</v>
      </c>
      <c r="F8">
        <v>18.5</v>
      </c>
      <c r="G8">
        <f t="shared" si="0"/>
        <v>3</v>
      </c>
      <c r="H8" s="9">
        <v>38.866666666666667</v>
      </c>
      <c r="I8">
        <f t="shared" si="1"/>
        <v>18.5</v>
      </c>
      <c r="J8">
        <f t="shared" si="2"/>
        <v>53.4</v>
      </c>
    </row>
    <row r="9" spans="1:10" x14ac:dyDescent="0.25">
      <c r="A9">
        <v>1</v>
      </c>
      <c r="B9">
        <v>6</v>
      </c>
      <c r="D9">
        <v>43.9</v>
      </c>
      <c r="E9">
        <v>42.3</v>
      </c>
      <c r="F9">
        <v>18.5</v>
      </c>
      <c r="G9">
        <f t="shared" si="0"/>
        <v>3</v>
      </c>
      <c r="H9" s="9">
        <v>34.9</v>
      </c>
      <c r="I9">
        <f t="shared" si="1"/>
        <v>18.5</v>
      </c>
      <c r="J9">
        <f t="shared" si="2"/>
        <v>43.9</v>
      </c>
    </row>
    <row r="10" spans="1:10" x14ac:dyDescent="0.25">
      <c r="A10">
        <v>1</v>
      </c>
      <c r="B10">
        <v>7</v>
      </c>
      <c r="D10">
        <v>34.5</v>
      </c>
      <c r="E10">
        <v>40.4</v>
      </c>
      <c r="F10">
        <v>23.6</v>
      </c>
      <c r="G10">
        <f t="shared" si="0"/>
        <v>3</v>
      </c>
      <c r="H10" s="9">
        <v>32.833333333333336</v>
      </c>
      <c r="I10">
        <f t="shared" si="1"/>
        <v>23.6</v>
      </c>
      <c r="J10">
        <f t="shared" si="2"/>
        <v>40.4</v>
      </c>
    </row>
    <row r="11" spans="1:10" x14ac:dyDescent="0.25">
      <c r="A11">
        <v>1</v>
      </c>
      <c r="B11">
        <v>8</v>
      </c>
      <c r="D11">
        <v>27.1</v>
      </c>
      <c r="E11">
        <v>41.3</v>
      </c>
      <c r="F11">
        <v>23.4</v>
      </c>
      <c r="G11">
        <f t="shared" si="0"/>
        <v>3</v>
      </c>
      <c r="H11" s="9">
        <v>30.600000000000005</v>
      </c>
      <c r="I11">
        <f t="shared" si="1"/>
        <v>23.4</v>
      </c>
      <c r="J11">
        <f t="shared" si="2"/>
        <v>41.3</v>
      </c>
    </row>
    <row r="12" spans="1:10" x14ac:dyDescent="0.25">
      <c r="A12">
        <v>1</v>
      </c>
      <c r="B12">
        <v>9</v>
      </c>
      <c r="D12">
        <v>21.5</v>
      </c>
      <c r="E12">
        <v>43.7</v>
      </c>
      <c r="F12">
        <v>21.1</v>
      </c>
      <c r="G12">
        <f t="shared" si="0"/>
        <v>3</v>
      </c>
      <c r="H12" s="9">
        <v>28.766666666666669</v>
      </c>
      <c r="I12">
        <f t="shared" si="1"/>
        <v>21.1</v>
      </c>
      <c r="J12">
        <f t="shared" si="2"/>
        <v>43.7</v>
      </c>
    </row>
    <row r="13" spans="1:10" x14ac:dyDescent="0.25">
      <c r="A13">
        <v>1</v>
      </c>
      <c r="B13">
        <v>10</v>
      </c>
      <c r="D13">
        <v>17.399999999999999</v>
      </c>
      <c r="E13">
        <v>44.7</v>
      </c>
      <c r="F13">
        <v>21.1</v>
      </c>
      <c r="G13">
        <f t="shared" si="0"/>
        <v>3</v>
      </c>
      <c r="H13" s="9">
        <v>27.733333333333334</v>
      </c>
      <c r="I13">
        <f t="shared" si="1"/>
        <v>17.399999999999999</v>
      </c>
      <c r="J13">
        <f t="shared" si="2"/>
        <v>44.7</v>
      </c>
    </row>
    <row r="14" spans="1:10" x14ac:dyDescent="0.25">
      <c r="A14">
        <v>1</v>
      </c>
      <c r="B14">
        <v>11</v>
      </c>
      <c r="D14">
        <v>15.9</v>
      </c>
      <c r="E14">
        <v>44.1</v>
      </c>
      <c r="F14">
        <v>20.3</v>
      </c>
      <c r="G14">
        <f t="shared" si="0"/>
        <v>3</v>
      </c>
      <c r="H14" s="9">
        <v>26.766666666666666</v>
      </c>
      <c r="I14">
        <f t="shared" si="1"/>
        <v>15.9</v>
      </c>
      <c r="J14">
        <f t="shared" si="2"/>
        <v>44.1</v>
      </c>
    </row>
    <row r="15" spans="1:10" x14ac:dyDescent="0.25">
      <c r="A15">
        <v>1</v>
      </c>
      <c r="B15">
        <v>12</v>
      </c>
      <c r="D15">
        <v>27.9</v>
      </c>
      <c r="E15">
        <v>43.8</v>
      </c>
      <c r="F15">
        <v>19.8</v>
      </c>
      <c r="G15">
        <f t="shared" si="0"/>
        <v>3</v>
      </c>
      <c r="H15" s="9">
        <v>30.499999999999996</v>
      </c>
      <c r="I15">
        <f t="shared" si="1"/>
        <v>19.8</v>
      </c>
      <c r="J15">
        <f t="shared" si="2"/>
        <v>43.8</v>
      </c>
    </row>
    <row r="16" spans="1:10" x14ac:dyDescent="0.25">
      <c r="A16">
        <v>1</v>
      </c>
      <c r="B16">
        <v>13</v>
      </c>
      <c r="D16">
        <v>25.5</v>
      </c>
      <c r="E16">
        <v>44.2</v>
      </c>
      <c r="F16">
        <v>18.899999999999999</v>
      </c>
      <c r="G16">
        <f t="shared" si="0"/>
        <v>3</v>
      </c>
      <c r="H16" s="9">
        <v>29.533333333333331</v>
      </c>
      <c r="I16">
        <f t="shared" si="1"/>
        <v>18.899999999999999</v>
      </c>
      <c r="J16">
        <f t="shared" si="2"/>
        <v>44.2</v>
      </c>
    </row>
    <row r="17" spans="1:10" x14ac:dyDescent="0.25">
      <c r="A17">
        <v>1</v>
      </c>
      <c r="B17">
        <v>14</v>
      </c>
      <c r="D17">
        <v>26.3</v>
      </c>
      <c r="F17">
        <v>18</v>
      </c>
      <c r="G17">
        <f t="shared" si="0"/>
        <v>2</v>
      </c>
      <c r="H17" s="9">
        <v>22.15</v>
      </c>
      <c r="I17">
        <f t="shared" si="1"/>
        <v>18</v>
      </c>
      <c r="J17">
        <f t="shared" si="2"/>
        <v>26.3</v>
      </c>
    </row>
    <row r="18" spans="1:10" x14ac:dyDescent="0.25">
      <c r="A18">
        <v>1</v>
      </c>
      <c r="B18">
        <v>15</v>
      </c>
      <c r="D18">
        <v>22.8</v>
      </c>
      <c r="F18">
        <v>18.399999999999999</v>
      </c>
      <c r="G18">
        <f t="shared" si="0"/>
        <v>2</v>
      </c>
      <c r="H18" s="9">
        <v>20.6</v>
      </c>
      <c r="I18">
        <f t="shared" si="1"/>
        <v>18.399999999999999</v>
      </c>
      <c r="J18">
        <f t="shared" si="2"/>
        <v>22.8</v>
      </c>
    </row>
    <row r="19" spans="1:10" x14ac:dyDescent="0.25">
      <c r="A19">
        <v>1</v>
      </c>
      <c r="B19">
        <v>16</v>
      </c>
      <c r="D19">
        <v>20.7</v>
      </c>
      <c r="F19">
        <v>18.7</v>
      </c>
      <c r="G19">
        <f t="shared" si="0"/>
        <v>2</v>
      </c>
      <c r="H19" s="9">
        <v>19.7</v>
      </c>
      <c r="I19">
        <f t="shared" si="1"/>
        <v>18.7</v>
      </c>
      <c r="J19">
        <f t="shared" si="2"/>
        <v>20.7</v>
      </c>
    </row>
    <row r="20" spans="1:10" x14ac:dyDescent="0.25">
      <c r="A20">
        <v>1</v>
      </c>
      <c r="B20">
        <v>17</v>
      </c>
      <c r="D20">
        <v>17.8</v>
      </c>
      <c r="F20">
        <v>21.5</v>
      </c>
      <c r="G20">
        <f t="shared" si="0"/>
        <v>2</v>
      </c>
      <c r="H20" s="9">
        <v>19.649999999999999</v>
      </c>
      <c r="I20">
        <f t="shared" si="1"/>
        <v>17.8</v>
      </c>
      <c r="J20">
        <f t="shared" si="2"/>
        <v>21.5</v>
      </c>
    </row>
    <row r="21" spans="1:10" x14ac:dyDescent="0.25">
      <c r="A21">
        <v>1</v>
      </c>
      <c r="B21">
        <v>18</v>
      </c>
      <c r="D21">
        <v>15.3</v>
      </c>
      <c r="F21">
        <v>30.7</v>
      </c>
      <c r="G21">
        <f t="shared" si="0"/>
        <v>2</v>
      </c>
      <c r="H21" s="9">
        <v>23</v>
      </c>
      <c r="I21">
        <f t="shared" si="1"/>
        <v>15.3</v>
      </c>
      <c r="J21">
        <f t="shared" si="2"/>
        <v>30.7</v>
      </c>
    </row>
    <row r="22" spans="1:10" x14ac:dyDescent="0.25">
      <c r="A22">
        <v>1</v>
      </c>
      <c r="B22">
        <v>19</v>
      </c>
      <c r="D22">
        <v>13.1</v>
      </c>
      <c r="E22">
        <v>47.5</v>
      </c>
      <c r="F22">
        <v>25.7</v>
      </c>
      <c r="G22">
        <f t="shared" si="0"/>
        <v>3</v>
      </c>
      <c r="H22" s="9">
        <v>28.766666666666666</v>
      </c>
      <c r="I22">
        <f t="shared" si="1"/>
        <v>13.1</v>
      </c>
      <c r="J22">
        <f t="shared" si="2"/>
        <v>47.5</v>
      </c>
    </row>
    <row r="23" spans="1:10" x14ac:dyDescent="0.25">
      <c r="A23">
        <v>1</v>
      </c>
      <c r="B23">
        <v>20</v>
      </c>
      <c r="D23">
        <v>11.3</v>
      </c>
      <c r="E23">
        <v>42.8</v>
      </c>
      <c r="F23">
        <v>25</v>
      </c>
      <c r="G23">
        <f t="shared" si="0"/>
        <v>3</v>
      </c>
      <c r="H23" s="9">
        <v>26.366666666666664</v>
      </c>
      <c r="I23">
        <f t="shared" si="1"/>
        <v>11.3</v>
      </c>
      <c r="J23">
        <f t="shared" si="2"/>
        <v>42.8</v>
      </c>
    </row>
    <row r="24" spans="1:10" x14ac:dyDescent="0.25">
      <c r="A24">
        <v>1</v>
      </c>
      <c r="B24">
        <v>21</v>
      </c>
      <c r="D24">
        <v>10</v>
      </c>
      <c r="E24">
        <v>39.9</v>
      </c>
      <c r="F24">
        <v>23.7</v>
      </c>
      <c r="G24">
        <f t="shared" si="0"/>
        <v>3</v>
      </c>
      <c r="H24" s="9">
        <v>24.533333333333331</v>
      </c>
      <c r="I24">
        <f t="shared" si="1"/>
        <v>10</v>
      </c>
      <c r="J24">
        <f t="shared" si="2"/>
        <v>39.9</v>
      </c>
    </row>
    <row r="25" spans="1:10" x14ac:dyDescent="0.25">
      <c r="A25">
        <v>1</v>
      </c>
      <c r="B25">
        <v>22</v>
      </c>
      <c r="D25">
        <v>19.600000000000001</v>
      </c>
      <c r="E25">
        <v>33</v>
      </c>
      <c r="F25">
        <v>21.9</v>
      </c>
      <c r="G25">
        <f t="shared" si="0"/>
        <v>3</v>
      </c>
      <c r="H25" s="9">
        <v>24.833333333333332</v>
      </c>
      <c r="I25">
        <f t="shared" si="1"/>
        <v>19.600000000000001</v>
      </c>
      <c r="J25">
        <f t="shared" si="2"/>
        <v>33</v>
      </c>
    </row>
    <row r="26" spans="1:10" x14ac:dyDescent="0.25">
      <c r="A26">
        <v>1</v>
      </c>
      <c r="B26">
        <v>23</v>
      </c>
      <c r="D26">
        <v>13.8</v>
      </c>
      <c r="E26">
        <v>42.9</v>
      </c>
      <c r="F26">
        <v>20.5</v>
      </c>
      <c r="G26">
        <f t="shared" si="0"/>
        <v>3</v>
      </c>
      <c r="H26" s="9">
        <v>25.733333333333334</v>
      </c>
      <c r="I26">
        <f t="shared" si="1"/>
        <v>13.8</v>
      </c>
      <c r="J26">
        <f t="shared" si="2"/>
        <v>42.9</v>
      </c>
    </row>
    <row r="27" spans="1:10" x14ac:dyDescent="0.25">
      <c r="A27">
        <v>1</v>
      </c>
      <c r="B27">
        <v>24</v>
      </c>
      <c r="D27">
        <v>20</v>
      </c>
      <c r="E27">
        <v>44.9</v>
      </c>
      <c r="F27">
        <v>19.399999999999999</v>
      </c>
      <c r="G27">
        <f t="shared" si="0"/>
        <v>3</v>
      </c>
      <c r="H27" s="9">
        <v>28.100000000000005</v>
      </c>
      <c r="I27">
        <f t="shared" si="1"/>
        <v>19.399999999999999</v>
      </c>
      <c r="J27">
        <f t="shared" si="2"/>
        <v>44.9</v>
      </c>
    </row>
    <row r="28" spans="1:10" x14ac:dyDescent="0.25">
      <c r="A28">
        <v>1</v>
      </c>
      <c r="B28">
        <v>25</v>
      </c>
      <c r="D28">
        <v>18.399999999999999</v>
      </c>
      <c r="E28">
        <v>42.9</v>
      </c>
      <c r="F28">
        <v>18.5</v>
      </c>
      <c r="G28">
        <f t="shared" si="0"/>
        <v>3</v>
      </c>
      <c r="H28" s="9">
        <v>26.599999999999998</v>
      </c>
      <c r="I28">
        <f t="shared" si="1"/>
        <v>18.399999999999999</v>
      </c>
      <c r="J28">
        <f t="shared" si="2"/>
        <v>42.9</v>
      </c>
    </row>
    <row r="29" spans="1:10" x14ac:dyDescent="0.25">
      <c r="A29">
        <v>1</v>
      </c>
      <c r="B29">
        <v>26</v>
      </c>
      <c r="D29">
        <v>49.4</v>
      </c>
      <c r="E29">
        <v>41.7</v>
      </c>
      <c r="F29">
        <v>18.100000000000001</v>
      </c>
      <c r="G29">
        <f t="shared" si="0"/>
        <v>3</v>
      </c>
      <c r="H29" s="9">
        <v>36.4</v>
      </c>
      <c r="I29">
        <f t="shared" si="1"/>
        <v>18.100000000000001</v>
      </c>
      <c r="J29">
        <f t="shared" si="2"/>
        <v>49.4</v>
      </c>
    </row>
    <row r="30" spans="1:10" x14ac:dyDescent="0.25">
      <c r="A30">
        <v>1</v>
      </c>
      <c r="B30">
        <v>27</v>
      </c>
      <c r="D30">
        <v>46.4</v>
      </c>
      <c r="E30">
        <v>41.7</v>
      </c>
      <c r="F30">
        <v>17.5</v>
      </c>
      <c r="G30">
        <f t="shared" si="0"/>
        <v>3</v>
      </c>
      <c r="H30" s="9">
        <v>35.199999999999996</v>
      </c>
      <c r="I30">
        <f t="shared" si="1"/>
        <v>17.5</v>
      </c>
      <c r="J30">
        <f t="shared" si="2"/>
        <v>46.4</v>
      </c>
    </row>
    <row r="31" spans="1:10" x14ac:dyDescent="0.25">
      <c r="A31">
        <v>1</v>
      </c>
      <c r="B31">
        <v>28</v>
      </c>
      <c r="D31">
        <v>38.700000000000003</v>
      </c>
      <c r="F31">
        <v>19.2</v>
      </c>
      <c r="G31">
        <f t="shared" si="0"/>
        <v>2</v>
      </c>
      <c r="H31" s="9">
        <v>28.950000000000003</v>
      </c>
      <c r="I31">
        <f t="shared" si="1"/>
        <v>19.2</v>
      </c>
      <c r="J31">
        <f t="shared" si="2"/>
        <v>38.700000000000003</v>
      </c>
    </row>
    <row r="32" spans="1:10" x14ac:dyDescent="0.25">
      <c r="A32">
        <v>1</v>
      </c>
      <c r="B32">
        <v>29</v>
      </c>
      <c r="D32">
        <v>49.6</v>
      </c>
      <c r="F32">
        <v>23.9</v>
      </c>
      <c r="G32">
        <f t="shared" si="0"/>
        <v>2</v>
      </c>
      <c r="H32" s="9">
        <v>36.75</v>
      </c>
      <c r="I32">
        <f t="shared" si="1"/>
        <v>23.9</v>
      </c>
      <c r="J32">
        <f t="shared" si="2"/>
        <v>49.6</v>
      </c>
    </row>
    <row r="33" spans="1:10" x14ac:dyDescent="0.25">
      <c r="A33">
        <v>1</v>
      </c>
      <c r="B33">
        <v>30</v>
      </c>
      <c r="F33">
        <v>20.100000000000001</v>
      </c>
      <c r="G33">
        <f t="shared" si="0"/>
        <v>1</v>
      </c>
      <c r="H33" s="9">
        <v>20.100000000000001</v>
      </c>
      <c r="I33">
        <f t="shared" si="1"/>
        <v>20.100000000000001</v>
      </c>
      <c r="J33">
        <f t="shared" si="2"/>
        <v>20.100000000000001</v>
      </c>
    </row>
    <row r="34" spans="1:10" x14ac:dyDescent="0.25">
      <c r="A34">
        <v>1</v>
      </c>
      <c r="B34">
        <v>31</v>
      </c>
      <c r="F34">
        <v>18.899999999999999</v>
      </c>
      <c r="G34">
        <f t="shared" si="0"/>
        <v>1</v>
      </c>
      <c r="H34" s="9">
        <v>18.899999999999999</v>
      </c>
      <c r="I34">
        <f t="shared" si="1"/>
        <v>18.899999999999999</v>
      </c>
      <c r="J34">
        <f t="shared" si="2"/>
        <v>18.899999999999999</v>
      </c>
    </row>
    <row r="35" spans="1:10" x14ac:dyDescent="0.25">
      <c r="A35">
        <v>2</v>
      </c>
      <c r="B35">
        <v>1</v>
      </c>
      <c r="F35">
        <v>18.600000000000001</v>
      </c>
      <c r="G35">
        <f t="shared" si="0"/>
        <v>1</v>
      </c>
      <c r="H35" s="9">
        <v>18.600000000000001</v>
      </c>
      <c r="I35">
        <f t="shared" si="1"/>
        <v>18.600000000000001</v>
      </c>
      <c r="J35">
        <f t="shared" si="2"/>
        <v>18.600000000000001</v>
      </c>
    </row>
    <row r="36" spans="1:10" x14ac:dyDescent="0.25">
      <c r="A36">
        <v>2</v>
      </c>
      <c r="B36">
        <v>2</v>
      </c>
      <c r="F36">
        <v>18.100000000000001</v>
      </c>
      <c r="G36">
        <f t="shared" si="0"/>
        <v>1</v>
      </c>
      <c r="H36" s="9">
        <v>18.100000000000001</v>
      </c>
      <c r="I36">
        <f t="shared" si="1"/>
        <v>18.100000000000001</v>
      </c>
      <c r="J36">
        <f t="shared" si="2"/>
        <v>18.100000000000001</v>
      </c>
    </row>
    <row r="37" spans="1:10" x14ac:dyDescent="0.25">
      <c r="A37">
        <v>2</v>
      </c>
      <c r="B37">
        <v>3</v>
      </c>
      <c r="D37">
        <v>63.1</v>
      </c>
      <c r="F37">
        <v>17.7</v>
      </c>
      <c r="G37">
        <f t="shared" si="0"/>
        <v>2</v>
      </c>
      <c r="H37" s="9">
        <v>40.4</v>
      </c>
      <c r="I37">
        <f t="shared" si="1"/>
        <v>17.7</v>
      </c>
      <c r="J37">
        <f t="shared" si="2"/>
        <v>63.1</v>
      </c>
    </row>
    <row r="38" spans="1:10" x14ac:dyDescent="0.25">
      <c r="A38">
        <v>2</v>
      </c>
      <c r="B38">
        <v>4</v>
      </c>
      <c r="D38">
        <v>51.9</v>
      </c>
      <c r="E38">
        <v>46.4</v>
      </c>
      <c r="F38">
        <v>17.8</v>
      </c>
      <c r="G38">
        <f t="shared" si="0"/>
        <v>3</v>
      </c>
      <c r="H38" s="9">
        <v>38.699999999999996</v>
      </c>
      <c r="I38">
        <f t="shared" si="1"/>
        <v>17.8</v>
      </c>
      <c r="J38">
        <f t="shared" si="2"/>
        <v>51.9</v>
      </c>
    </row>
    <row r="39" spans="1:10" x14ac:dyDescent="0.25">
      <c r="A39">
        <v>2</v>
      </c>
      <c r="B39">
        <v>5</v>
      </c>
      <c r="D39">
        <v>41.4</v>
      </c>
      <c r="E39">
        <v>42</v>
      </c>
      <c r="F39">
        <v>17.2</v>
      </c>
      <c r="G39">
        <f t="shared" si="0"/>
        <v>3</v>
      </c>
      <c r="H39" s="9">
        <v>33.533333333333339</v>
      </c>
      <c r="I39">
        <f t="shared" si="1"/>
        <v>17.2</v>
      </c>
      <c r="J39">
        <f t="shared" si="2"/>
        <v>42</v>
      </c>
    </row>
    <row r="40" spans="1:10" x14ac:dyDescent="0.25">
      <c r="A40">
        <v>2</v>
      </c>
      <c r="B40">
        <v>6</v>
      </c>
      <c r="D40">
        <v>32.799999999999997</v>
      </c>
      <c r="E40">
        <v>42.8</v>
      </c>
      <c r="F40">
        <v>21.1</v>
      </c>
      <c r="G40">
        <f t="shared" si="0"/>
        <v>3</v>
      </c>
      <c r="H40" s="9">
        <v>32.233333333333327</v>
      </c>
      <c r="I40">
        <f t="shared" si="1"/>
        <v>21.1</v>
      </c>
      <c r="J40">
        <f t="shared" si="2"/>
        <v>42.8</v>
      </c>
    </row>
    <row r="41" spans="1:10" x14ac:dyDescent="0.25">
      <c r="A41">
        <v>2</v>
      </c>
      <c r="B41">
        <v>7</v>
      </c>
      <c r="D41">
        <v>26.6</v>
      </c>
      <c r="E41">
        <v>36.700000000000003</v>
      </c>
      <c r="F41">
        <v>20</v>
      </c>
      <c r="G41">
        <f t="shared" si="0"/>
        <v>3</v>
      </c>
      <c r="H41" s="9">
        <v>27.766666666666669</v>
      </c>
      <c r="I41">
        <f t="shared" si="1"/>
        <v>20</v>
      </c>
      <c r="J41">
        <f t="shared" si="2"/>
        <v>36.700000000000003</v>
      </c>
    </row>
    <row r="42" spans="1:10" x14ac:dyDescent="0.25">
      <c r="A42">
        <v>2</v>
      </c>
      <c r="B42">
        <v>8</v>
      </c>
      <c r="D42">
        <v>22.2</v>
      </c>
      <c r="E42">
        <v>25.4</v>
      </c>
      <c r="F42">
        <v>18.399999999999999</v>
      </c>
      <c r="G42">
        <f t="shared" si="0"/>
        <v>3</v>
      </c>
      <c r="H42" s="9">
        <v>22</v>
      </c>
      <c r="I42">
        <f t="shared" si="1"/>
        <v>18.399999999999999</v>
      </c>
      <c r="J42">
        <f t="shared" si="2"/>
        <v>25.4</v>
      </c>
    </row>
    <row r="43" spans="1:10" x14ac:dyDescent="0.25">
      <c r="A43">
        <v>2</v>
      </c>
      <c r="B43">
        <v>9</v>
      </c>
      <c r="D43">
        <v>18.5</v>
      </c>
      <c r="E43">
        <v>20.100000000000001</v>
      </c>
      <c r="F43">
        <v>18</v>
      </c>
      <c r="G43">
        <f t="shared" si="0"/>
        <v>3</v>
      </c>
      <c r="H43" s="9">
        <v>18.866666666666667</v>
      </c>
      <c r="I43">
        <f t="shared" si="1"/>
        <v>18</v>
      </c>
      <c r="J43">
        <f t="shared" si="2"/>
        <v>20.100000000000001</v>
      </c>
    </row>
    <row r="44" spans="1:10" x14ac:dyDescent="0.25">
      <c r="A44">
        <v>2</v>
      </c>
      <c r="B44">
        <v>10</v>
      </c>
      <c r="D44">
        <v>15.5</v>
      </c>
      <c r="E44">
        <v>17.100000000000001</v>
      </c>
      <c r="F44">
        <v>17.7</v>
      </c>
      <c r="G44">
        <f t="shared" si="0"/>
        <v>3</v>
      </c>
      <c r="H44" s="9">
        <v>16.766666666666666</v>
      </c>
      <c r="I44">
        <f t="shared" si="1"/>
        <v>15.5</v>
      </c>
      <c r="J44">
        <f t="shared" si="2"/>
        <v>17.7</v>
      </c>
    </row>
    <row r="45" spans="1:10" x14ac:dyDescent="0.25">
      <c r="A45">
        <v>2</v>
      </c>
      <c r="B45">
        <v>11</v>
      </c>
      <c r="D45">
        <v>13.3</v>
      </c>
      <c r="E45">
        <v>15</v>
      </c>
      <c r="F45">
        <v>17.5</v>
      </c>
      <c r="G45">
        <f t="shared" si="0"/>
        <v>3</v>
      </c>
      <c r="H45" s="9">
        <v>15.266666666666666</v>
      </c>
      <c r="I45">
        <f t="shared" si="1"/>
        <v>13.3</v>
      </c>
      <c r="J45">
        <f t="shared" si="2"/>
        <v>17.5</v>
      </c>
    </row>
    <row r="46" spans="1:10" x14ac:dyDescent="0.25">
      <c r="A46">
        <v>2</v>
      </c>
      <c r="B46">
        <v>12</v>
      </c>
      <c r="D46">
        <v>11.7</v>
      </c>
      <c r="E46">
        <v>13.1</v>
      </c>
      <c r="F46">
        <v>17.8</v>
      </c>
      <c r="G46">
        <f t="shared" si="0"/>
        <v>3</v>
      </c>
      <c r="H46" s="9">
        <v>14.199999999999998</v>
      </c>
      <c r="I46">
        <f t="shared" si="1"/>
        <v>11.7</v>
      </c>
      <c r="J46">
        <f t="shared" si="2"/>
        <v>17.8</v>
      </c>
    </row>
    <row r="47" spans="1:10" x14ac:dyDescent="0.25">
      <c r="A47">
        <v>2</v>
      </c>
      <c r="B47">
        <v>13</v>
      </c>
      <c r="D47">
        <v>10.6</v>
      </c>
      <c r="E47">
        <v>11.5</v>
      </c>
      <c r="F47">
        <v>17.3</v>
      </c>
      <c r="G47">
        <f t="shared" si="0"/>
        <v>3</v>
      </c>
      <c r="H47" s="9">
        <v>13.133333333333335</v>
      </c>
      <c r="I47">
        <f t="shared" si="1"/>
        <v>10.6</v>
      </c>
      <c r="J47">
        <f t="shared" si="2"/>
        <v>17.3</v>
      </c>
    </row>
    <row r="48" spans="1:10" x14ac:dyDescent="0.25">
      <c r="A48">
        <v>2</v>
      </c>
      <c r="B48">
        <v>14</v>
      </c>
      <c r="D48">
        <v>9.34</v>
      </c>
      <c r="E48">
        <v>18.100000000000001</v>
      </c>
      <c r="F48">
        <v>16.399999999999999</v>
      </c>
      <c r="G48">
        <f t="shared" si="0"/>
        <v>3</v>
      </c>
      <c r="H48" s="9">
        <v>14.613333333333335</v>
      </c>
      <c r="I48">
        <f t="shared" si="1"/>
        <v>9.34</v>
      </c>
      <c r="J48">
        <f t="shared" si="2"/>
        <v>18.100000000000001</v>
      </c>
    </row>
    <row r="49" spans="1:10" x14ac:dyDescent="0.25">
      <c r="A49">
        <v>2</v>
      </c>
      <c r="B49">
        <v>15</v>
      </c>
      <c r="D49">
        <v>13.9</v>
      </c>
      <c r="E49">
        <v>20.3</v>
      </c>
      <c r="F49">
        <v>15.8</v>
      </c>
      <c r="G49">
        <f t="shared" si="0"/>
        <v>3</v>
      </c>
      <c r="H49" s="9">
        <v>16.666666666666668</v>
      </c>
      <c r="I49">
        <f t="shared" si="1"/>
        <v>13.9</v>
      </c>
      <c r="J49">
        <f t="shared" si="2"/>
        <v>20.3</v>
      </c>
    </row>
    <row r="50" spans="1:10" x14ac:dyDescent="0.25">
      <c r="A50">
        <v>2</v>
      </c>
      <c r="B50">
        <v>16</v>
      </c>
      <c r="D50">
        <v>22.1</v>
      </c>
      <c r="F50">
        <v>15.4</v>
      </c>
      <c r="G50">
        <f t="shared" si="0"/>
        <v>2</v>
      </c>
      <c r="H50" s="9">
        <v>18.75</v>
      </c>
      <c r="I50">
        <f t="shared" si="1"/>
        <v>15.4</v>
      </c>
      <c r="J50">
        <f t="shared" si="2"/>
        <v>22.1</v>
      </c>
    </row>
    <row r="51" spans="1:10" x14ac:dyDescent="0.25">
      <c r="A51">
        <v>2</v>
      </c>
      <c r="B51">
        <v>17</v>
      </c>
      <c r="D51">
        <v>62.6</v>
      </c>
      <c r="F51">
        <v>16.600000000000001</v>
      </c>
      <c r="G51">
        <f t="shared" si="0"/>
        <v>2</v>
      </c>
      <c r="H51" s="9">
        <v>39.6</v>
      </c>
      <c r="I51">
        <f t="shared" si="1"/>
        <v>16.600000000000001</v>
      </c>
      <c r="J51">
        <f t="shared" si="2"/>
        <v>62.6</v>
      </c>
    </row>
    <row r="52" spans="1:10" x14ac:dyDescent="0.25">
      <c r="A52">
        <v>2</v>
      </c>
      <c r="B52">
        <v>18</v>
      </c>
      <c r="F52">
        <v>16.600000000000001</v>
      </c>
      <c r="G52">
        <f t="shared" si="0"/>
        <v>1</v>
      </c>
      <c r="H52" s="9">
        <v>16.600000000000001</v>
      </c>
      <c r="I52">
        <f t="shared" si="1"/>
        <v>16.600000000000001</v>
      </c>
      <c r="J52">
        <f t="shared" si="2"/>
        <v>16.600000000000001</v>
      </c>
    </row>
    <row r="53" spans="1:10" x14ac:dyDescent="0.25">
      <c r="A53">
        <v>2</v>
      </c>
      <c r="B53">
        <v>19</v>
      </c>
      <c r="D53">
        <v>62.8</v>
      </c>
      <c r="F53">
        <v>17.100000000000001</v>
      </c>
      <c r="G53">
        <f t="shared" si="0"/>
        <v>2</v>
      </c>
      <c r="H53" s="9">
        <v>39.950000000000003</v>
      </c>
      <c r="I53">
        <f t="shared" si="1"/>
        <v>17.100000000000001</v>
      </c>
      <c r="J53">
        <f t="shared" si="2"/>
        <v>62.8</v>
      </c>
    </row>
    <row r="54" spans="1:10" x14ac:dyDescent="0.25">
      <c r="A54">
        <v>2</v>
      </c>
      <c r="B54">
        <v>20</v>
      </c>
      <c r="D54">
        <v>50.5</v>
      </c>
      <c r="E54">
        <v>45.5</v>
      </c>
      <c r="F54">
        <v>17</v>
      </c>
      <c r="G54">
        <f t="shared" si="0"/>
        <v>3</v>
      </c>
      <c r="H54" s="9">
        <v>37.666666666666664</v>
      </c>
      <c r="I54">
        <f t="shared" si="1"/>
        <v>17</v>
      </c>
      <c r="J54">
        <f t="shared" si="2"/>
        <v>50.5</v>
      </c>
    </row>
    <row r="55" spans="1:10" x14ac:dyDescent="0.25">
      <c r="A55">
        <v>2</v>
      </c>
      <c r="B55">
        <v>21</v>
      </c>
      <c r="C55">
        <v>23.8</v>
      </c>
      <c r="D55">
        <v>43.3</v>
      </c>
      <c r="E55">
        <v>41.8</v>
      </c>
      <c r="F55">
        <v>16.8</v>
      </c>
      <c r="G55">
        <f t="shared" si="0"/>
        <v>4</v>
      </c>
      <c r="H55" s="9">
        <v>31.424999999999997</v>
      </c>
      <c r="I55">
        <f t="shared" si="1"/>
        <v>16.8</v>
      </c>
      <c r="J55">
        <f t="shared" si="2"/>
        <v>43.3</v>
      </c>
    </row>
    <row r="56" spans="1:10" x14ac:dyDescent="0.25">
      <c r="A56">
        <v>2</v>
      </c>
      <c r="B56">
        <v>22</v>
      </c>
      <c r="C56">
        <v>19.600000000000001</v>
      </c>
      <c r="D56">
        <v>35.1</v>
      </c>
      <c r="E56">
        <v>36.4</v>
      </c>
      <c r="F56">
        <v>16.3</v>
      </c>
      <c r="G56">
        <f t="shared" si="0"/>
        <v>4</v>
      </c>
      <c r="H56" s="9">
        <v>26.849999999999998</v>
      </c>
      <c r="I56">
        <f t="shared" si="1"/>
        <v>16.3</v>
      </c>
      <c r="J56">
        <f t="shared" si="2"/>
        <v>36.4</v>
      </c>
    </row>
    <row r="57" spans="1:10" x14ac:dyDescent="0.25">
      <c r="A57">
        <v>2</v>
      </c>
      <c r="B57">
        <v>23</v>
      </c>
      <c r="D57">
        <v>29.1</v>
      </c>
      <c r="E57">
        <v>25.3</v>
      </c>
      <c r="F57">
        <v>16.2</v>
      </c>
      <c r="G57">
        <f t="shared" si="0"/>
        <v>3</v>
      </c>
      <c r="H57" s="9">
        <v>23.533333333333335</v>
      </c>
      <c r="I57">
        <f t="shared" si="1"/>
        <v>16.2</v>
      </c>
      <c r="J57">
        <f t="shared" si="2"/>
        <v>29.1</v>
      </c>
    </row>
    <row r="58" spans="1:10" x14ac:dyDescent="0.25">
      <c r="A58">
        <v>2</v>
      </c>
      <c r="B58">
        <v>24</v>
      </c>
      <c r="D58">
        <v>25.1</v>
      </c>
      <c r="E58">
        <v>25.1</v>
      </c>
      <c r="F58">
        <v>15.9</v>
      </c>
      <c r="G58">
        <f t="shared" si="0"/>
        <v>3</v>
      </c>
      <c r="H58" s="9">
        <v>22.033333333333335</v>
      </c>
      <c r="I58">
        <f t="shared" si="1"/>
        <v>15.9</v>
      </c>
      <c r="J58">
        <f t="shared" si="2"/>
        <v>25.1</v>
      </c>
    </row>
    <row r="59" spans="1:10" x14ac:dyDescent="0.25">
      <c r="A59">
        <v>2</v>
      </c>
      <c r="B59">
        <v>25</v>
      </c>
      <c r="D59">
        <v>21.1</v>
      </c>
      <c r="E59">
        <v>28.1</v>
      </c>
      <c r="F59">
        <v>15.4</v>
      </c>
      <c r="G59">
        <f t="shared" si="0"/>
        <v>3</v>
      </c>
      <c r="H59" s="9">
        <v>21.533333333333335</v>
      </c>
      <c r="I59">
        <f t="shared" si="1"/>
        <v>15.4</v>
      </c>
      <c r="J59">
        <f t="shared" si="2"/>
        <v>28.1</v>
      </c>
    </row>
    <row r="60" spans="1:10" x14ac:dyDescent="0.25">
      <c r="A60">
        <v>2</v>
      </c>
      <c r="B60">
        <v>26</v>
      </c>
      <c r="D60">
        <v>18.3</v>
      </c>
      <c r="F60">
        <v>15.3</v>
      </c>
      <c r="G60">
        <f t="shared" si="0"/>
        <v>2</v>
      </c>
      <c r="H60" s="9">
        <v>16.8</v>
      </c>
      <c r="I60">
        <f t="shared" si="1"/>
        <v>15.3</v>
      </c>
      <c r="J60">
        <f t="shared" si="2"/>
        <v>18.3</v>
      </c>
    </row>
    <row r="61" spans="1:10" x14ac:dyDescent="0.25">
      <c r="A61">
        <v>2</v>
      </c>
      <c r="B61">
        <v>27</v>
      </c>
      <c r="C61">
        <v>28.7</v>
      </c>
      <c r="D61">
        <v>15.5</v>
      </c>
      <c r="F61">
        <v>15.6</v>
      </c>
      <c r="G61">
        <f t="shared" si="0"/>
        <v>3</v>
      </c>
      <c r="H61" s="9">
        <v>19.933333333333334</v>
      </c>
      <c r="I61">
        <f t="shared" si="1"/>
        <v>15.5</v>
      </c>
      <c r="J61">
        <f t="shared" si="2"/>
        <v>28.7</v>
      </c>
    </row>
    <row r="62" spans="1:10" x14ac:dyDescent="0.25">
      <c r="A62">
        <v>2</v>
      </c>
      <c r="B62">
        <v>28</v>
      </c>
      <c r="C62">
        <v>21.6</v>
      </c>
      <c r="D62">
        <v>14.5</v>
      </c>
      <c r="F62">
        <v>16</v>
      </c>
      <c r="G62">
        <f t="shared" si="0"/>
        <v>3</v>
      </c>
      <c r="H62" s="9">
        <v>17.366666666666667</v>
      </c>
      <c r="I62">
        <f t="shared" si="1"/>
        <v>14.5</v>
      </c>
      <c r="J62">
        <f t="shared" si="2"/>
        <v>21.6</v>
      </c>
    </row>
    <row r="63" spans="1:10" x14ac:dyDescent="0.25">
      <c r="A63">
        <v>3</v>
      </c>
      <c r="B63">
        <v>1</v>
      </c>
      <c r="C63">
        <v>17.100000000000001</v>
      </c>
      <c r="D63">
        <v>13.1</v>
      </c>
      <c r="F63">
        <v>16.8</v>
      </c>
      <c r="G63">
        <f t="shared" si="0"/>
        <v>3</v>
      </c>
      <c r="H63" s="9">
        <v>15.666666666666666</v>
      </c>
      <c r="I63">
        <f t="shared" si="1"/>
        <v>13.1</v>
      </c>
      <c r="J63">
        <f t="shared" si="2"/>
        <v>17.100000000000001</v>
      </c>
    </row>
    <row r="64" spans="1:10" x14ac:dyDescent="0.25">
      <c r="A64">
        <v>3</v>
      </c>
      <c r="B64">
        <v>2</v>
      </c>
      <c r="C64">
        <v>13.9</v>
      </c>
      <c r="D64">
        <v>10.8</v>
      </c>
      <c r="E64">
        <v>46.7</v>
      </c>
      <c r="F64">
        <v>15.3</v>
      </c>
      <c r="G64">
        <f t="shared" si="0"/>
        <v>4</v>
      </c>
      <c r="H64" s="9">
        <v>21.675000000000001</v>
      </c>
      <c r="I64">
        <f t="shared" si="1"/>
        <v>10.8</v>
      </c>
      <c r="J64">
        <f t="shared" si="2"/>
        <v>46.7</v>
      </c>
    </row>
    <row r="65" spans="1:10" x14ac:dyDescent="0.25">
      <c r="A65">
        <v>3</v>
      </c>
      <c r="B65">
        <v>3</v>
      </c>
      <c r="C65">
        <v>12</v>
      </c>
      <c r="D65">
        <v>11.4</v>
      </c>
      <c r="E65">
        <v>45.6</v>
      </c>
      <c r="F65">
        <v>14.9</v>
      </c>
      <c r="G65">
        <f t="shared" si="0"/>
        <v>4</v>
      </c>
      <c r="H65" s="9">
        <v>20.975000000000001</v>
      </c>
      <c r="I65">
        <f t="shared" si="1"/>
        <v>11.4</v>
      </c>
      <c r="J65">
        <f t="shared" si="2"/>
        <v>45.6</v>
      </c>
    </row>
    <row r="66" spans="1:10" x14ac:dyDescent="0.25">
      <c r="A66">
        <v>3</v>
      </c>
      <c r="B66">
        <v>4</v>
      </c>
      <c r="C66">
        <v>10.6</v>
      </c>
      <c r="D66">
        <v>9.1</v>
      </c>
      <c r="E66">
        <v>41.7</v>
      </c>
      <c r="F66">
        <v>14.6</v>
      </c>
      <c r="G66">
        <f t="shared" si="0"/>
        <v>4</v>
      </c>
      <c r="H66" s="9">
        <v>19</v>
      </c>
      <c r="I66">
        <f t="shared" si="1"/>
        <v>9.1</v>
      </c>
      <c r="J66">
        <f t="shared" si="2"/>
        <v>41.7</v>
      </c>
    </row>
    <row r="67" spans="1:10" x14ac:dyDescent="0.25">
      <c r="A67">
        <v>3</v>
      </c>
      <c r="B67">
        <v>5</v>
      </c>
      <c r="C67">
        <v>10.5</v>
      </c>
      <c r="D67">
        <v>8.44</v>
      </c>
      <c r="E67">
        <v>39.799999999999997</v>
      </c>
      <c r="F67">
        <v>14.6</v>
      </c>
      <c r="G67">
        <f t="shared" si="0"/>
        <v>4</v>
      </c>
      <c r="H67" s="9">
        <v>18.334999999999997</v>
      </c>
      <c r="I67">
        <f t="shared" si="1"/>
        <v>8.44</v>
      </c>
      <c r="J67">
        <f t="shared" si="2"/>
        <v>39.799999999999997</v>
      </c>
    </row>
    <row r="68" spans="1:10" x14ac:dyDescent="0.25">
      <c r="A68">
        <v>3</v>
      </c>
      <c r="B68">
        <v>6</v>
      </c>
      <c r="D68">
        <v>11.2</v>
      </c>
      <c r="E68">
        <v>28.5</v>
      </c>
      <c r="F68">
        <v>14.1</v>
      </c>
      <c r="G68">
        <f t="shared" si="0"/>
        <v>3</v>
      </c>
      <c r="H68" s="9">
        <v>17.933333333333334</v>
      </c>
      <c r="I68">
        <f t="shared" si="1"/>
        <v>11.2</v>
      </c>
      <c r="J68">
        <f t="shared" si="2"/>
        <v>28.5</v>
      </c>
    </row>
    <row r="69" spans="1:10" x14ac:dyDescent="0.25">
      <c r="A69">
        <v>3</v>
      </c>
      <c r="B69">
        <v>7</v>
      </c>
      <c r="E69">
        <v>20.5</v>
      </c>
      <c r="F69">
        <v>13.8</v>
      </c>
      <c r="G69">
        <f t="shared" ref="G69:G132" si="3">COUNT(C69:F69)</f>
        <v>2</v>
      </c>
      <c r="H69" s="9">
        <v>17.149999999999999</v>
      </c>
      <c r="I69">
        <f t="shared" ref="I69:I132" si="4">MIN(C69:F69)</f>
        <v>13.8</v>
      </c>
      <c r="J69">
        <f t="shared" ref="J69:J132" si="5">MAX(C69:F69)</f>
        <v>20.5</v>
      </c>
    </row>
    <row r="70" spans="1:10" x14ac:dyDescent="0.25">
      <c r="A70">
        <v>3</v>
      </c>
      <c r="B70">
        <v>8</v>
      </c>
      <c r="D70">
        <v>63.5</v>
      </c>
      <c r="E70">
        <v>16</v>
      </c>
      <c r="F70">
        <v>13.8</v>
      </c>
      <c r="G70">
        <f t="shared" si="3"/>
        <v>3</v>
      </c>
      <c r="H70" s="9">
        <v>31.099999999999998</v>
      </c>
      <c r="I70">
        <f t="shared" si="4"/>
        <v>13.8</v>
      </c>
      <c r="J70">
        <f t="shared" si="5"/>
        <v>63.5</v>
      </c>
    </row>
    <row r="71" spans="1:10" x14ac:dyDescent="0.25">
      <c r="A71">
        <v>3</v>
      </c>
      <c r="B71">
        <v>9</v>
      </c>
      <c r="E71">
        <v>13.5</v>
      </c>
      <c r="F71">
        <v>13.7</v>
      </c>
      <c r="G71">
        <f t="shared" si="3"/>
        <v>2</v>
      </c>
      <c r="H71" s="9">
        <v>13.6</v>
      </c>
      <c r="I71">
        <f t="shared" si="4"/>
        <v>13.5</v>
      </c>
      <c r="J71">
        <f t="shared" si="5"/>
        <v>13.7</v>
      </c>
    </row>
    <row r="72" spans="1:10" x14ac:dyDescent="0.25">
      <c r="A72">
        <v>3</v>
      </c>
      <c r="B72">
        <v>10</v>
      </c>
      <c r="D72">
        <v>67.5</v>
      </c>
      <c r="E72">
        <v>11</v>
      </c>
      <c r="F72">
        <v>14.3</v>
      </c>
      <c r="G72">
        <f t="shared" si="3"/>
        <v>3</v>
      </c>
      <c r="H72" s="9">
        <v>30.933333333333334</v>
      </c>
      <c r="I72">
        <f t="shared" si="4"/>
        <v>11</v>
      </c>
      <c r="J72">
        <f t="shared" si="5"/>
        <v>67.5</v>
      </c>
    </row>
    <row r="73" spans="1:10" x14ac:dyDescent="0.25">
      <c r="A73">
        <v>3</v>
      </c>
      <c r="B73">
        <v>11</v>
      </c>
      <c r="D73">
        <v>56.1</v>
      </c>
      <c r="E73">
        <v>9.48</v>
      </c>
      <c r="F73">
        <v>14.4</v>
      </c>
      <c r="G73">
        <f t="shared" si="3"/>
        <v>3</v>
      </c>
      <c r="H73" s="9">
        <v>26.66</v>
      </c>
      <c r="I73">
        <f t="shared" si="4"/>
        <v>9.48</v>
      </c>
      <c r="J73">
        <f t="shared" si="5"/>
        <v>56.1</v>
      </c>
    </row>
    <row r="74" spans="1:10" x14ac:dyDescent="0.25">
      <c r="A74">
        <v>3</v>
      </c>
      <c r="B74">
        <v>12</v>
      </c>
      <c r="D74">
        <v>50.5</v>
      </c>
      <c r="E74">
        <v>8.73</v>
      </c>
      <c r="F74">
        <v>14.3</v>
      </c>
      <c r="G74">
        <f t="shared" si="3"/>
        <v>3</v>
      </c>
      <c r="H74" s="9">
        <v>24.51</v>
      </c>
      <c r="I74">
        <f t="shared" si="4"/>
        <v>8.73</v>
      </c>
      <c r="J74">
        <f t="shared" si="5"/>
        <v>50.5</v>
      </c>
    </row>
    <row r="75" spans="1:10" x14ac:dyDescent="0.25">
      <c r="A75">
        <v>3</v>
      </c>
      <c r="B75">
        <v>13</v>
      </c>
      <c r="D75">
        <v>46.5</v>
      </c>
      <c r="E75">
        <v>7.58</v>
      </c>
      <c r="F75">
        <v>14.7</v>
      </c>
      <c r="G75">
        <f t="shared" si="3"/>
        <v>3</v>
      </c>
      <c r="H75" s="9">
        <v>22.926666666666666</v>
      </c>
      <c r="I75">
        <f t="shared" si="4"/>
        <v>7.58</v>
      </c>
      <c r="J75">
        <f t="shared" si="5"/>
        <v>46.5</v>
      </c>
    </row>
    <row r="76" spans="1:10" x14ac:dyDescent="0.25">
      <c r="A76">
        <v>3</v>
      </c>
      <c r="B76">
        <v>14</v>
      </c>
      <c r="D76">
        <v>46.8</v>
      </c>
      <c r="E76">
        <v>6.44</v>
      </c>
      <c r="F76">
        <v>14.8</v>
      </c>
      <c r="G76">
        <f t="shared" si="3"/>
        <v>3</v>
      </c>
      <c r="H76" s="9">
        <v>22.679999999999996</v>
      </c>
      <c r="I76">
        <f t="shared" si="4"/>
        <v>6.44</v>
      </c>
      <c r="J76">
        <f t="shared" si="5"/>
        <v>46.8</v>
      </c>
    </row>
    <row r="77" spans="1:10" x14ac:dyDescent="0.25">
      <c r="A77">
        <v>3</v>
      </c>
      <c r="B77">
        <v>15</v>
      </c>
      <c r="D77">
        <v>40.6</v>
      </c>
      <c r="E77">
        <v>5.62</v>
      </c>
      <c r="F77">
        <v>15</v>
      </c>
      <c r="G77">
        <f t="shared" si="3"/>
        <v>3</v>
      </c>
      <c r="H77" s="9">
        <v>20.406666666666666</v>
      </c>
      <c r="I77">
        <f t="shared" si="4"/>
        <v>5.62</v>
      </c>
      <c r="J77">
        <f t="shared" si="5"/>
        <v>40.6</v>
      </c>
    </row>
    <row r="78" spans="1:10" x14ac:dyDescent="0.25">
      <c r="A78">
        <v>3</v>
      </c>
      <c r="B78">
        <v>16</v>
      </c>
      <c r="D78">
        <v>37.799999999999997</v>
      </c>
      <c r="E78">
        <v>5.57</v>
      </c>
      <c r="F78">
        <v>15.2</v>
      </c>
      <c r="G78">
        <f t="shared" si="3"/>
        <v>3</v>
      </c>
      <c r="H78" s="9">
        <v>19.52333333333333</v>
      </c>
      <c r="I78">
        <f t="shared" si="4"/>
        <v>5.57</v>
      </c>
      <c r="J78">
        <f t="shared" si="5"/>
        <v>37.799999999999997</v>
      </c>
    </row>
    <row r="79" spans="1:10" x14ac:dyDescent="0.25">
      <c r="A79">
        <v>3</v>
      </c>
      <c r="B79">
        <v>17</v>
      </c>
      <c r="D79">
        <v>30.5</v>
      </c>
      <c r="E79">
        <v>5.93</v>
      </c>
      <c r="F79">
        <v>15.3</v>
      </c>
      <c r="G79">
        <f t="shared" si="3"/>
        <v>3</v>
      </c>
      <c r="H79" s="9">
        <v>17.243333333333336</v>
      </c>
      <c r="I79">
        <f t="shared" si="4"/>
        <v>5.93</v>
      </c>
      <c r="J79">
        <f t="shared" si="5"/>
        <v>30.5</v>
      </c>
    </row>
    <row r="80" spans="1:10" x14ac:dyDescent="0.25">
      <c r="A80">
        <v>3</v>
      </c>
      <c r="B80">
        <v>18</v>
      </c>
      <c r="D80">
        <v>27.1</v>
      </c>
      <c r="E80">
        <v>6.65</v>
      </c>
      <c r="F80">
        <v>15.1</v>
      </c>
      <c r="G80">
        <f t="shared" si="3"/>
        <v>3</v>
      </c>
      <c r="H80" s="9">
        <v>16.283333333333335</v>
      </c>
      <c r="I80">
        <f t="shared" si="4"/>
        <v>6.65</v>
      </c>
      <c r="J80">
        <f t="shared" si="5"/>
        <v>27.1</v>
      </c>
    </row>
    <row r="81" spans="1:10" x14ac:dyDescent="0.25">
      <c r="A81">
        <v>3</v>
      </c>
      <c r="B81">
        <v>19</v>
      </c>
      <c r="D81">
        <v>28.8</v>
      </c>
      <c r="E81">
        <v>7.18</v>
      </c>
      <c r="F81">
        <v>18</v>
      </c>
      <c r="G81">
        <f t="shared" si="3"/>
        <v>3</v>
      </c>
      <c r="H81" s="9">
        <v>17.993333333333336</v>
      </c>
      <c r="I81">
        <f t="shared" si="4"/>
        <v>7.18</v>
      </c>
      <c r="J81">
        <f t="shared" si="5"/>
        <v>28.8</v>
      </c>
    </row>
    <row r="82" spans="1:10" x14ac:dyDescent="0.25">
      <c r="A82">
        <v>3</v>
      </c>
      <c r="B82">
        <v>20</v>
      </c>
      <c r="D82">
        <v>27.7</v>
      </c>
      <c r="E82">
        <v>6.17</v>
      </c>
      <c r="F82">
        <v>17.600000000000001</v>
      </c>
      <c r="G82">
        <f t="shared" si="3"/>
        <v>3</v>
      </c>
      <c r="H82" s="9">
        <v>17.156666666666666</v>
      </c>
      <c r="I82">
        <f t="shared" si="4"/>
        <v>6.17</v>
      </c>
      <c r="J82">
        <f t="shared" si="5"/>
        <v>27.7</v>
      </c>
    </row>
    <row r="83" spans="1:10" x14ac:dyDescent="0.25">
      <c r="A83">
        <v>3</v>
      </c>
      <c r="B83">
        <v>21</v>
      </c>
      <c r="D83">
        <v>39.200000000000003</v>
      </c>
      <c r="E83">
        <v>5.65</v>
      </c>
      <c r="F83">
        <v>16.5</v>
      </c>
      <c r="G83">
        <f t="shared" si="3"/>
        <v>3</v>
      </c>
      <c r="H83" s="9">
        <v>20.45</v>
      </c>
      <c r="I83">
        <f t="shared" si="4"/>
        <v>5.65</v>
      </c>
      <c r="J83">
        <f t="shared" si="5"/>
        <v>39.200000000000003</v>
      </c>
    </row>
    <row r="84" spans="1:10" x14ac:dyDescent="0.25">
      <c r="A84">
        <v>3</v>
      </c>
      <c r="B84">
        <v>22</v>
      </c>
      <c r="D84">
        <v>59.6</v>
      </c>
      <c r="E84">
        <v>5.77</v>
      </c>
      <c r="F84">
        <v>15.8</v>
      </c>
      <c r="G84">
        <f t="shared" si="3"/>
        <v>3</v>
      </c>
      <c r="H84" s="9">
        <v>27.056666666666668</v>
      </c>
      <c r="I84">
        <f t="shared" si="4"/>
        <v>5.77</v>
      </c>
      <c r="J84">
        <f t="shared" si="5"/>
        <v>59.6</v>
      </c>
    </row>
    <row r="85" spans="1:10" x14ac:dyDescent="0.25">
      <c r="A85">
        <v>3</v>
      </c>
      <c r="B85">
        <v>23</v>
      </c>
      <c r="D85">
        <v>55.9</v>
      </c>
      <c r="E85">
        <v>5.57</v>
      </c>
      <c r="F85">
        <v>16.5</v>
      </c>
      <c r="G85">
        <f t="shared" si="3"/>
        <v>3</v>
      </c>
      <c r="H85" s="9">
        <v>25.99</v>
      </c>
      <c r="I85">
        <f t="shared" si="4"/>
        <v>5.57</v>
      </c>
      <c r="J85">
        <f t="shared" si="5"/>
        <v>55.9</v>
      </c>
    </row>
    <row r="86" spans="1:10" x14ac:dyDescent="0.25">
      <c r="A86">
        <v>3</v>
      </c>
      <c r="B86">
        <v>24</v>
      </c>
      <c r="D86">
        <v>47</v>
      </c>
      <c r="E86">
        <v>7.84</v>
      </c>
      <c r="F86">
        <v>16.8</v>
      </c>
      <c r="G86">
        <f t="shared" si="3"/>
        <v>3</v>
      </c>
      <c r="H86" s="9">
        <v>23.88</v>
      </c>
      <c r="I86">
        <f t="shared" si="4"/>
        <v>7.84</v>
      </c>
      <c r="J86">
        <f t="shared" si="5"/>
        <v>47</v>
      </c>
    </row>
    <row r="87" spans="1:10" x14ac:dyDescent="0.25">
      <c r="A87">
        <v>3</v>
      </c>
      <c r="B87">
        <v>25</v>
      </c>
      <c r="C87">
        <v>21.9</v>
      </c>
      <c r="D87">
        <v>40.1</v>
      </c>
      <c r="E87">
        <v>15.6</v>
      </c>
      <c r="F87">
        <v>16.3</v>
      </c>
      <c r="G87">
        <f t="shared" si="3"/>
        <v>4</v>
      </c>
      <c r="H87" s="9">
        <v>23.474999999999998</v>
      </c>
      <c r="I87">
        <f t="shared" si="4"/>
        <v>15.6</v>
      </c>
      <c r="J87">
        <f t="shared" si="5"/>
        <v>40.1</v>
      </c>
    </row>
    <row r="88" spans="1:10" x14ac:dyDescent="0.25">
      <c r="A88">
        <v>3</v>
      </c>
      <c r="B88">
        <v>26</v>
      </c>
      <c r="C88">
        <v>16.600000000000001</v>
      </c>
      <c r="D88">
        <v>42.4</v>
      </c>
      <c r="E88">
        <v>20.399999999999999</v>
      </c>
      <c r="F88">
        <v>26</v>
      </c>
      <c r="G88">
        <f t="shared" si="3"/>
        <v>4</v>
      </c>
      <c r="H88" s="9">
        <v>26.35</v>
      </c>
      <c r="I88">
        <f t="shared" si="4"/>
        <v>16.600000000000001</v>
      </c>
      <c r="J88">
        <f t="shared" si="5"/>
        <v>42.4</v>
      </c>
    </row>
    <row r="89" spans="1:10" x14ac:dyDescent="0.25">
      <c r="A89">
        <v>3</v>
      </c>
      <c r="B89">
        <v>27</v>
      </c>
      <c r="C89">
        <v>13.3</v>
      </c>
      <c r="D89">
        <v>30.1</v>
      </c>
      <c r="E89">
        <v>15.6</v>
      </c>
      <c r="G89">
        <f t="shared" si="3"/>
        <v>3</v>
      </c>
      <c r="H89" s="9">
        <v>19.666666666666668</v>
      </c>
      <c r="I89">
        <f t="shared" si="4"/>
        <v>13.3</v>
      </c>
      <c r="J89">
        <f t="shared" si="5"/>
        <v>30.1</v>
      </c>
    </row>
    <row r="90" spans="1:10" x14ac:dyDescent="0.25">
      <c r="A90">
        <v>3</v>
      </c>
      <c r="B90">
        <v>28</v>
      </c>
      <c r="C90">
        <v>11</v>
      </c>
      <c r="D90">
        <v>25.5</v>
      </c>
      <c r="E90">
        <v>9.0299999999999994</v>
      </c>
      <c r="G90">
        <f t="shared" si="3"/>
        <v>3</v>
      </c>
      <c r="H90" s="9">
        <v>15.176666666666668</v>
      </c>
      <c r="I90">
        <f t="shared" si="4"/>
        <v>9.0299999999999994</v>
      </c>
      <c r="J90">
        <f t="shared" si="5"/>
        <v>25.5</v>
      </c>
    </row>
    <row r="91" spans="1:10" x14ac:dyDescent="0.25">
      <c r="A91">
        <v>3</v>
      </c>
      <c r="B91">
        <v>29</v>
      </c>
      <c r="C91">
        <v>9.42</v>
      </c>
      <c r="D91">
        <v>21.9</v>
      </c>
      <c r="E91">
        <v>7.8</v>
      </c>
      <c r="G91">
        <f t="shared" si="3"/>
        <v>3</v>
      </c>
      <c r="H91" s="9">
        <v>13.04</v>
      </c>
      <c r="I91">
        <f t="shared" si="4"/>
        <v>7.8</v>
      </c>
      <c r="J91">
        <f t="shared" si="5"/>
        <v>21.9</v>
      </c>
    </row>
    <row r="92" spans="1:10" x14ac:dyDescent="0.25">
      <c r="A92">
        <v>3</v>
      </c>
      <c r="B92">
        <v>30</v>
      </c>
      <c r="C92">
        <v>8.33</v>
      </c>
      <c r="D92">
        <v>18.899999999999999</v>
      </c>
      <c r="E92">
        <v>7.24</v>
      </c>
      <c r="F92">
        <v>51.2</v>
      </c>
      <c r="G92">
        <f t="shared" si="3"/>
        <v>4</v>
      </c>
      <c r="H92" s="9">
        <v>21.4175</v>
      </c>
      <c r="I92">
        <f t="shared" si="4"/>
        <v>7.24</v>
      </c>
      <c r="J92">
        <f t="shared" si="5"/>
        <v>51.2</v>
      </c>
    </row>
    <row r="93" spans="1:10" x14ac:dyDescent="0.25">
      <c r="A93">
        <v>3</v>
      </c>
      <c r="B93">
        <v>31</v>
      </c>
      <c r="C93">
        <v>7.38</v>
      </c>
      <c r="D93">
        <v>17.2</v>
      </c>
      <c r="E93">
        <v>6.34</v>
      </c>
      <c r="F93">
        <v>38.299999999999997</v>
      </c>
      <c r="G93">
        <f t="shared" si="3"/>
        <v>4</v>
      </c>
      <c r="H93" s="9">
        <v>17.305</v>
      </c>
      <c r="I93">
        <f t="shared" si="4"/>
        <v>6.34</v>
      </c>
      <c r="J93">
        <f t="shared" si="5"/>
        <v>38.299999999999997</v>
      </c>
    </row>
    <row r="94" spans="1:10" x14ac:dyDescent="0.25">
      <c r="A94">
        <v>4</v>
      </c>
      <c r="B94">
        <v>1</v>
      </c>
      <c r="C94">
        <v>6.83</v>
      </c>
      <c r="D94">
        <v>16.100000000000001</v>
      </c>
      <c r="E94">
        <v>5.72</v>
      </c>
      <c r="F94">
        <v>33.4</v>
      </c>
      <c r="G94">
        <f t="shared" si="3"/>
        <v>4</v>
      </c>
      <c r="H94" s="9">
        <v>15.512499999999999</v>
      </c>
      <c r="I94">
        <f t="shared" si="4"/>
        <v>5.72</v>
      </c>
      <c r="J94">
        <f t="shared" si="5"/>
        <v>33.4</v>
      </c>
    </row>
    <row r="95" spans="1:10" x14ac:dyDescent="0.25">
      <c r="A95">
        <v>4</v>
      </c>
      <c r="B95">
        <v>2</v>
      </c>
      <c r="C95">
        <v>6.88</v>
      </c>
      <c r="D95">
        <v>18.2</v>
      </c>
      <c r="E95">
        <v>5.37</v>
      </c>
      <c r="F95">
        <v>28.5</v>
      </c>
      <c r="G95">
        <f t="shared" si="3"/>
        <v>4</v>
      </c>
      <c r="H95" s="9">
        <v>14.737500000000001</v>
      </c>
      <c r="I95">
        <f t="shared" si="4"/>
        <v>5.37</v>
      </c>
      <c r="J95">
        <f t="shared" si="5"/>
        <v>28.5</v>
      </c>
    </row>
    <row r="96" spans="1:10" x14ac:dyDescent="0.25">
      <c r="A96">
        <v>4</v>
      </c>
      <c r="B96">
        <v>3</v>
      </c>
      <c r="C96">
        <v>6.73</v>
      </c>
      <c r="D96">
        <v>20.2</v>
      </c>
      <c r="E96">
        <v>8.68</v>
      </c>
      <c r="F96">
        <v>26.9</v>
      </c>
      <c r="G96">
        <f t="shared" si="3"/>
        <v>4</v>
      </c>
      <c r="H96" s="9">
        <v>15.6275</v>
      </c>
      <c r="I96">
        <f t="shared" si="4"/>
        <v>6.73</v>
      </c>
      <c r="J96">
        <f t="shared" si="5"/>
        <v>26.9</v>
      </c>
    </row>
    <row r="97" spans="1:10" x14ac:dyDescent="0.25">
      <c r="A97">
        <v>4</v>
      </c>
      <c r="B97">
        <v>4</v>
      </c>
      <c r="C97">
        <v>6.73</v>
      </c>
      <c r="D97">
        <v>15</v>
      </c>
      <c r="E97">
        <v>9.07</v>
      </c>
      <c r="F97">
        <v>24.5</v>
      </c>
      <c r="G97">
        <f t="shared" si="3"/>
        <v>4</v>
      </c>
      <c r="H97" s="9">
        <v>13.824999999999999</v>
      </c>
      <c r="I97">
        <f t="shared" si="4"/>
        <v>6.73</v>
      </c>
      <c r="J97">
        <f t="shared" si="5"/>
        <v>24.5</v>
      </c>
    </row>
    <row r="98" spans="1:10" x14ac:dyDescent="0.25">
      <c r="A98">
        <v>4</v>
      </c>
      <c r="B98">
        <v>5</v>
      </c>
      <c r="C98">
        <v>8.58</v>
      </c>
      <c r="D98">
        <v>15.3</v>
      </c>
      <c r="E98">
        <v>9.61</v>
      </c>
      <c r="F98">
        <v>21.9</v>
      </c>
      <c r="G98">
        <f t="shared" si="3"/>
        <v>4</v>
      </c>
      <c r="H98" s="9">
        <v>13.8475</v>
      </c>
      <c r="I98">
        <f t="shared" si="4"/>
        <v>8.58</v>
      </c>
      <c r="J98">
        <f t="shared" si="5"/>
        <v>21.9</v>
      </c>
    </row>
    <row r="99" spans="1:10" x14ac:dyDescent="0.25">
      <c r="A99">
        <v>4</v>
      </c>
      <c r="B99">
        <v>6</v>
      </c>
      <c r="C99">
        <v>7.28</v>
      </c>
      <c r="D99">
        <v>26.2</v>
      </c>
      <c r="E99">
        <v>10.4</v>
      </c>
      <c r="F99">
        <v>20.399999999999999</v>
      </c>
      <c r="G99">
        <f t="shared" si="3"/>
        <v>4</v>
      </c>
      <c r="H99" s="9">
        <v>16.07</v>
      </c>
      <c r="I99">
        <f t="shared" si="4"/>
        <v>7.28</v>
      </c>
      <c r="J99">
        <f t="shared" si="5"/>
        <v>26.2</v>
      </c>
    </row>
    <row r="100" spans="1:10" x14ac:dyDescent="0.25">
      <c r="A100">
        <v>4</v>
      </c>
      <c r="B100">
        <v>7</v>
      </c>
      <c r="C100">
        <v>6.12</v>
      </c>
      <c r="D100">
        <v>24.8</v>
      </c>
      <c r="E100">
        <v>9.7200000000000006</v>
      </c>
      <c r="F100">
        <v>21.8</v>
      </c>
      <c r="G100">
        <f t="shared" si="3"/>
        <v>4</v>
      </c>
      <c r="H100" s="9">
        <v>15.61</v>
      </c>
      <c r="I100">
        <f t="shared" si="4"/>
        <v>6.12</v>
      </c>
      <c r="J100">
        <f t="shared" si="5"/>
        <v>24.8</v>
      </c>
    </row>
    <row r="101" spans="1:10" x14ac:dyDescent="0.25">
      <c r="A101">
        <v>4</v>
      </c>
      <c r="B101">
        <v>8</v>
      </c>
      <c r="C101">
        <v>6.07</v>
      </c>
      <c r="D101">
        <v>23.1</v>
      </c>
      <c r="E101">
        <v>9.7899999999999991</v>
      </c>
      <c r="F101">
        <v>20.7</v>
      </c>
      <c r="G101">
        <f t="shared" si="3"/>
        <v>4</v>
      </c>
      <c r="H101" s="9">
        <v>14.914999999999999</v>
      </c>
      <c r="I101">
        <f t="shared" si="4"/>
        <v>6.07</v>
      </c>
      <c r="J101">
        <f t="shared" si="5"/>
        <v>23.1</v>
      </c>
    </row>
    <row r="102" spans="1:10" x14ac:dyDescent="0.25">
      <c r="A102">
        <v>4</v>
      </c>
      <c r="B102">
        <v>9</v>
      </c>
      <c r="C102">
        <v>10.199999999999999</v>
      </c>
      <c r="D102">
        <v>24.3</v>
      </c>
      <c r="E102">
        <v>9.6</v>
      </c>
      <c r="F102">
        <v>18.899999999999999</v>
      </c>
      <c r="G102">
        <f t="shared" si="3"/>
        <v>4</v>
      </c>
      <c r="H102" s="9">
        <v>15.75</v>
      </c>
      <c r="I102">
        <f t="shared" si="4"/>
        <v>9.6</v>
      </c>
      <c r="J102">
        <f t="shared" si="5"/>
        <v>24.3</v>
      </c>
    </row>
    <row r="103" spans="1:10" x14ac:dyDescent="0.25">
      <c r="A103">
        <v>4</v>
      </c>
      <c r="B103">
        <v>10</v>
      </c>
      <c r="D103">
        <v>20</v>
      </c>
      <c r="E103">
        <v>9.0399999999999991</v>
      </c>
      <c r="F103">
        <v>18.8</v>
      </c>
      <c r="G103">
        <f t="shared" si="3"/>
        <v>3</v>
      </c>
      <c r="H103" s="9">
        <v>15.946666666666667</v>
      </c>
      <c r="I103">
        <f t="shared" si="4"/>
        <v>9.0399999999999991</v>
      </c>
      <c r="J103">
        <f t="shared" si="5"/>
        <v>20</v>
      </c>
    </row>
    <row r="104" spans="1:10" x14ac:dyDescent="0.25">
      <c r="A104">
        <v>4</v>
      </c>
      <c r="B104">
        <v>11</v>
      </c>
      <c r="C104">
        <v>14</v>
      </c>
      <c r="D104">
        <v>17.2</v>
      </c>
      <c r="E104">
        <v>8.64</v>
      </c>
      <c r="F104">
        <v>24.6</v>
      </c>
      <c r="G104">
        <f t="shared" si="3"/>
        <v>4</v>
      </c>
      <c r="H104" s="9">
        <v>16.11</v>
      </c>
      <c r="I104">
        <f t="shared" si="4"/>
        <v>8.64</v>
      </c>
      <c r="J104">
        <f t="shared" si="5"/>
        <v>24.6</v>
      </c>
    </row>
    <row r="105" spans="1:10" x14ac:dyDescent="0.25">
      <c r="A105">
        <v>4</v>
      </c>
      <c r="B105">
        <v>12</v>
      </c>
      <c r="C105">
        <v>10.6</v>
      </c>
      <c r="D105">
        <v>42.6</v>
      </c>
      <c r="E105">
        <v>8.83</v>
      </c>
      <c r="F105">
        <v>21.4</v>
      </c>
      <c r="G105">
        <f t="shared" si="3"/>
        <v>4</v>
      </c>
      <c r="H105" s="9">
        <v>20.857500000000002</v>
      </c>
      <c r="I105">
        <f t="shared" si="4"/>
        <v>8.83</v>
      </c>
      <c r="J105">
        <f t="shared" si="5"/>
        <v>42.6</v>
      </c>
    </row>
    <row r="106" spans="1:10" x14ac:dyDescent="0.25">
      <c r="A106">
        <v>4</v>
      </c>
      <c r="B106">
        <v>13</v>
      </c>
      <c r="D106">
        <v>64.5</v>
      </c>
      <c r="E106">
        <v>8.92</v>
      </c>
      <c r="F106">
        <v>20.5</v>
      </c>
      <c r="G106">
        <f t="shared" si="3"/>
        <v>3</v>
      </c>
      <c r="H106" s="9">
        <v>31.306666666666668</v>
      </c>
      <c r="I106">
        <f t="shared" si="4"/>
        <v>8.92</v>
      </c>
      <c r="J106">
        <f t="shared" si="5"/>
        <v>64.5</v>
      </c>
    </row>
    <row r="107" spans="1:10" x14ac:dyDescent="0.25">
      <c r="A107">
        <v>4</v>
      </c>
      <c r="B107">
        <v>14</v>
      </c>
      <c r="D107">
        <v>51.6</v>
      </c>
      <c r="E107">
        <v>17.399999999999999</v>
      </c>
      <c r="F107">
        <v>19.600000000000001</v>
      </c>
      <c r="G107">
        <f t="shared" si="3"/>
        <v>3</v>
      </c>
      <c r="H107" s="9">
        <v>29.533333333333331</v>
      </c>
      <c r="I107">
        <f t="shared" si="4"/>
        <v>17.399999999999999</v>
      </c>
      <c r="J107">
        <f t="shared" si="5"/>
        <v>51.6</v>
      </c>
    </row>
    <row r="108" spans="1:10" x14ac:dyDescent="0.25">
      <c r="A108">
        <v>4</v>
      </c>
      <c r="B108">
        <v>15</v>
      </c>
      <c r="C108">
        <v>16.8</v>
      </c>
      <c r="D108">
        <v>41.7</v>
      </c>
      <c r="E108">
        <v>19.399999999999999</v>
      </c>
      <c r="F108">
        <v>19.3</v>
      </c>
      <c r="G108">
        <f t="shared" si="3"/>
        <v>4</v>
      </c>
      <c r="H108" s="9">
        <v>24.3</v>
      </c>
      <c r="I108">
        <f t="shared" si="4"/>
        <v>16.8</v>
      </c>
      <c r="J108">
        <f t="shared" si="5"/>
        <v>41.7</v>
      </c>
    </row>
    <row r="109" spans="1:10" x14ac:dyDescent="0.25">
      <c r="A109">
        <v>4</v>
      </c>
      <c r="B109">
        <v>16</v>
      </c>
      <c r="C109">
        <v>21.5</v>
      </c>
      <c r="D109">
        <v>32.9</v>
      </c>
      <c r="E109">
        <v>13.4</v>
      </c>
      <c r="F109">
        <v>25.5</v>
      </c>
      <c r="G109">
        <f t="shared" si="3"/>
        <v>4</v>
      </c>
      <c r="H109" s="9">
        <v>23.324999999999999</v>
      </c>
      <c r="I109">
        <f t="shared" si="4"/>
        <v>13.4</v>
      </c>
      <c r="J109">
        <f t="shared" si="5"/>
        <v>32.9</v>
      </c>
    </row>
    <row r="110" spans="1:10" x14ac:dyDescent="0.25">
      <c r="A110">
        <v>4</v>
      </c>
      <c r="B110">
        <v>17</v>
      </c>
      <c r="C110">
        <v>17.399999999999999</v>
      </c>
      <c r="D110">
        <v>29.1</v>
      </c>
      <c r="E110">
        <v>11.2</v>
      </c>
      <c r="F110">
        <v>21.7</v>
      </c>
      <c r="G110">
        <f t="shared" si="3"/>
        <v>4</v>
      </c>
      <c r="H110" s="9">
        <v>19.850000000000001</v>
      </c>
      <c r="I110">
        <f t="shared" si="4"/>
        <v>11.2</v>
      </c>
      <c r="J110">
        <f t="shared" si="5"/>
        <v>29.1</v>
      </c>
    </row>
    <row r="111" spans="1:10" x14ac:dyDescent="0.25">
      <c r="A111">
        <v>4</v>
      </c>
      <c r="B111">
        <v>18</v>
      </c>
      <c r="C111">
        <v>14.3</v>
      </c>
      <c r="D111">
        <v>21.5</v>
      </c>
      <c r="E111">
        <v>10.1</v>
      </c>
      <c r="F111">
        <v>22.1</v>
      </c>
      <c r="G111">
        <f t="shared" si="3"/>
        <v>4</v>
      </c>
      <c r="H111" s="9">
        <v>17</v>
      </c>
      <c r="I111">
        <f t="shared" si="4"/>
        <v>10.1</v>
      </c>
      <c r="J111">
        <f t="shared" si="5"/>
        <v>22.1</v>
      </c>
    </row>
    <row r="112" spans="1:10" x14ac:dyDescent="0.25">
      <c r="A112">
        <v>4</v>
      </c>
      <c r="B112">
        <v>19</v>
      </c>
      <c r="C112">
        <v>12</v>
      </c>
      <c r="D112">
        <v>16.7</v>
      </c>
      <c r="E112">
        <v>12.2</v>
      </c>
      <c r="F112">
        <v>20.5</v>
      </c>
      <c r="G112">
        <f t="shared" si="3"/>
        <v>4</v>
      </c>
      <c r="H112" s="9">
        <v>15.35</v>
      </c>
      <c r="I112">
        <f t="shared" si="4"/>
        <v>12</v>
      </c>
      <c r="J112">
        <f t="shared" si="5"/>
        <v>20.5</v>
      </c>
    </row>
    <row r="113" spans="1:10" x14ac:dyDescent="0.25">
      <c r="A113">
        <v>4</v>
      </c>
      <c r="B113">
        <v>20</v>
      </c>
      <c r="C113">
        <v>11.1</v>
      </c>
      <c r="D113">
        <v>14.3</v>
      </c>
      <c r="E113">
        <v>14.3</v>
      </c>
      <c r="F113">
        <v>19.5</v>
      </c>
      <c r="G113">
        <f t="shared" si="3"/>
        <v>4</v>
      </c>
      <c r="H113" s="9">
        <v>14.8</v>
      </c>
      <c r="I113">
        <f t="shared" si="4"/>
        <v>11.1</v>
      </c>
      <c r="J113">
        <f t="shared" si="5"/>
        <v>19.5</v>
      </c>
    </row>
    <row r="114" spans="1:10" x14ac:dyDescent="0.25">
      <c r="A114">
        <v>4</v>
      </c>
      <c r="B114">
        <v>21</v>
      </c>
      <c r="C114">
        <v>10.1</v>
      </c>
      <c r="D114">
        <v>20.3</v>
      </c>
      <c r="E114">
        <v>15.1</v>
      </c>
      <c r="F114">
        <v>18.600000000000001</v>
      </c>
      <c r="G114">
        <f t="shared" si="3"/>
        <v>4</v>
      </c>
      <c r="H114" s="9">
        <v>16.024999999999999</v>
      </c>
      <c r="I114">
        <f t="shared" si="4"/>
        <v>10.1</v>
      </c>
      <c r="J114">
        <f t="shared" si="5"/>
        <v>20.3</v>
      </c>
    </row>
    <row r="115" spans="1:10" x14ac:dyDescent="0.25">
      <c r="A115">
        <v>4</v>
      </c>
      <c r="B115">
        <v>22</v>
      </c>
      <c r="C115">
        <v>9.08</v>
      </c>
      <c r="D115">
        <v>13.2</v>
      </c>
      <c r="E115">
        <v>11.6</v>
      </c>
      <c r="F115">
        <v>17.600000000000001</v>
      </c>
      <c r="G115">
        <f t="shared" si="3"/>
        <v>4</v>
      </c>
      <c r="H115" s="9">
        <v>12.870000000000001</v>
      </c>
      <c r="I115">
        <f t="shared" si="4"/>
        <v>9.08</v>
      </c>
      <c r="J115">
        <f t="shared" si="5"/>
        <v>17.600000000000001</v>
      </c>
    </row>
    <row r="116" spans="1:10" x14ac:dyDescent="0.25">
      <c r="A116">
        <v>4</v>
      </c>
      <c r="B116">
        <v>23</v>
      </c>
      <c r="C116">
        <v>7.92</v>
      </c>
      <c r="D116">
        <v>23.6</v>
      </c>
      <c r="E116">
        <v>11.3</v>
      </c>
      <c r="F116">
        <v>17.8</v>
      </c>
      <c r="G116">
        <f t="shared" si="3"/>
        <v>4</v>
      </c>
      <c r="H116" s="9">
        <v>15.155000000000001</v>
      </c>
      <c r="I116">
        <f t="shared" si="4"/>
        <v>7.92</v>
      </c>
      <c r="J116">
        <f t="shared" si="5"/>
        <v>23.6</v>
      </c>
    </row>
    <row r="117" spans="1:10" x14ac:dyDescent="0.25">
      <c r="A117">
        <v>4</v>
      </c>
      <c r="B117">
        <v>24</v>
      </c>
      <c r="C117">
        <v>7.01</v>
      </c>
      <c r="D117">
        <v>33.6</v>
      </c>
      <c r="E117">
        <v>10.3</v>
      </c>
      <c r="F117">
        <v>17.3</v>
      </c>
      <c r="G117">
        <f t="shared" si="3"/>
        <v>4</v>
      </c>
      <c r="H117" s="9">
        <v>17.052499999999998</v>
      </c>
      <c r="I117">
        <f t="shared" si="4"/>
        <v>7.01</v>
      </c>
      <c r="J117">
        <f t="shared" si="5"/>
        <v>33.6</v>
      </c>
    </row>
    <row r="118" spans="1:10" x14ac:dyDescent="0.25">
      <c r="A118">
        <v>4</v>
      </c>
      <c r="B118">
        <v>25</v>
      </c>
      <c r="C118">
        <v>6.86</v>
      </c>
      <c r="D118">
        <v>30</v>
      </c>
      <c r="E118">
        <v>8.8800000000000008</v>
      </c>
      <c r="F118">
        <v>17.3</v>
      </c>
      <c r="G118">
        <f t="shared" si="3"/>
        <v>4</v>
      </c>
      <c r="H118" s="9">
        <v>15.760000000000002</v>
      </c>
      <c r="I118">
        <f t="shared" si="4"/>
        <v>6.86</v>
      </c>
      <c r="J118">
        <f t="shared" si="5"/>
        <v>30</v>
      </c>
    </row>
    <row r="119" spans="1:10" x14ac:dyDescent="0.25">
      <c r="A119">
        <v>4</v>
      </c>
      <c r="B119">
        <v>26</v>
      </c>
      <c r="C119">
        <v>6.89</v>
      </c>
      <c r="D119">
        <v>36.1</v>
      </c>
      <c r="E119">
        <v>8.23</v>
      </c>
      <c r="F119">
        <v>16</v>
      </c>
      <c r="G119">
        <f t="shared" si="3"/>
        <v>4</v>
      </c>
      <c r="H119" s="9">
        <v>16.805</v>
      </c>
      <c r="I119">
        <f t="shared" si="4"/>
        <v>6.89</v>
      </c>
      <c r="J119">
        <f t="shared" si="5"/>
        <v>36.1</v>
      </c>
    </row>
    <row r="120" spans="1:10" x14ac:dyDescent="0.25">
      <c r="A120">
        <v>4</v>
      </c>
      <c r="B120">
        <v>27</v>
      </c>
      <c r="C120">
        <v>7.3</v>
      </c>
      <c r="D120">
        <v>26.9</v>
      </c>
      <c r="E120">
        <v>7.63</v>
      </c>
      <c r="F120">
        <v>15</v>
      </c>
      <c r="G120">
        <f t="shared" si="3"/>
        <v>4</v>
      </c>
      <c r="H120" s="9">
        <v>14.2075</v>
      </c>
      <c r="I120">
        <f t="shared" si="4"/>
        <v>7.3</v>
      </c>
      <c r="J120">
        <f t="shared" si="5"/>
        <v>26.9</v>
      </c>
    </row>
    <row r="121" spans="1:10" x14ac:dyDescent="0.25">
      <c r="A121">
        <v>4</v>
      </c>
      <c r="B121">
        <v>28</v>
      </c>
      <c r="C121">
        <v>6.23</v>
      </c>
      <c r="D121">
        <v>23.1</v>
      </c>
      <c r="E121">
        <v>7.03</v>
      </c>
      <c r="F121">
        <v>14.3</v>
      </c>
      <c r="G121">
        <f t="shared" si="3"/>
        <v>4</v>
      </c>
      <c r="H121" s="9">
        <v>12.664999999999999</v>
      </c>
      <c r="I121">
        <f t="shared" si="4"/>
        <v>6.23</v>
      </c>
      <c r="J121">
        <f t="shared" si="5"/>
        <v>23.1</v>
      </c>
    </row>
    <row r="122" spans="1:10" x14ac:dyDescent="0.25">
      <c r="A122">
        <v>4</v>
      </c>
      <c r="B122">
        <v>29</v>
      </c>
      <c r="C122">
        <v>5.91</v>
      </c>
      <c r="D122">
        <v>23.7</v>
      </c>
      <c r="E122">
        <v>6.49</v>
      </c>
      <c r="F122">
        <v>14</v>
      </c>
      <c r="G122">
        <f t="shared" si="3"/>
        <v>4</v>
      </c>
      <c r="H122" s="9">
        <v>12.525</v>
      </c>
      <c r="I122">
        <f t="shared" si="4"/>
        <v>5.91</v>
      </c>
      <c r="J122">
        <f t="shared" si="5"/>
        <v>23.7</v>
      </c>
    </row>
    <row r="123" spans="1:10" x14ac:dyDescent="0.25">
      <c r="A123">
        <v>4</v>
      </c>
      <c r="B123">
        <v>30</v>
      </c>
      <c r="C123">
        <v>5.42</v>
      </c>
      <c r="D123">
        <v>19.399999999999999</v>
      </c>
      <c r="E123">
        <v>5.77</v>
      </c>
      <c r="F123">
        <v>13.6</v>
      </c>
      <c r="G123">
        <f t="shared" si="3"/>
        <v>4</v>
      </c>
      <c r="H123" s="9">
        <v>11.047499999999999</v>
      </c>
      <c r="I123">
        <f t="shared" si="4"/>
        <v>5.42</v>
      </c>
      <c r="J123">
        <f t="shared" si="5"/>
        <v>19.399999999999999</v>
      </c>
    </row>
    <row r="124" spans="1:10" x14ac:dyDescent="0.25">
      <c r="A124">
        <v>5</v>
      </c>
      <c r="B124">
        <v>1</v>
      </c>
      <c r="C124">
        <v>5.15</v>
      </c>
      <c r="D124">
        <v>14.1</v>
      </c>
      <c r="E124">
        <v>4.97</v>
      </c>
      <c r="F124">
        <v>13.5</v>
      </c>
      <c r="G124">
        <f t="shared" si="3"/>
        <v>4</v>
      </c>
      <c r="H124" s="9">
        <v>9.43</v>
      </c>
      <c r="I124">
        <f t="shared" si="4"/>
        <v>4.97</v>
      </c>
      <c r="J124">
        <f t="shared" si="5"/>
        <v>14.1</v>
      </c>
    </row>
    <row r="125" spans="1:10" x14ac:dyDescent="0.25">
      <c r="A125">
        <v>5</v>
      </c>
      <c r="B125">
        <v>2</v>
      </c>
      <c r="C125">
        <v>4.78</v>
      </c>
      <c r="D125">
        <v>11.8</v>
      </c>
      <c r="E125">
        <v>4.83</v>
      </c>
      <c r="F125">
        <v>14.3</v>
      </c>
      <c r="G125">
        <f t="shared" si="3"/>
        <v>4</v>
      </c>
      <c r="H125" s="9">
        <v>8.927500000000002</v>
      </c>
      <c r="I125">
        <f t="shared" si="4"/>
        <v>4.78</v>
      </c>
      <c r="J125">
        <f t="shared" si="5"/>
        <v>14.3</v>
      </c>
    </row>
    <row r="126" spans="1:10" x14ac:dyDescent="0.25">
      <c r="A126">
        <v>5</v>
      </c>
      <c r="B126">
        <v>3</v>
      </c>
      <c r="C126">
        <v>4.58</v>
      </c>
      <c r="D126">
        <v>10.4</v>
      </c>
      <c r="E126">
        <v>4.3600000000000003</v>
      </c>
      <c r="F126">
        <v>13.2</v>
      </c>
      <c r="G126">
        <f t="shared" si="3"/>
        <v>4</v>
      </c>
      <c r="H126" s="9">
        <v>8.1349999999999998</v>
      </c>
      <c r="I126">
        <f t="shared" si="4"/>
        <v>4.3600000000000003</v>
      </c>
      <c r="J126">
        <f t="shared" si="5"/>
        <v>13.2</v>
      </c>
    </row>
    <row r="127" spans="1:10" x14ac:dyDescent="0.25">
      <c r="A127">
        <v>5</v>
      </c>
      <c r="B127">
        <v>4</v>
      </c>
      <c r="C127">
        <v>4.17</v>
      </c>
      <c r="D127">
        <v>12.9</v>
      </c>
      <c r="E127">
        <v>3.99</v>
      </c>
      <c r="F127">
        <v>15</v>
      </c>
      <c r="G127">
        <f t="shared" si="3"/>
        <v>4</v>
      </c>
      <c r="H127" s="9">
        <v>9.0150000000000006</v>
      </c>
      <c r="I127">
        <f t="shared" si="4"/>
        <v>3.99</v>
      </c>
      <c r="J127">
        <f t="shared" si="5"/>
        <v>15</v>
      </c>
    </row>
    <row r="128" spans="1:10" x14ac:dyDescent="0.25">
      <c r="A128">
        <v>5</v>
      </c>
      <c r="B128">
        <v>5</v>
      </c>
      <c r="C128">
        <v>3.41</v>
      </c>
      <c r="D128">
        <v>8.81</v>
      </c>
      <c r="E128">
        <v>3.94</v>
      </c>
      <c r="F128">
        <v>13.3</v>
      </c>
      <c r="G128">
        <f t="shared" si="3"/>
        <v>4</v>
      </c>
      <c r="H128" s="9">
        <v>7.3650000000000002</v>
      </c>
      <c r="I128">
        <f t="shared" si="4"/>
        <v>3.41</v>
      </c>
      <c r="J128">
        <f t="shared" si="5"/>
        <v>13.3</v>
      </c>
    </row>
    <row r="129" spans="1:10" x14ac:dyDescent="0.25">
      <c r="A129">
        <v>5</v>
      </c>
      <c r="B129">
        <v>6</v>
      </c>
      <c r="C129">
        <v>4.59</v>
      </c>
      <c r="D129">
        <v>7.13</v>
      </c>
      <c r="E129">
        <v>4.3600000000000003</v>
      </c>
      <c r="F129">
        <v>12.5</v>
      </c>
      <c r="G129">
        <f t="shared" si="3"/>
        <v>4</v>
      </c>
      <c r="H129" s="9">
        <v>7.1449999999999996</v>
      </c>
      <c r="I129">
        <f t="shared" si="4"/>
        <v>4.3600000000000003</v>
      </c>
      <c r="J129">
        <f t="shared" si="5"/>
        <v>12.5</v>
      </c>
    </row>
    <row r="130" spans="1:10" x14ac:dyDescent="0.25">
      <c r="A130">
        <v>5</v>
      </c>
      <c r="B130">
        <v>7</v>
      </c>
      <c r="C130">
        <v>4.4400000000000004</v>
      </c>
      <c r="D130">
        <v>6.06</v>
      </c>
      <c r="E130">
        <v>5.12</v>
      </c>
      <c r="F130">
        <v>11.3</v>
      </c>
      <c r="G130">
        <f t="shared" si="3"/>
        <v>4</v>
      </c>
      <c r="H130" s="9">
        <v>6.73</v>
      </c>
      <c r="I130">
        <f t="shared" si="4"/>
        <v>4.4400000000000004</v>
      </c>
      <c r="J130">
        <f t="shared" si="5"/>
        <v>11.3</v>
      </c>
    </row>
    <row r="131" spans="1:10" x14ac:dyDescent="0.25">
      <c r="A131">
        <v>5</v>
      </c>
      <c r="B131">
        <v>8</v>
      </c>
      <c r="C131">
        <v>5.12</v>
      </c>
      <c r="D131">
        <v>6.69</v>
      </c>
      <c r="E131">
        <v>5.0999999999999996</v>
      </c>
      <c r="F131">
        <v>12.5</v>
      </c>
      <c r="G131">
        <f t="shared" si="3"/>
        <v>4</v>
      </c>
      <c r="H131" s="9">
        <v>7.3525</v>
      </c>
      <c r="I131">
        <f t="shared" si="4"/>
        <v>5.0999999999999996</v>
      </c>
      <c r="J131">
        <f t="shared" si="5"/>
        <v>12.5</v>
      </c>
    </row>
    <row r="132" spans="1:10" x14ac:dyDescent="0.25">
      <c r="A132">
        <v>5</v>
      </c>
      <c r="B132">
        <v>9</v>
      </c>
      <c r="C132">
        <v>5.86</v>
      </c>
      <c r="D132">
        <v>5.0599999999999996</v>
      </c>
      <c r="E132">
        <v>4.1100000000000003</v>
      </c>
      <c r="F132">
        <v>18.8</v>
      </c>
      <c r="G132">
        <f t="shared" si="3"/>
        <v>4</v>
      </c>
      <c r="H132" s="9">
        <v>8.4574999999999996</v>
      </c>
      <c r="I132">
        <f t="shared" si="4"/>
        <v>4.1100000000000003</v>
      </c>
      <c r="J132">
        <f t="shared" si="5"/>
        <v>18.8</v>
      </c>
    </row>
    <row r="133" spans="1:10" x14ac:dyDescent="0.25">
      <c r="A133">
        <v>5</v>
      </c>
      <c r="B133">
        <v>10</v>
      </c>
      <c r="C133">
        <v>5.64</v>
      </c>
      <c r="D133">
        <v>4.62</v>
      </c>
      <c r="E133">
        <v>3.94</v>
      </c>
      <c r="F133">
        <v>24.2</v>
      </c>
      <c r="G133">
        <f t="shared" ref="G133:G196" si="6">COUNT(C133:F133)</f>
        <v>4</v>
      </c>
      <c r="H133" s="9">
        <v>9.6</v>
      </c>
      <c r="I133">
        <f t="shared" ref="I133:I196" si="7">MIN(C133:F133)</f>
        <v>3.94</v>
      </c>
      <c r="J133">
        <f t="shared" ref="J133:J196" si="8">MAX(C133:F133)</f>
        <v>24.2</v>
      </c>
    </row>
    <row r="134" spans="1:10" x14ac:dyDescent="0.25">
      <c r="A134">
        <v>5</v>
      </c>
      <c r="B134">
        <v>11</v>
      </c>
      <c r="C134">
        <v>5.54</v>
      </c>
      <c r="D134">
        <v>4.3099999999999996</v>
      </c>
      <c r="E134">
        <v>3.75</v>
      </c>
      <c r="F134">
        <v>20.100000000000001</v>
      </c>
      <c r="G134">
        <f t="shared" si="6"/>
        <v>4</v>
      </c>
      <c r="H134" s="9">
        <v>8.4250000000000007</v>
      </c>
      <c r="I134">
        <f t="shared" si="7"/>
        <v>3.75</v>
      </c>
      <c r="J134">
        <f t="shared" si="8"/>
        <v>20.100000000000001</v>
      </c>
    </row>
    <row r="135" spans="1:10" x14ac:dyDescent="0.25">
      <c r="A135">
        <v>5</v>
      </c>
      <c r="B135">
        <v>12</v>
      </c>
      <c r="C135">
        <v>5.75</v>
      </c>
      <c r="D135">
        <v>4.6500000000000004</v>
      </c>
      <c r="E135">
        <v>3.35</v>
      </c>
      <c r="F135">
        <v>19</v>
      </c>
      <c r="G135">
        <f t="shared" si="6"/>
        <v>4</v>
      </c>
      <c r="H135" s="9">
        <v>8.1875</v>
      </c>
      <c r="I135">
        <f t="shared" si="7"/>
        <v>3.35</v>
      </c>
      <c r="J135">
        <f t="shared" si="8"/>
        <v>19</v>
      </c>
    </row>
    <row r="136" spans="1:10" x14ac:dyDescent="0.25">
      <c r="A136">
        <v>5</v>
      </c>
      <c r="B136">
        <v>13</v>
      </c>
      <c r="C136">
        <v>5.45</v>
      </c>
      <c r="D136">
        <v>4.1500000000000004</v>
      </c>
      <c r="E136">
        <v>2.91</v>
      </c>
      <c r="F136">
        <v>17.899999999999999</v>
      </c>
      <c r="G136">
        <f t="shared" si="6"/>
        <v>4</v>
      </c>
      <c r="H136" s="9">
        <v>7.6025</v>
      </c>
      <c r="I136">
        <f t="shared" si="7"/>
        <v>2.91</v>
      </c>
      <c r="J136">
        <f t="shared" si="8"/>
        <v>17.899999999999999</v>
      </c>
    </row>
    <row r="137" spans="1:10" x14ac:dyDescent="0.25">
      <c r="A137">
        <v>5</v>
      </c>
      <c r="B137">
        <v>14</v>
      </c>
      <c r="C137">
        <v>5.69</v>
      </c>
      <c r="D137">
        <v>4.1399999999999997</v>
      </c>
      <c r="E137">
        <v>3.13</v>
      </c>
      <c r="F137">
        <v>18.5</v>
      </c>
      <c r="G137">
        <f t="shared" si="6"/>
        <v>4</v>
      </c>
      <c r="H137" s="9">
        <v>7.8650000000000002</v>
      </c>
      <c r="I137">
        <f t="shared" si="7"/>
        <v>3.13</v>
      </c>
      <c r="J137">
        <f t="shared" si="8"/>
        <v>18.5</v>
      </c>
    </row>
    <row r="138" spans="1:10" x14ac:dyDescent="0.25">
      <c r="A138">
        <v>5</v>
      </c>
      <c r="B138">
        <v>15</v>
      </c>
      <c r="C138">
        <v>5.66</v>
      </c>
      <c r="E138">
        <v>2.99</v>
      </c>
      <c r="F138">
        <v>17.899999999999999</v>
      </c>
      <c r="G138">
        <f t="shared" si="6"/>
        <v>3</v>
      </c>
      <c r="H138" s="9">
        <v>8.85</v>
      </c>
      <c r="I138">
        <f t="shared" si="7"/>
        <v>2.99</v>
      </c>
      <c r="J138">
        <f t="shared" si="8"/>
        <v>17.899999999999999</v>
      </c>
    </row>
    <row r="139" spans="1:10" x14ac:dyDescent="0.25">
      <c r="A139">
        <v>5</v>
      </c>
      <c r="B139">
        <v>16</v>
      </c>
      <c r="C139">
        <v>5.69</v>
      </c>
      <c r="E139">
        <v>2.78</v>
      </c>
      <c r="F139">
        <v>19.399999999999999</v>
      </c>
      <c r="G139">
        <f t="shared" si="6"/>
        <v>3</v>
      </c>
      <c r="H139" s="9">
        <v>9.2899999999999991</v>
      </c>
      <c r="I139">
        <f t="shared" si="7"/>
        <v>2.78</v>
      </c>
      <c r="J139">
        <f t="shared" si="8"/>
        <v>19.399999999999999</v>
      </c>
    </row>
    <row r="140" spans="1:10" x14ac:dyDescent="0.25">
      <c r="A140">
        <v>5</v>
      </c>
      <c r="B140">
        <v>17</v>
      </c>
      <c r="C140">
        <v>6.11</v>
      </c>
      <c r="E140">
        <v>2.56</v>
      </c>
      <c r="F140">
        <v>17.100000000000001</v>
      </c>
      <c r="G140">
        <f t="shared" si="6"/>
        <v>3</v>
      </c>
      <c r="H140" s="9">
        <v>8.5900000000000016</v>
      </c>
      <c r="I140">
        <f t="shared" si="7"/>
        <v>2.56</v>
      </c>
      <c r="J140">
        <f t="shared" si="8"/>
        <v>17.100000000000001</v>
      </c>
    </row>
    <row r="141" spans="1:10" x14ac:dyDescent="0.25">
      <c r="A141">
        <v>5</v>
      </c>
      <c r="B141">
        <v>18</v>
      </c>
      <c r="C141">
        <v>5.64</v>
      </c>
      <c r="E141">
        <v>2.68</v>
      </c>
      <c r="F141">
        <v>25.2</v>
      </c>
      <c r="G141">
        <f t="shared" si="6"/>
        <v>3</v>
      </c>
      <c r="H141" s="9">
        <v>11.173333333333332</v>
      </c>
      <c r="I141">
        <f t="shared" si="7"/>
        <v>2.68</v>
      </c>
      <c r="J141">
        <f t="shared" si="8"/>
        <v>25.2</v>
      </c>
    </row>
    <row r="142" spans="1:10" x14ac:dyDescent="0.25">
      <c r="A142">
        <v>5</v>
      </c>
      <c r="B142">
        <v>19</v>
      </c>
      <c r="C142">
        <v>5.58</v>
      </c>
      <c r="E142">
        <v>2.48</v>
      </c>
      <c r="F142">
        <v>25.4</v>
      </c>
      <c r="G142">
        <f t="shared" si="6"/>
        <v>3</v>
      </c>
      <c r="H142" s="9">
        <v>11.153333333333334</v>
      </c>
      <c r="I142">
        <f t="shared" si="7"/>
        <v>2.48</v>
      </c>
      <c r="J142">
        <f t="shared" si="8"/>
        <v>25.4</v>
      </c>
    </row>
    <row r="143" spans="1:10" x14ac:dyDescent="0.25">
      <c r="A143">
        <v>5</v>
      </c>
      <c r="B143">
        <v>20</v>
      </c>
      <c r="C143">
        <v>6.09</v>
      </c>
      <c r="E143">
        <v>3.04</v>
      </c>
      <c r="F143">
        <v>23.9</v>
      </c>
      <c r="G143">
        <f t="shared" si="6"/>
        <v>3</v>
      </c>
      <c r="H143" s="9">
        <v>11.01</v>
      </c>
      <c r="I143">
        <f t="shared" si="7"/>
        <v>3.04</v>
      </c>
      <c r="J143">
        <f t="shared" si="8"/>
        <v>23.9</v>
      </c>
    </row>
    <row r="144" spans="1:10" x14ac:dyDescent="0.25">
      <c r="A144">
        <v>5</v>
      </c>
      <c r="B144">
        <v>21</v>
      </c>
      <c r="C144">
        <v>5.7</v>
      </c>
      <c r="E144">
        <v>2.2400000000000002</v>
      </c>
      <c r="F144">
        <v>23</v>
      </c>
      <c r="G144">
        <f t="shared" si="6"/>
        <v>3</v>
      </c>
      <c r="H144" s="9">
        <v>10.313333333333334</v>
      </c>
      <c r="I144">
        <f t="shared" si="7"/>
        <v>2.2400000000000002</v>
      </c>
      <c r="J144">
        <f t="shared" si="8"/>
        <v>23</v>
      </c>
    </row>
    <row r="145" spans="1:10" x14ac:dyDescent="0.25">
      <c r="A145">
        <v>5</v>
      </c>
      <c r="B145">
        <v>22</v>
      </c>
      <c r="C145">
        <v>5.27</v>
      </c>
      <c r="E145">
        <v>2.34</v>
      </c>
      <c r="F145">
        <v>23.3</v>
      </c>
      <c r="G145">
        <f t="shared" si="6"/>
        <v>3</v>
      </c>
      <c r="H145" s="9">
        <v>10.303333333333333</v>
      </c>
      <c r="I145">
        <f t="shared" si="7"/>
        <v>2.34</v>
      </c>
      <c r="J145">
        <f t="shared" si="8"/>
        <v>23.3</v>
      </c>
    </row>
    <row r="146" spans="1:10" x14ac:dyDescent="0.25">
      <c r="A146">
        <v>5</v>
      </c>
      <c r="B146">
        <v>23</v>
      </c>
      <c r="C146">
        <v>5.07</v>
      </c>
      <c r="E146">
        <v>2.38</v>
      </c>
      <c r="F146">
        <v>20.6</v>
      </c>
      <c r="G146">
        <f t="shared" si="6"/>
        <v>3</v>
      </c>
      <c r="H146" s="9">
        <v>9.35</v>
      </c>
      <c r="I146">
        <f t="shared" si="7"/>
        <v>2.38</v>
      </c>
      <c r="J146">
        <f t="shared" si="8"/>
        <v>20.6</v>
      </c>
    </row>
    <row r="147" spans="1:10" x14ac:dyDescent="0.25">
      <c r="A147">
        <v>5</v>
      </c>
      <c r="B147">
        <v>24</v>
      </c>
      <c r="C147">
        <v>4.82</v>
      </c>
      <c r="E147">
        <v>2.15</v>
      </c>
      <c r="F147">
        <v>19.100000000000001</v>
      </c>
      <c r="G147">
        <f t="shared" si="6"/>
        <v>3</v>
      </c>
      <c r="H147" s="9">
        <v>8.69</v>
      </c>
      <c r="I147">
        <f t="shared" si="7"/>
        <v>2.15</v>
      </c>
      <c r="J147">
        <f t="shared" si="8"/>
        <v>19.100000000000001</v>
      </c>
    </row>
    <row r="148" spans="1:10" x14ac:dyDescent="0.25">
      <c r="A148">
        <v>5</v>
      </c>
      <c r="B148">
        <v>25</v>
      </c>
      <c r="C148">
        <v>4.55</v>
      </c>
      <c r="E148">
        <v>2.2799999999999998</v>
      </c>
      <c r="F148">
        <v>17.399999999999999</v>
      </c>
      <c r="G148">
        <f t="shared" si="6"/>
        <v>3</v>
      </c>
      <c r="H148" s="9">
        <v>8.0766666666666662</v>
      </c>
      <c r="I148">
        <f t="shared" si="7"/>
        <v>2.2799999999999998</v>
      </c>
      <c r="J148">
        <f t="shared" si="8"/>
        <v>17.399999999999999</v>
      </c>
    </row>
    <row r="149" spans="1:10" x14ac:dyDescent="0.25">
      <c r="A149">
        <v>5</v>
      </c>
      <c r="B149">
        <v>26</v>
      </c>
      <c r="C149">
        <v>4.3</v>
      </c>
      <c r="E149">
        <v>2.44</v>
      </c>
      <c r="F149">
        <v>16.399999999999999</v>
      </c>
      <c r="G149">
        <f t="shared" si="6"/>
        <v>3</v>
      </c>
      <c r="H149" s="9">
        <v>7.7133333333333338</v>
      </c>
      <c r="I149">
        <f t="shared" si="7"/>
        <v>2.44</v>
      </c>
      <c r="J149">
        <f t="shared" si="8"/>
        <v>16.399999999999999</v>
      </c>
    </row>
    <row r="150" spans="1:10" x14ac:dyDescent="0.25">
      <c r="A150">
        <v>5</v>
      </c>
      <c r="B150">
        <v>27</v>
      </c>
      <c r="C150">
        <v>4.6500000000000004</v>
      </c>
      <c r="E150">
        <v>4.32</v>
      </c>
      <c r="F150">
        <v>15.2</v>
      </c>
      <c r="G150">
        <f t="shared" si="6"/>
        <v>3</v>
      </c>
      <c r="H150" s="9">
        <v>8.0566666666666666</v>
      </c>
      <c r="I150">
        <f t="shared" si="7"/>
        <v>4.32</v>
      </c>
      <c r="J150">
        <f t="shared" si="8"/>
        <v>15.2</v>
      </c>
    </row>
    <row r="151" spans="1:10" x14ac:dyDescent="0.25">
      <c r="A151">
        <v>5</v>
      </c>
      <c r="B151">
        <v>28</v>
      </c>
      <c r="C151">
        <v>6.43</v>
      </c>
      <c r="E151">
        <v>3.77</v>
      </c>
      <c r="F151">
        <v>14.6</v>
      </c>
      <c r="G151">
        <f t="shared" si="6"/>
        <v>3</v>
      </c>
      <c r="H151" s="9">
        <v>8.2666666666666657</v>
      </c>
      <c r="I151">
        <f t="shared" si="7"/>
        <v>3.77</v>
      </c>
      <c r="J151">
        <f t="shared" si="8"/>
        <v>14.6</v>
      </c>
    </row>
    <row r="152" spans="1:10" x14ac:dyDescent="0.25">
      <c r="A152">
        <v>5</v>
      </c>
      <c r="B152">
        <v>29</v>
      </c>
      <c r="C152">
        <v>5.23</v>
      </c>
      <c r="E152">
        <v>2.69</v>
      </c>
      <c r="F152">
        <v>14.6</v>
      </c>
      <c r="G152">
        <f t="shared" si="6"/>
        <v>3</v>
      </c>
      <c r="H152" s="9">
        <v>7.5066666666666668</v>
      </c>
      <c r="I152">
        <f t="shared" si="7"/>
        <v>2.69</v>
      </c>
      <c r="J152">
        <f t="shared" si="8"/>
        <v>14.6</v>
      </c>
    </row>
    <row r="153" spans="1:10" x14ac:dyDescent="0.25">
      <c r="A153">
        <v>5</v>
      </c>
      <c r="B153">
        <v>30</v>
      </c>
      <c r="C153">
        <v>4.0199999999999996</v>
      </c>
      <c r="E153">
        <v>2.42</v>
      </c>
      <c r="F153">
        <v>14</v>
      </c>
      <c r="G153">
        <f t="shared" si="6"/>
        <v>3</v>
      </c>
      <c r="H153" s="9">
        <v>6.8133333333333326</v>
      </c>
      <c r="I153">
        <f t="shared" si="7"/>
        <v>2.42</v>
      </c>
      <c r="J153">
        <f t="shared" si="8"/>
        <v>14</v>
      </c>
    </row>
    <row r="154" spans="1:10" x14ac:dyDescent="0.25">
      <c r="A154">
        <v>5</v>
      </c>
      <c r="B154">
        <v>31</v>
      </c>
      <c r="C154">
        <v>3.69</v>
      </c>
      <c r="E154">
        <v>2.2999999999999998</v>
      </c>
      <c r="F154">
        <v>13.4</v>
      </c>
      <c r="G154">
        <f t="shared" si="6"/>
        <v>3</v>
      </c>
      <c r="H154" s="9">
        <v>6.4633333333333338</v>
      </c>
      <c r="I154">
        <f t="shared" si="7"/>
        <v>2.2999999999999998</v>
      </c>
      <c r="J154">
        <f t="shared" si="8"/>
        <v>13.4</v>
      </c>
    </row>
    <row r="155" spans="1:10" x14ac:dyDescent="0.25">
      <c r="A155">
        <v>6</v>
      </c>
      <c r="B155">
        <v>1</v>
      </c>
      <c r="C155">
        <v>3.79</v>
      </c>
      <c r="E155">
        <v>2.17</v>
      </c>
      <c r="F155">
        <v>17.100000000000001</v>
      </c>
      <c r="G155">
        <f t="shared" si="6"/>
        <v>3</v>
      </c>
      <c r="H155" s="9">
        <v>7.6866666666666674</v>
      </c>
      <c r="I155">
        <f t="shared" si="7"/>
        <v>2.17</v>
      </c>
      <c r="J155">
        <f t="shared" si="8"/>
        <v>17.100000000000001</v>
      </c>
    </row>
    <row r="156" spans="1:10" x14ac:dyDescent="0.25">
      <c r="A156">
        <v>6</v>
      </c>
      <c r="B156">
        <v>2</v>
      </c>
      <c r="C156">
        <v>3.89</v>
      </c>
      <c r="E156">
        <v>2.7</v>
      </c>
      <c r="F156">
        <v>14.9</v>
      </c>
      <c r="G156">
        <f t="shared" si="6"/>
        <v>3</v>
      </c>
      <c r="H156" s="9">
        <v>7.163333333333334</v>
      </c>
      <c r="I156">
        <f t="shared" si="7"/>
        <v>2.7</v>
      </c>
      <c r="J156">
        <f t="shared" si="8"/>
        <v>14.9</v>
      </c>
    </row>
    <row r="157" spans="1:10" x14ac:dyDescent="0.25">
      <c r="A157">
        <v>6</v>
      </c>
      <c r="B157">
        <v>3</v>
      </c>
      <c r="C157">
        <v>3.49</v>
      </c>
      <c r="E157">
        <v>3.18</v>
      </c>
      <c r="F157">
        <v>13.3</v>
      </c>
      <c r="G157">
        <f t="shared" si="6"/>
        <v>3</v>
      </c>
      <c r="H157" s="9">
        <v>6.6566666666666663</v>
      </c>
      <c r="I157">
        <f t="shared" si="7"/>
        <v>3.18</v>
      </c>
      <c r="J157">
        <f t="shared" si="8"/>
        <v>13.3</v>
      </c>
    </row>
    <row r="158" spans="1:10" x14ac:dyDescent="0.25">
      <c r="A158">
        <v>6</v>
      </c>
      <c r="B158">
        <v>4</v>
      </c>
      <c r="C158">
        <v>3.4</v>
      </c>
      <c r="E158">
        <v>3.08</v>
      </c>
      <c r="F158">
        <v>13.5</v>
      </c>
      <c r="G158">
        <f t="shared" si="6"/>
        <v>3</v>
      </c>
      <c r="H158" s="9">
        <v>6.66</v>
      </c>
      <c r="I158">
        <f t="shared" si="7"/>
        <v>3.08</v>
      </c>
      <c r="J158">
        <f t="shared" si="8"/>
        <v>13.5</v>
      </c>
    </row>
    <row r="159" spans="1:10" x14ac:dyDescent="0.25">
      <c r="A159">
        <v>6</v>
      </c>
      <c r="B159">
        <v>5</v>
      </c>
      <c r="C159">
        <v>3.53</v>
      </c>
      <c r="E159">
        <v>3.85</v>
      </c>
      <c r="F159">
        <v>14.2</v>
      </c>
      <c r="G159">
        <f t="shared" si="6"/>
        <v>3</v>
      </c>
      <c r="H159" s="9">
        <v>7.1933333333333325</v>
      </c>
      <c r="I159">
        <f t="shared" si="7"/>
        <v>3.53</v>
      </c>
      <c r="J159">
        <f t="shared" si="8"/>
        <v>14.2</v>
      </c>
    </row>
    <row r="160" spans="1:10" x14ac:dyDescent="0.25">
      <c r="A160">
        <v>6</v>
      </c>
      <c r="B160">
        <v>6</v>
      </c>
      <c r="C160">
        <v>3.52</v>
      </c>
      <c r="E160">
        <v>5.39</v>
      </c>
      <c r="F160">
        <v>14.9</v>
      </c>
      <c r="G160">
        <f t="shared" si="6"/>
        <v>3</v>
      </c>
      <c r="H160" s="9">
        <v>7.9366666666666674</v>
      </c>
      <c r="I160">
        <f t="shared" si="7"/>
        <v>3.52</v>
      </c>
      <c r="J160">
        <f t="shared" si="8"/>
        <v>14.9</v>
      </c>
    </row>
    <row r="161" spans="1:10" x14ac:dyDescent="0.25">
      <c r="A161">
        <v>6</v>
      </c>
      <c r="B161">
        <v>7</v>
      </c>
      <c r="C161">
        <v>3.64</v>
      </c>
      <c r="E161">
        <v>3.68</v>
      </c>
      <c r="F161">
        <v>14.7</v>
      </c>
      <c r="G161">
        <f t="shared" si="6"/>
        <v>3</v>
      </c>
      <c r="H161" s="9">
        <v>7.34</v>
      </c>
      <c r="I161">
        <f t="shared" si="7"/>
        <v>3.64</v>
      </c>
      <c r="J161">
        <f t="shared" si="8"/>
        <v>14.7</v>
      </c>
    </row>
    <row r="162" spans="1:10" x14ac:dyDescent="0.25">
      <c r="A162">
        <v>6</v>
      </c>
      <c r="B162">
        <v>8</v>
      </c>
      <c r="C162">
        <v>3.51</v>
      </c>
      <c r="E162">
        <v>4.47</v>
      </c>
      <c r="F162">
        <v>14.8</v>
      </c>
      <c r="G162">
        <f t="shared" si="6"/>
        <v>3</v>
      </c>
      <c r="H162" s="9">
        <v>7.5933333333333337</v>
      </c>
      <c r="I162">
        <f t="shared" si="7"/>
        <v>3.51</v>
      </c>
      <c r="J162">
        <f t="shared" si="8"/>
        <v>14.8</v>
      </c>
    </row>
    <row r="163" spans="1:10" x14ac:dyDescent="0.25">
      <c r="A163">
        <v>6</v>
      </c>
      <c r="B163">
        <v>9</v>
      </c>
      <c r="C163">
        <v>3.51</v>
      </c>
      <c r="E163">
        <v>3.28</v>
      </c>
      <c r="F163">
        <v>14.8</v>
      </c>
      <c r="G163">
        <f t="shared" si="6"/>
        <v>3</v>
      </c>
      <c r="H163" s="9">
        <v>7.1966666666666663</v>
      </c>
      <c r="I163">
        <f t="shared" si="7"/>
        <v>3.28</v>
      </c>
      <c r="J163">
        <f t="shared" si="8"/>
        <v>14.8</v>
      </c>
    </row>
    <row r="164" spans="1:10" x14ac:dyDescent="0.25">
      <c r="A164">
        <v>6</v>
      </c>
      <c r="B164">
        <v>10</v>
      </c>
      <c r="C164">
        <v>3.51</v>
      </c>
      <c r="E164">
        <v>2.63</v>
      </c>
      <c r="F164">
        <v>14.6</v>
      </c>
      <c r="G164">
        <f t="shared" si="6"/>
        <v>3</v>
      </c>
      <c r="H164" s="9">
        <v>6.9133333333333331</v>
      </c>
      <c r="I164">
        <f t="shared" si="7"/>
        <v>2.63</v>
      </c>
      <c r="J164">
        <f t="shared" si="8"/>
        <v>14.6</v>
      </c>
    </row>
    <row r="165" spans="1:10" x14ac:dyDescent="0.25">
      <c r="A165">
        <v>6</v>
      </c>
      <c r="B165">
        <v>11</v>
      </c>
      <c r="C165">
        <v>3.53</v>
      </c>
      <c r="E165">
        <v>2.4300000000000002</v>
      </c>
      <c r="F165">
        <v>14.8</v>
      </c>
      <c r="G165">
        <f t="shared" si="6"/>
        <v>3</v>
      </c>
      <c r="H165" s="9">
        <v>6.9200000000000008</v>
      </c>
      <c r="I165">
        <f t="shared" si="7"/>
        <v>2.4300000000000002</v>
      </c>
      <c r="J165">
        <f t="shared" si="8"/>
        <v>14.8</v>
      </c>
    </row>
    <row r="166" spans="1:10" x14ac:dyDescent="0.25">
      <c r="A166">
        <v>6</v>
      </c>
      <c r="B166">
        <v>12</v>
      </c>
      <c r="C166">
        <v>3.79</v>
      </c>
      <c r="E166">
        <v>2.2599999999999998</v>
      </c>
      <c r="F166">
        <v>14.7</v>
      </c>
      <c r="G166">
        <f t="shared" si="6"/>
        <v>3</v>
      </c>
      <c r="H166" s="9">
        <v>6.916666666666667</v>
      </c>
      <c r="I166">
        <f t="shared" si="7"/>
        <v>2.2599999999999998</v>
      </c>
      <c r="J166">
        <f t="shared" si="8"/>
        <v>14.7</v>
      </c>
    </row>
    <row r="167" spans="1:10" x14ac:dyDescent="0.25">
      <c r="A167">
        <v>6</v>
      </c>
      <c r="B167">
        <v>13</v>
      </c>
      <c r="C167">
        <v>3.61</v>
      </c>
      <c r="E167">
        <v>2.0699999999999998</v>
      </c>
      <c r="F167">
        <v>14.2</v>
      </c>
      <c r="G167">
        <f t="shared" si="6"/>
        <v>3</v>
      </c>
      <c r="H167" s="9">
        <v>6.626666666666666</v>
      </c>
      <c r="I167">
        <f t="shared" si="7"/>
        <v>2.0699999999999998</v>
      </c>
      <c r="J167">
        <f t="shared" si="8"/>
        <v>14.2</v>
      </c>
    </row>
    <row r="168" spans="1:10" x14ac:dyDescent="0.25">
      <c r="A168">
        <v>6</v>
      </c>
      <c r="B168">
        <v>14</v>
      </c>
      <c r="C168">
        <v>3.61</v>
      </c>
      <c r="E168">
        <v>1.93</v>
      </c>
      <c r="F168">
        <v>13.8</v>
      </c>
      <c r="G168">
        <f t="shared" si="6"/>
        <v>3</v>
      </c>
      <c r="H168" s="9">
        <v>6.4466666666666663</v>
      </c>
      <c r="I168">
        <f t="shared" si="7"/>
        <v>1.93</v>
      </c>
      <c r="J168">
        <f t="shared" si="8"/>
        <v>13.8</v>
      </c>
    </row>
    <row r="169" spans="1:10" x14ac:dyDescent="0.25">
      <c r="A169">
        <v>6</v>
      </c>
      <c r="B169">
        <v>15</v>
      </c>
      <c r="C169">
        <v>3.56</v>
      </c>
      <c r="E169">
        <v>1.79</v>
      </c>
      <c r="F169">
        <v>13.6</v>
      </c>
      <c r="G169">
        <f t="shared" si="6"/>
        <v>3</v>
      </c>
      <c r="H169" s="9">
        <v>6.3166666666666664</v>
      </c>
      <c r="I169">
        <f t="shared" si="7"/>
        <v>1.79</v>
      </c>
      <c r="J169">
        <f t="shared" si="8"/>
        <v>13.6</v>
      </c>
    </row>
    <row r="170" spans="1:10" x14ac:dyDescent="0.25">
      <c r="A170">
        <v>6</v>
      </c>
      <c r="B170">
        <v>16</v>
      </c>
      <c r="C170">
        <v>3.48</v>
      </c>
      <c r="E170">
        <v>1.68</v>
      </c>
      <c r="F170">
        <v>13.8</v>
      </c>
      <c r="G170">
        <f t="shared" si="6"/>
        <v>3</v>
      </c>
      <c r="H170" s="9">
        <v>6.32</v>
      </c>
      <c r="I170">
        <f t="shared" si="7"/>
        <v>1.68</v>
      </c>
      <c r="J170">
        <f t="shared" si="8"/>
        <v>13.8</v>
      </c>
    </row>
    <row r="171" spans="1:10" x14ac:dyDescent="0.25">
      <c r="A171">
        <v>6</v>
      </c>
      <c r="B171">
        <v>17</v>
      </c>
      <c r="C171">
        <v>4.12</v>
      </c>
      <c r="E171">
        <v>1.5</v>
      </c>
      <c r="F171">
        <v>15.7</v>
      </c>
      <c r="G171">
        <f t="shared" si="6"/>
        <v>3</v>
      </c>
      <c r="H171" s="9">
        <v>7.1066666666666665</v>
      </c>
      <c r="I171">
        <f t="shared" si="7"/>
        <v>1.5</v>
      </c>
      <c r="J171">
        <f t="shared" si="8"/>
        <v>15.7</v>
      </c>
    </row>
    <row r="172" spans="1:10" x14ac:dyDescent="0.25">
      <c r="A172">
        <v>6</v>
      </c>
      <c r="B172">
        <v>18</v>
      </c>
      <c r="C172">
        <v>3.11</v>
      </c>
      <c r="E172">
        <v>1.38</v>
      </c>
      <c r="F172">
        <v>14.4</v>
      </c>
      <c r="G172">
        <f t="shared" si="6"/>
        <v>3</v>
      </c>
      <c r="H172" s="9">
        <v>6.2966666666666669</v>
      </c>
      <c r="I172">
        <f t="shared" si="7"/>
        <v>1.38</v>
      </c>
      <c r="J172">
        <f t="shared" si="8"/>
        <v>14.4</v>
      </c>
    </row>
    <row r="173" spans="1:10" x14ac:dyDescent="0.25">
      <c r="A173">
        <v>6</v>
      </c>
      <c r="B173">
        <v>19</v>
      </c>
      <c r="C173">
        <v>2.5499999999999998</v>
      </c>
      <c r="E173">
        <v>1.65</v>
      </c>
      <c r="F173">
        <v>13.7</v>
      </c>
      <c r="G173">
        <f t="shared" si="6"/>
        <v>3</v>
      </c>
      <c r="H173" s="9">
        <v>5.9666666666666659</v>
      </c>
      <c r="I173">
        <f t="shared" si="7"/>
        <v>1.65</v>
      </c>
      <c r="J173">
        <f t="shared" si="8"/>
        <v>13.7</v>
      </c>
    </row>
    <row r="174" spans="1:10" x14ac:dyDescent="0.25">
      <c r="A174">
        <v>6</v>
      </c>
      <c r="B174">
        <v>20</v>
      </c>
      <c r="C174">
        <v>2.19</v>
      </c>
      <c r="E174">
        <v>1.51</v>
      </c>
      <c r="F174">
        <v>13.9</v>
      </c>
      <c r="G174">
        <f t="shared" si="6"/>
        <v>3</v>
      </c>
      <c r="H174" s="9">
        <v>5.8666666666666671</v>
      </c>
      <c r="I174">
        <f t="shared" si="7"/>
        <v>1.51</v>
      </c>
      <c r="J174">
        <f t="shared" si="8"/>
        <v>13.9</v>
      </c>
    </row>
    <row r="175" spans="1:10" x14ac:dyDescent="0.25">
      <c r="A175">
        <v>6</v>
      </c>
      <c r="B175">
        <v>21</v>
      </c>
      <c r="C175">
        <v>2.83</v>
      </c>
      <c r="E175">
        <v>1.55</v>
      </c>
      <c r="F175">
        <v>13.6</v>
      </c>
      <c r="G175">
        <f t="shared" si="6"/>
        <v>3</v>
      </c>
      <c r="H175" s="9">
        <v>5.9933333333333332</v>
      </c>
      <c r="I175">
        <f t="shared" si="7"/>
        <v>1.55</v>
      </c>
      <c r="J175">
        <f t="shared" si="8"/>
        <v>13.6</v>
      </c>
    </row>
    <row r="176" spans="1:10" x14ac:dyDescent="0.25">
      <c r="A176">
        <v>6</v>
      </c>
      <c r="B176">
        <v>22</v>
      </c>
      <c r="C176">
        <v>2.78</v>
      </c>
      <c r="E176">
        <v>1.28</v>
      </c>
      <c r="F176">
        <v>14.7</v>
      </c>
      <c r="G176">
        <f t="shared" si="6"/>
        <v>3</v>
      </c>
      <c r="H176" s="9">
        <v>6.253333333333333</v>
      </c>
      <c r="I176">
        <f t="shared" si="7"/>
        <v>1.28</v>
      </c>
      <c r="J176">
        <f t="shared" si="8"/>
        <v>14.7</v>
      </c>
    </row>
    <row r="177" spans="1:10" x14ac:dyDescent="0.25">
      <c r="A177">
        <v>6</v>
      </c>
      <c r="B177">
        <v>23</v>
      </c>
      <c r="C177">
        <v>2.75</v>
      </c>
      <c r="E177">
        <v>1.19</v>
      </c>
      <c r="F177">
        <v>14.7</v>
      </c>
      <c r="G177">
        <f t="shared" si="6"/>
        <v>3</v>
      </c>
      <c r="H177" s="9">
        <v>6.2133333333333338</v>
      </c>
      <c r="I177">
        <f t="shared" si="7"/>
        <v>1.19</v>
      </c>
      <c r="J177">
        <f t="shared" si="8"/>
        <v>14.7</v>
      </c>
    </row>
    <row r="178" spans="1:10" x14ac:dyDescent="0.25">
      <c r="A178">
        <v>6</v>
      </c>
      <c r="B178">
        <v>24</v>
      </c>
      <c r="C178">
        <v>2.67</v>
      </c>
      <c r="E178">
        <v>1.1599999999999999</v>
      </c>
      <c r="F178">
        <v>14</v>
      </c>
      <c r="G178">
        <f t="shared" si="6"/>
        <v>3</v>
      </c>
      <c r="H178" s="9">
        <v>5.9433333333333325</v>
      </c>
      <c r="I178">
        <f t="shared" si="7"/>
        <v>1.1599999999999999</v>
      </c>
      <c r="J178">
        <f t="shared" si="8"/>
        <v>14</v>
      </c>
    </row>
    <row r="179" spans="1:10" x14ac:dyDescent="0.25">
      <c r="A179">
        <v>6</v>
      </c>
      <c r="B179">
        <v>25</v>
      </c>
      <c r="C179">
        <v>2.87</v>
      </c>
      <c r="E179">
        <v>1.07</v>
      </c>
      <c r="F179">
        <v>14.2</v>
      </c>
      <c r="G179">
        <f t="shared" si="6"/>
        <v>3</v>
      </c>
      <c r="H179" s="9">
        <v>6.0466666666666669</v>
      </c>
      <c r="I179">
        <f t="shared" si="7"/>
        <v>1.07</v>
      </c>
      <c r="J179">
        <f t="shared" si="8"/>
        <v>14.2</v>
      </c>
    </row>
    <row r="180" spans="1:10" x14ac:dyDescent="0.25">
      <c r="A180">
        <v>6</v>
      </c>
      <c r="B180">
        <v>26</v>
      </c>
      <c r="C180">
        <v>3.09</v>
      </c>
      <c r="E180">
        <v>1.1000000000000001</v>
      </c>
      <c r="F180">
        <v>14.2</v>
      </c>
      <c r="G180">
        <f t="shared" si="6"/>
        <v>3</v>
      </c>
      <c r="H180" s="9">
        <v>6.13</v>
      </c>
      <c r="I180">
        <f t="shared" si="7"/>
        <v>1.1000000000000001</v>
      </c>
      <c r="J180">
        <f t="shared" si="8"/>
        <v>14.2</v>
      </c>
    </row>
    <row r="181" spans="1:10" x14ac:dyDescent="0.25">
      <c r="A181">
        <v>6</v>
      </c>
      <c r="B181">
        <v>27</v>
      </c>
      <c r="C181">
        <v>2.9</v>
      </c>
      <c r="E181">
        <v>1.07</v>
      </c>
      <c r="F181">
        <v>16.3</v>
      </c>
      <c r="G181">
        <f t="shared" si="6"/>
        <v>3</v>
      </c>
      <c r="H181" s="9">
        <v>6.7566666666666668</v>
      </c>
      <c r="I181">
        <f t="shared" si="7"/>
        <v>1.07</v>
      </c>
      <c r="J181">
        <f t="shared" si="8"/>
        <v>16.3</v>
      </c>
    </row>
    <row r="182" spans="1:10" x14ac:dyDescent="0.25">
      <c r="A182">
        <v>6</v>
      </c>
      <c r="B182">
        <v>28</v>
      </c>
      <c r="C182">
        <v>3.83</v>
      </c>
      <c r="E182">
        <v>0.99</v>
      </c>
      <c r="F182">
        <v>15</v>
      </c>
      <c r="G182">
        <f t="shared" si="6"/>
        <v>3</v>
      </c>
      <c r="H182" s="9">
        <v>6.6066666666666665</v>
      </c>
      <c r="I182">
        <f t="shared" si="7"/>
        <v>0.99</v>
      </c>
      <c r="J182">
        <f t="shared" si="8"/>
        <v>15</v>
      </c>
    </row>
    <row r="183" spans="1:10" x14ac:dyDescent="0.25">
      <c r="A183">
        <v>6</v>
      </c>
      <c r="B183">
        <v>29</v>
      </c>
      <c r="C183">
        <v>4.3600000000000003</v>
      </c>
      <c r="E183">
        <v>1.02</v>
      </c>
      <c r="F183">
        <v>14.7</v>
      </c>
      <c r="G183">
        <f t="shared" si="6"/>
        <v>3</v>
      </c>
      <c r="H183" s="9">
        <v>6.6933333333333325</v>
      </c>
      <c r="I183">
        <f t="shared" si="7"/>
        <v>1.02</v>
      </c>
      <c r="J183">
        <f t="shared" si="8"/>
        <v>14.7</v>
      </c>
    </row>
    <row r="184" spans="1:10" x14ac:dyDescent="0.25">
      <c r="A184">
        <v>6</v>
      </c>
      <c r="B184">
        <v>30</v>
      </c>
      <c r="C184">
        <v>1.83</v>
      </c>
      <c r="E184">
        <v>1.06</v>
      </c>
      <c r="F184">
        <v>14.9</v>
      </c>
      <c r="G184">
        <f t="shared" si="6"/>
        <v>3</v>
      </c>
      <c r="H184" s="9">
        <v>5.93</v>
      </c>
      <c r="I184">
        <f t="shared" si="7"/>
        <v>1.06</v>
      </c>
      <c r="J184">
        <f t="shared" si="8"/>
        <v>14.9</v>
      </c>
    </row>
    <row r="185" spans="1:10" x14ac:dyDescent="0.25">
      <c r="A185">
        <v>7</v>
      </c>
      <c r="B185">
        <v>1</v>
      </c>
      <c r="C185">
        <v>1.75</v>
      </c>
      <c r="E185">
        <v>1</v>
      </c>
      <c r="F185">
        <v>14.5</v>
      </c>
      <c r="G185">
        <f t="shared" si="6"/>
        <v>3</v>
      </c>
      <c r="H185" s="9">
        <v>5.75</v>
      </c>
      <c r="I185">
        <f t="shared" si="7"/>
        <v>1</v>
      </c>
      <c r="J185">
        <f t="shared" si="8"/>
        <v>14.5</v>
      </c>
    </row>
    <row r="186" spans="1:10" x14ac:dyDescent="0.25">
      <c r="A186">
        <v>7</v>
      </c>
      <c r="B186">
        <v>2</v>
      </c>
      <c r="C186">
        <v>1.6</v>
      </c>
      <c r="E186">
        <v>1.1299999999999999</v>
      </c>
      <c r="F186">
        <v>14.1</v>
      </c>
      <c r="G186">
        <f t="shared" si="6"/>
        <v>3</v>
      </c>
      <c r="H186" s="9">
        <v>5.6099999999999994</v>
      </c>
      <c r="I186">
        <f t="shared" si="7"/>
        <v>1.1299999999999999</v>
      </c>
      <c r="J186">
        <f t="shared" si="8"/>
        <v>14.1</v>
      </c>
    </row>
    <row r="187" spans="1:10" x14ac:dyDescent="0.25">
      <c r="A187">
        <v>7</v>
      </c>
      <c r="B187">
        <v>3</v>
      </c>
      <c r="C187">
        <v>1.8</v>
      </c>
      <c r="E187">
        <v>1.22</v>
      </c>
      <c r="F187">
        <v>13.6</v>
      </c>
      <c r="G187">
        <f t="shared" si="6"/>
        <v>3</v>
      </c>
      <c r="H187" s="9">
        <v>5.54</v>
      </c>
      <c r="I187">
        <f t="shared" si="7"/>
        <v>1.22</v>
      </c>
      <c r="J187">
        <f t="shared" si="8"/>
        <v>13.6</v>
      </c>
    </row>
    <row r="188" spans="1:10" x14ac:dyDescent="0.25">
      <c r="A188">
        <v>7</v>
      </c>
      <c r="B188">
        <v>4</v>
      </c>
      <c r="C188">
        <v>2.04</v>
      </c>
      <c r="E188">
        <v>1.1499999999999999</v>
      </c>
      <c r="F188">
        <v>13.5</v>
      </c>
      <c r="G188">
        <f t="shared" si="6"/>
        <v>3</v>
      </c>
      <c r="H188" s="9">
        <v>5.5633333333333335</v>
      </c>
      <c r="I188">
        <f t="shared" si="7"/>
        <v>1.1499999999999999</v>
      </c>
      <c r="J188">
        <f t="shared" si="8"/>
        <v>13.5</v>
      </c>
    </row>
    <row r="189" spans="1:10" x14ac:dyDescent="0.25">
      <c r="A189">
        <v>7</v>
      </c>
      <c r="B189">
        <v>5</v>
      </c>
      <c r="C189">
        <v>2.14</v>
      </c>
      <c r="E189">
        <v>1.08</v>
      </c>
      <c r="F189">
        <v>13.2</v>
      </c>
      <c r="G189">
        <f t="shared" si="6"/>
        <v>3</v>
      </c>
      <c r="H189" s="9">
        <v>5.4733333333333327</v>
      </c>
      <c r="I189">
        <f t="shared" si="7"/>
        <v>1.08</v>
      </c>
      <c r="J189">
        <f t="shared" si="8"/>
        <v>13.2</v>
      </c>
    </row>
    <row r="190" spans="1:10" x14ac:dyDescent="0.25">
      <c r="A190">
        <v>7</v>
      </c>
      <c r="B190">
        <v>6</v>
      </c>
      <c r="C190">
        <v>2.57</v>
      </c>
      <c r="E190">
        <v>1.0900000000000001</v>
      </c>
      <c r="F190">
        <v>13.2</v>
      </c>
      <c r="G190">
        <f t="shared" si="6"/>
        <v>3</v>
      </c>
      <c r="H190" s="9">
        <v>5.62</v>
      </c>
      <c r="I190">
        <f t="shared" si="7"/>
        <v>1.0900000000000001</v>
      </c>
      <c r="J190">
        <f t="shared" si="8"/>
        <v>13.2</v>
      </c>
    </row>
    <row r="191" spans="1:10" x14ac:dyDescent="0.25">
      <c r="A191">
        <v>7</v>
      </c>
      <c r="B191">
        <v>7</v>
      </c>
      <c r="C191">
        <v>2.75</v>
      </c>
      <c r="E191">
        <v>1.02</v>
      </c>
      <c r="F191">
        <v>12.8</v>
      </c>
      <c r="G191">
        <f t="shared" si="6"/>
        <v>3</v>
      </c>
      <c r="H191" s="9">
        <v>5.5233333333333334</v>
      </c>
      <c r="I191">
        <f t="shared" si="7"/>
        <v>1.02</v>
      </c>
      <c r="J191">
        <f t="shared" si="8"/>
        <v>12.8</v>
      </c>
    </row>
    <row r="192" spans="1:10" x14ac:dyDescent="0.25">
      <c r="A192">
        <v>7</v>
      </c>
      <c r="B192">
        <v>8</v>
      </c>
      <c r="C192">
        <v>2.73</v>
      </c>
      <c r="E192">
        <v>1.05</v>
      </c>
      <c r="F192">
        <v>13.9</v>
      </c>
      <c r="G192">
        <f t="shared" si="6"/>
        <v>3</v>
      </c>
      <c r="H192" s="9">
        <v>5.8933333333333335</v>
      </c>
      <c r="I192">
        <f t="shared" si="7"/>
        <v>1.05</v>
      </c>
      <c r="J192">
        <f t="shared" si="8"/>
        <v>13.9</v>
      </c>
    </row>
    <row r="193" spans="1:10" x14ac:dyDescent="0.25">
      <c r="A193">
        <v>7</v>
      </c>
      <c r="B193">
        <v>9</v>
      </c>
      <c r="C193">
        <v>2.64</v>
      </c>
      <c r="E193">
        <v>1.06</v>
      </c>
      <c r="F193">
        <v>14.5</v>
      </c>
      <c r="G193">
        <f t="shared" si="6"/>
        <v>3</v>
      </c>
      <c r="H193" s="9">
        <v>6.0666666666666664</v>
      </c>
      <c r="I193">
        <f t="shared" si="7"/>
        <v>1.06</v>
      </c>
      <c r="J193">
        <f t="shared" si="8"/>
        <v>14.5</v>
      </c>
    </row>
    <row r="194" spans="1:10" x14ac:dyDescent="0.25">
      <c r="A194">
        <v>7</v>
      </c>
      <c r="B194">
        <v>10</v>
      </c>
      <c r="C194">
        <v>2.85</v>
      </c>
      <c r="E194">
        <v>1.08</v>
      </c>
      <c r="F194">
        <v>13.7</v>
      </c>
      <c r="G194">
        <f t="shared" si="6"/>
        <v>3</v>
      </c>
      <c r="H194" s="9">
        <v>5.876666666666666</v>
      </c>
      <c r="I194">
        <f t="shared" si="7"/>
        <v>1.08</v>
      </c>
      <c r="J194">
        <f t="shared" si="8"/>
        <v>13.7</v>
      </c>
    </row>
    <row r="195" spans="1:10" x14ac:dyDescent="0.25">
      <c r="A195">
        <v>7</v>
      </c>
      <c r="B195">
        <v>11</v>
      </c>
      <c r="C195">
        <v>2.7</v>
      </c>
      <c r="E195">
        <v>1.19</v>
      </c>
      <c r="F195">
        <v>13.5</v>
      </c>
      <c r="G195">
        <f t="shared" si="6"/>
        <v>3</v>
      </c>
      <c r="H195" s="9">
        <v>5.7966666666666669</v>
      </c>
      <c r="I195">
        <f t="shared" si="7"/>
        <v>1.19</v>
      </c>
      <c r="J195">
        <f t="shared" si="8"/>
        <v>13.5</v>
      </c>
    </row>
    <row r="196" spans="1:10" x14ac:dyDescent="0.25">
      <c r="A196">
        <v>7</v>
      </c>
      <c r="B196">
        <v>12</v>
      </c>
      <c r="C196">
        <v>2.4900000000000002</v>
      </c>
      <c r="E196">
        <v>1.27</v>
      </c>
      <c r="F196">
        <v>13.1</v>
      </c>
      <c r="G196">
        <f t="shared" si="6"/>
        <v>3</v>
      </c>
      <c r="H196" s="9">
        <v>5.62</v>
      </c>
      <c r="I196">
        <f t="shared" si="7"/>
        <v>1.27</v>
      </c>
      <c r="J196">
        <f t="shared" si="8"/>
        <v>13.1</v>
      </c>
    </row>
    <row r="197" spans="1:10" x14ac:dyDescent="0.25">
      <c r="A197">
        <v>7</v>
      </c>
      <c r="B197">
        <v>13</v>
      </c>
      <c r="C197">
        <v>2.8</v>
      </c>
      <c r="E197">
        <v>1.1599999999999999</v>
      </c>
      <c r="F197">
        <v>13</v>
      </c>
      <c r="G197">
        <f t="shared" ref="G197:G260" si="9">COUNT(C197:F197)</f>
        <v>3</v>
      </c>
      <c r="H197" s="9">
        <v>5.6533333333333333</v>
      </c>
      <c r="I197">
        <f t="shared" ref="I197:I260" si="10">MIN(C197:F197)</f>
        <v>1.1599999999999999</v>
      </c>
      <c r="J197">
        <f t="shared" ref="J197:J260" si="11">MAX(C197:F197)</f>
        <v>13</v>
      </c>
    </row>
    <row r="198" spans="1:10" x14ac:dyDescent="0.25">
      <c r="A198">
        <v>7</v>
      </c>
      <c r="B198">
        <v>14</v>
      </c>
      <c r="C198">
        <v>3.05</v>
      </c>
      <c r="E198">
        <v>1.1399999999999999</v>
      </c>
      <c r="F198">
        <v>13.1</v>
      </c>
      <c r="G198">
        <f t="shared" si="9"/>
        <v>3</v>
      </c>
      <c r="H198" s="9">
        <v>5.7633333333333328</v>
      </c>
      <c r="I198">
        <f t="shared" si="10"/>
        <v>1.1399999999999999</v>
      </c>
      <c r="J198">
        <f t="shared" si="11"/>
        <v>13.1</v>
      </c>
    </row>
    <row r="199" spans="1:10" x14ac:dyDescent="0.25">
      <c r="A199">
        <v>7</v>
      </c>
      <c r="B199">
        <v>15</v>
      </c>
      <c r="C199">
        <v>2.86</v>
      </c>
      <c r="E199">
        <v>1.0900000000000001</v>
      </c>
      <c r="F199">
        <v>12.8</v>
      </c>
      <c r="G199">
        <f t="shared" si="9"/>
        <v>3</v>
      </c>
      <c r="H199" s="9">
        <v>5.583333333333333</v>
      </c>
      <c r="I199">
        <f t="shared" si="10"/>
        <v>1.0900000000000001</v>
      </c>
      <c r="J199">
        <f t="shared" si="11"/>
        <v>12.8</v>
      </c>
    </row>
    <row r="200" spans="1:10" x14ac:dyDescent="0.25">
      <c r="A200">
        <v>7</v>
      </c>
      <c r="B200">
        <v>16</v>
      </c>
      <c r="C200">
        <v>3.03</v>
      </c>
      <c r="E200">
        <v>1.03</v>
      </c>
      <c r="F200">
        <v>12.6</v>
      </c>
      <c r="G200">
        <f t="shared" si="9"/>
        <v>3</v>
      </c>
      <c r="H200" s="9">
        <v>5.5533333333333337</v>
      </c>
      <c r="I200">
        <f t="shared" si="10"/>
        <v>1.03</v>
      </c>
      <c r="J200">
        <f t="shared" si="11"/>
        <v>12.6</v>
      </c>
    </row>
    <row r="201" spans="1:10" x14ac:dyDescent="0.25">
      <c r="A201">
        <v>7</v>
      </c>
      <c r="B201">
        <v>17</v>
      </c>
      <c r="E201">
        <v>1.06</v>
      </c>
      <c r="F201">
        <v>12.2</v>
      </c>
      <c r="G201">
        <f t="shared" si="9"/>
        <v>2</v>
      </c>
      <c r="H201" s="9">
        <v>6.63</v>
      </c>
      <c r="I201">
        <f t="shared" si="10"/>
        <v>1.06</v>
      </c>
      <c r="J201">
        <f t="shared" si="11"/>
        <v>12.2</v>
      </c>
    </row>
    <row r="202" spans="1:10" x14ac:dyDescent="0.25">
      <c r="A202">
        <v>7</v>
      </c>
      <c r="B202">
        <v>18</v>
      </c>
      <c r="E202">
        <v>1.07</v>
      </c>
      <c r="F202">
        <v>11.8</v>
      </c>
      <c r="G202">
        <f t="shared" si="9"/>
        <v>2</v>
      </c>
      <c r="H202" s="9">
        <v>6.4350000000000005</v>
      </c>
      <c r="I202">
        <f t="shared" si="10"/>
        <v>1.07</v>
      </c>
      <c r="J202">
        <f t="shared" si="11"/>
        <v>11.8</v>
      </c>
    </row>
    <row r="203" spans="1:10" x14ac:dyDescent="0.25">
      <c r="A203">
        <v>7</v>
      </c>
      <c r="B203">
        <v>19</v>
      </c>
      <c r="C203">
        <v>1.22</v>
      </c>
      <c r="E203">
        <v>1.05</v>
      </c>
      <c r="F203">
        <v>11.4</v>
      </c>
      <c r="G203">
        <f t="shared" si="9"/>
        <v>3</v>
      </c>
      <c r="H203" s="9">
        <v>4.5566666666666666</v>
      </c>
      <c r="I203">
        <f t="shared" si="10"/>
        <v>1.05</v>
      </c>
      <c r="J203">
        <f t="shared" si="11"/>
        <v>11.4</v>
      </c>
    </row>
    <row r="204" spans="1:10" x14ac:dyDescent="0.25">
      <c r="A204">
        <v>7</v>
      </c>
      <c r="B204">
        <v>20</v>
      </c>
      <c r="C204">
        <v>1.64</v>
      </c>
      <c r="E204">
        <v>1.01</v>
      </c>
      <c r="F204">
        <v>11.1</v>
      </c>
      <c r="G204">
        <f t="shared" si="9"/>
        <v>3</v>
      </c>
      <c r="H204" s="9">
        <v>4.583333333333333</v>
      </c>
      <c r="I204">
        <f t="shared" si="10"/>
        <v>1.01</v>
      </c>
      <c r="J204">
        <f t="shared" si="11"/>
        <v>11.1</v>
      </c>
    </row>
    <row r="205" spans="1:10" x14ac:dyDescent="0.25">
      <c r="A205">
        <v>7</v>
      </c>
      <c r="B205">
        <v>21</v>
      </c>
      <c r="C205">
        <v>2.0699999999999998</v>
      </c>
      <c r="E205">
        <v>1.07</v>
      </c>
      <c r="F205">
        <v>10.9</v>
      </c>
      <c r="G205">
        <f t="shared" si="9"/>
        <v>3</v>
      </c>
      <c r="H205" s="9">
        <v>4.68</v>
      </c>
      <c r="I205">
        <f t="shared" si="10"/>
        <v>1.07</v>
      </c>
      <c r="J205">
        <f t="shared" si="11"/>
        <v>10.9</v>
      </c>
    </row>
    <row r="206" spans="1:10" x14ac:dyDescent="0.25">
      <c r="A206">
        <v>7</v>
      </c>
      <c r="B206">
        <v>22</v>
      </c>
      <c r="C206">
        <v>2.23</v>
      </c>
      <c r="E206">
        <v>1.05</v>
      </c>
      <c r="F206">
        <v>11.8</v>
      </c>
      <c r="G206">
        <f t="shared" si="9"/>
        <v>3</v>
      </c>
      <c r="H206" s="9">
        <v>5.0266666666666673</v>
      </c>
      <c r="I206">
        <f t="shared" si="10"/>
        <v>1.05</v>
      </c>
      <c r="J206">
        <f t="shared" si="11"/>
        <v>11.8</v>
      </c>
    </row>
    <row r="207" spans="1:10" x14ac:dyDescent="0.25">
      <c r="A207">
        <v>7</v>
      </c>
      <c r="B207">
        <v>23</v>
      </c>
      <c r="C207">
        <v>2.33</v>
      </c>
      <c r="E207">
        <v>0.97</v>
      </c>
      <c r="F207">
        <v>10.5</v>
      </c>
      <c r="G207">
        <f t="shared" si="9"/>
        <v>3</v>
      </c>
      <c r="H207" s="9">
        <v>4.6000000000000005</v>
      </c>
      <c r="I207">
        <f t="shared" si="10"/>
        <v>0.97</v>
      </c>
      <c r="J207">
        <f t="shared" si="11"/>
        <v>10.5</v>
      </c>
    </row>
    <row r="208" spans="1:10" x14ac:dyDescent="0.25">
      <c r="A208">
        <v>7</v>
      </c>
      <c r="B208">
        <v>24</v>
      </c>
      <c r="C208">
        <v>2.38</v>
      </c>
      <c r="E208">
        <v>0.89</v>
      </c>
      <c r="F208">
        <v>9.4600000000000009</v>
      </c>
      <c r="G208">
        <f t="shared" si="9"/>
        <v>3</v>
      </c>
      <c r="H208" s="9">
        <v>4.2433333333333332</v>
      </c>
      <c r="I208">
        <f t="shared" si="10"/>
        <v>0.89</v>
      </c>
      <c r="J208">
        <f t="shared" si="11"/>
        <v>9.4600000000000009</v>
      </c>
    </row>
    <row r="209" spans="1:10" x14ac:dyDescent="0.25">
      <c r="A209">
        <v>7</v>
      </c>
      <c r="B209">
        <v>25</v>
      </c>
      <c r="C209">
        <v>2.35</v>
      </c>
      <c r="E209">
        <v>0.84</v>
      </c>
      <c r="F209">
        <v>9.11</v>
      </c>
      <c r="G209">
        <f t="shared" si="9"/>
        <v>3</v>
      </c>
      <c r="H209" s="9">
        <v>4.0999999999999996</v>
      </c>
      <c r="I209">
        <f t="shared" si="10"/>
        <v>0.84</v>
      </c>
      <c r="J209">
        <f t="shared" si="11"/>
        <v>9.11</v>
      </c>
    </row>
    <row r="210" spans="1:10" x14ac:dyDescent="0.25">
      <c r="A210">
        <v>7</v>
      </c>
      <c r="B210">
        <v>26</v>
      </c>
      <c r="C210">
        <v>2.4700000000000002</v>
      </c>
      <c r="E210">
        <v>0.77</v>
      </c>
      <c r="F210">
        <v>8.4</v>
      </c>
      <c r="G210">
        <f t="shared" si="9"/>
        <v>3</v>
      </c>
      <c r="H210" s="9">
        <v>3.8800000000000003</v>
      </c>
      <c r="I210">
        <f t="shared" si="10"/>
        <v>0.77</v>
      </c>
      <c r="J210">
        <f t="shared" si="11"/>
        <v>8.4</v>
      </c>
    </row>
    <row r="211" spans="1:10" x14ac:dyDescent="0.25">
      <c r="A211">
        <v>7</v>
      </c>
      <c r="B211">
        <v>27</v>
      </c>
      <c r="C211">
        <v>2.4500000000000002</v>
      </c>
      <c r="E211">
        <v>0.74</v>
      </c>
      <c r="F211">
        <v>7.9</v>
      </c>
      <c r="G211">
        <f t="shared" si="9"/>
        <v>3</v>
      </c>
      <c r="H211" s="9">
        <v>3.6966666666666668</v>
      </c>
      <c r="I211">
        <f t="shared" si="10"/>
        <v>0.74</v>
      </c>
      <c r="J211">
        <f t="shared" si="11"/>
        <v>7.9</v>
      </c>
    </row>
    <row r="212" spans="1:10" x14ac:dyDescent="0.25">
      <c r="A212">
        <v>7</v>
      </c>
      <c r="B212">
        <v>28</v>
      </c>
      <c r="C212">
        <v>2.64</v>
      </c>
      <c r="E212">
        <v>0.71</v>
      </c>
      <c r="F212">
        <v>7.21</v>
      </c>
      <c r="G212">
        <f t="shared" si="9"/>
        <v>3</v>
      </c>
      <c r="H212" s="9">
        <v>3.52</v>
      </c>
      <c r="I212">
        <f t="shared" si="10"/>
        <v>0.71</v>
      </c>
      <c r="J212">
        <f t="shared" si="11"/>
        <v>7.21</v>
      </c>
    </row>
    <row r="213" spans="1:10" x14ac:dyDescent="0.25">
      <c r="A213">
        <v>7</v>
      </c>
      <c r="B213">
        <v>29</v>
      </c>
      <c r="C213">
        <v>1.54</v>
      </c>
      <c r="E213">
        <v>0.65</v>
      </c>
      <c r="F213">
        <v>6.88</v>
      </c>
      <c r="G213">
        <f t="shared" si="9"/>
        <v>3</v>
      </c>
      <c r="H213" s="9">
        <v>3.0233333333333334</v>
      </c>
      <c r="I213">
        <f t="shared" si="10"/>
        <v>0.65</v>
      </c>
      <c r="J213">
        <f t="shared" si="11"/>
        <v>6.88</v>
      </c>
    </row>
    <row r="214" spans="1:10" x14ac:dyDescent="0.25">
      <c r="A214">
        <v>7</v>
      </c>
      <c r="B214">
        <v>30</v>
      </c>
      <c r="C214">
        <v>0.95</v>
      </c>
      <c r="E214">
        <v>0.6</v>
      </c>
      <c r="F214">
        <v>6.05</v>
      </c>
      <c r="G214">
        <f t="shared" si="9"/>
        <v>3</v>
      </c>
      <c r="H214" s="9">
        <v>2.5333333333333332</v>
      </c>
      <c r="I214">
        <f t="shared" si="10"/>
        <v>0.6</v>
      </c>
      <c r="J214">
        <f t="shared" si="11"/>
        <v>6.05</v>
      </c>
    </row>
    <row r="215" spans="1:10" x14ac:dyDescent="0.25">
      <c r="A215">
        <v>7</v>
      </c>
      <c r="B215">
        <v>31</v>
      </c>
      <c r="C215">
        <v>1.77</v>
      </c>
      <c r="E215">
        <v>0.57999999999999996</v>
      </c>
      <c r="F215">
        <v>5.64</v>
      </c>
      <c r="G215">
        <f t="shared" si="9"/>
        <v>3</v>
      </c>
      <c r="H215" s="9">
        <v>2.6633333333333336</v>
      </c>
      <c r="I215">
        <f t="shared" si="10"/>
        <v>0.57999999999999996</v>
      </c>
      <c r="J215">
        <f t="shared" si="11"/>
        <v>5.64</v>
      </c>
    </row>
    <row r="216" spans="1:10" x14ac:dyDescent="0.25">
      <c r="A216">
        <v>8</v>
      </c>
      <c r="B216">
        <v>1</v>
      </c>
      <c r="C216">
        <v>2.0299999999999998</v>
      </c>
      <c r="E216">
        <v>0.6</v>
      </c>
      <c r="F216">
        <v>5.2</v>
      </c>
      <c r="G216">
        <f t="shared" si="9"/>
        <v>3</v>
      </c>
      <c r="H216" s="9">
        <v>2.61</v>
      </c>
      <c r="I216">
        <f t="shared" si="10"/>
        <v>0.6</v>
      </c>
      <c r="J216">
        <f t="shared" si="11"/>
        <v>5.2</v>
      </c>
    </row>
    <row r="217" spans="1:10" x14ac:dyDescent="0.25">
      <c r="A217">
        <v>8</v>
      </c>
      <c r="B217">
        <v>2</v>
      </c>
      <c r="C217">
        <v>2.1</v>
      </c>
      <c r="E217">
        <v>0.63</v>
      </c>
      <c r="F217">
        <v>4.72</v>
      </c>
      <c r="G217">
        <f t="shared" si="9"/>
        <v>3</v>
      </c>
      <c r="H217" s="9">
        <v>2.4833333333333329</v>
      </c>
      <c r="I217">
        <f t="shared" si="10"/>
        <v>0.63</v>
      </c>
      <c r="J217">
        <f t="shared" si="11"/>
        <v>4.72</v>
      </c>
    </row>
    <row r="218" spans="1:10" x14ac:dyDescent="0.25">
      <c r="A218">
        <v>8</v>
      </c>
      <c r="B218">
        <v>3</v>
      </c>
      <c r="C218">
        <v>2.2799999999999998</v>
      </c>
      <c r="E218">
        <v>0.65</v>
      </c>
      <c r="F218">
        <v>4.6500000000000004</v>
      </c>
      <c r="G218">
        <f t="shared" si="9"/>
        <v>3</v>
      </c>
      <c r="H218" s="9">
        <v>2.5266666666666668</v>
      </c>
      <c r="I218">
        <f t="shared" si="10"/>
        <v>0.65</v>
      </c>
      <c r="J218">
        <f t="shared" si="11"/>
        <v>4.6500000000000004</v>
      </c>
    </row>
    <row r="219" spans="1:10" x14ac:dyDescent="0.25">
      <c r="A219">
        <v>8</v>
      </c>
      <c r="B219">
        <v>4</v>
      </c>
      <c r="C219">
        <v>2.65</v>
      </c>
      <c r="E219">
        <v>0.68</v>
      </c>
      <c r="F219">
        <v>4.1100000000000003</v>
      </c>
      <c r="G219">
        <f t="shared" si="9"/>
        <v>3</v>
      </c>
      <c r="H219" s="9">
        <v>2.48</v>
      </c>
      <c r="I219">
        <f t="shared" si="10"/>
        <v>0.68</v>
      </c>
      <c r="J219">
        <f t="shared" si="11"/>
        <v>4.1100000000000003</v>
      </c>
    </row>
    <row r="220" spans="1:10" x14ac:dyDescent="0.25">
      <c r="A220">
        <v>8</v>
      </c>
      <c r="B220">
        <v>5</v>
      </c>
      <c r="C220">
        <v>2.67</v>
      </c>
      <c r="E220">
        <v>0.71</v>
      </c>
      <c r="F220">
        <v>3.96</v>
      </c>
      <c r="G220">
        <f t="shared" si="9"/>
        <v>3</v>
      </c>
      <c r="H220" s="9">
        <v>2.4466666666666668</v>
      </c>
      <c r="I220">
        <f t="shared" si="10"/>
        <v>0.71</v>
      </c>
      <c r="J220">
        <f t="shared" si="11"/>
        <v>3.96</v>
      </c>
    </row>
    <row r="221" spans="1:10" x14ac:dyDescent="0.25">
      <c r="A221">
        <v>8</v>
      </c>
      <c r="B221">
        <v>6</v>
      </c>
      <c r="C221">
        <v>2.48</v>
      </c>
      <c r="E221">
        <v>0.8</v>
      </c>
      <c r="F221">
        <v>3.94</v>
      </c>
      <c r="G221">
        <f t="shared" si="9"/>
        <v>3</v>
      </c>
      <c r="H221" s="9">
        <v>2.4066666666666667</v>
      </c>
      <c r="I221">
        <f t="shared" si="10"/>
        <v>0.8</v>
      </c>
      <c r="J221">
        <f t="shared" si="11"/>
        <v>3.94</v>
      </c>
    </row>
    <row r="222" spans="1:10" x14ac:dyDescent="0.25">
      <c r="A222">
        <v>8</v>
      </c>
      <c r="B222">
        <v>7</v>
      </c>
      <c r="C222">
        <v>2.5099999999999998</v>
      </c>
      <c r="E222">
        <v>0.71</v>
      </c>
      <c r="F222">
        <v>2.73</v>
      </c>
      <c r="G222">
        <f t="shared" si="9"/>
        <v>3</v>
      </c>
      <c r="H222" s="9">
        <v>1.9833333333333332</v>
      </c>
      <c r="I222">
        <f t="shared" si="10"/>
        <v>0.71</v>
      </c>
      <c r="J222">
        <f t="shared" si="11"/>
        <v>2.73</v>
      </c>
    </row>
    <row r="223" spans="1:10" x14ac:dyDescent="0.25">
      <c r="A223">
        <v>8</v>
      </c>
      <c r="B223">
        <v>8</v>
      </c>
      <c r="C223">
        <v>2.61</v>
      </c>
      <c r="E223">
        <v>0.7</v>
      </c>
      <c r="G223">
        <f t="shared" si="9"/>
        <v>2</v>
      </c>
      <c r="H223" s="9">
        <v>1.6549999999999998</v>
      </c>
      <c r="I223">
        <f t="shared" si="10"/>
        <v>0.7</v>
      </c>
      <c r="J223">
        <f t="shared" si="11"/>
        <v>2.61</v>
      </c>
    </row>
    <row r="224" spans="1:10" x14ac:dyDescent="0.25">
      <c r="A224">
        <v>8</v>
      </c>
      <c r="B224">
        <v>9</v>
      </c>
      <c r="C224">
        <v>3.07</v>
      </c>
      <c r="E224">
        <v>0.69</v>
      </c>
      <c r="G224">
        <f t="shared" si="9"/>
        <v>2</v>
      </c>
      <c r="H224" s="9">
        <v>1.88</v>
      </c>
      <c r="I224">
        <f t="shared" si="10"/>
        <v>0.69</v>
      </c>
      <c r="J224">
        <f t="shared" si="11"/>
        <v>3.07</v>
      </c>
    </row>
    <row r="225" spans="1:10" x14ac:dyDescent="0.25">
      <c r="A225">
        <v>8</v>
      </c>
      <c r="B225">
        <v>10</v>
      </c>
      <c r="C225">
        <v>3.02</v>
      </c>
      <c r="E225">
        <v>0.7</v>
      </c>
      <c r="G225">
        <f t="shared" si="9"/>
        <v>2</v>
      </c>
      <c r="H225" s="9">
        <v>1.8599999999999999</v>
      </c>
      <c r="I225">
        <f t="shared" si="10"/>
        <v>0.7</v>
      </c>
      <c r="J225">
        <f t="shared" si="11"/>
        <v>3.02</v>
      </c>
    </row>
    <row r="226" spans="1:10" x14ac:dyDescent="0.25">
      <c r="A226">
        <v>8</v>
      </c>
      <c r="B226">
        <v>11</v>
      </c>
      <c r="C226">
        <v>3.08</v>
      </c>
      <c r="E226">
        <v>0.71</v>
      </c>
      <c r="G226">
        <f t="shared" si="9"/>
        <v>2</v>
      </c>
      <c r="H226" s="9">
        <v>1.895</v>
      </c>
      <c r="I226">
        <f t="shared" si="10"/>
        <v>0.71</v>
      </c>
      <c r="J226">
        <f t="shared" si="11"/>
        <v>3.08</v>
      </c>
    </row>
    <row r="227" spans="1:10" x14ac:dyDescent="0.25">
      <c r="A227">
        <v>8</v>
      </c>
      <c r="B227">
        <v>12</v>
      </c>
      <c r="C227">
        <v>2.92</v>
      </c>
      <c r="E227">
        <v>0.72</v>
      </c>
      <c r="G227">
        <f t="shared" si="9"/>
        <v>2</v>
      </c>
      <c r="H227" s="9">
        <v>1.8199999999999998</v>
      </c>
      <c r="I227">
        <f t="shared" si="10"/>
        <v>0.72</v>
      </c>
      <c r="J227">
        <f t="shared" si="11"/>
        <v>2.92</v>
      </c>
    </row>
    <row r="228" spans="1:10" x14ac:dyDescent="0.25">
      <c r="A228">
        <v>8</v>
      </c>
      <c r="B228">
        <v>13</v>
      </c>
      <c r="C228">
        <v>2.81</v>
      </c>
      <c r="E228">
        <v>0.72</v>
      </c>
      <c r="G228">
        <f t="shared" si="9"/>
        <v>2</v>
      </c>
      <c r="H228" s="9">
        <v>1.7650000000000001</v>
      </c>
      <c r="I228">
        <f t="shared" si="10"/>
        <v>0.72</v>
      </c>
      <c r="J228">
        <f t="shared" si="11"/>
        <v>2.81</v>
      </c>
    </row>
    <row r="229" spans="1:10" x14ac:dyDescent="0.25">
      <c r="A229">
        <v>8</v>
      </c>
      <c r="B229">
        <v>14</v>
      </c>
      <c r="C229">
        <v>2.81</v>
      </c>
      <c r="E229">
        <v>0.71</v>
      </c>
      <c r="G229">
        <f t="shared" si="9"/>
        <v>2</v>
      </c>
      <c r="H229" s="9">
        <v>1.76</v>
      </c>
      <c r="I229">
        <f t="shared" si="10"/>
        <v>0.71</v>
      </c>
      <c r="J229">
        <f t="shared" si="11"/>
        <v>2.81</v>
      </c>
    </row>
    <row r="230" spans="1:10" x14ac:dyDescent="0.25">
      <c r="A230">
        <v>8</v>
      </c>
      <c r="B230">
        <v>15</v>
      </c>
      <c r="C230">
        <v>2.76</v>
      </c>
      <c r="E230">
        <v>0.77</v>
      </c>
      <c r="G230">
        <f t="shared" si="9"/>
        <v>2</v>
      </c>
      <c r="H230" s="9">
        <v>1.7649999999999999</v>
      </c>
      <c r="I230">
        <f t="shared" si="10"/>
        <v>0.77</v>
      </c>
      <c r="J230">
        <f t="shared" si="11"/>
        <v>2.76</v>
      </c>
    </row>
    <row r="231" spans="1:10" x14ac:dyDescent="0.25">
      <c r="A231">
        <v>8</v>
      </c>
      <c r="B231">
        <v>16</v>
      </c>
      <c r="C231">
        <v>2.73</v>
      </c>
      <c r="E231">
        <v>0.82</v>
      </c>
      <c r="G231">
        <f t="shared" si="9"/>
        <v>2</v>
      </c>
      <c r="H231" s="9">
        <v>1.7749999999999999</v>
      </c>
      <c r="I231">
        <f t="shared" si="10"/>
        <v>0.82</v>
      </c>
      <c r="J231">
        <f t="shared" si="11"/>
        <v>2.73</v>
      </c>
    </row>
    <row r="232" spans="1:10" x14ac:dyDescent="0.25">
      <c r="A232">
        <v>8</v>
      </c>
      <c r="B232">
        <v>17</v>
      </c>
      <c r="C232">
        <v>2.68</v>
      </c>
      <c r="E232">
        <v>0.84</v>
      </c>
      <c r="G232">
        <f t="shared" si="9"/>
        <v>2</v>
      </c>
      <c r="H232" s="9">
        <v>1.76</v>
      </c>
      <c r="I232">
        <f t="shared" si="10"/>
        <v>0.84</v>
      </c>
      <c r="J232">
        <f t="shared" si="11"/>
        <v>2.68</v>
      </c>
    </row>
    <row r="233" spans="1:10" x14ac:dyDescent="0.25">
      <c r="A233">
        <v>8</v>
      </c>
      <c r="B233">
        <v>18</v>
      </c>
      <c r="C233">
        <v>2.61</v>
      </c>
      <c r="E233">
        <v>0.96</v>
      </c>
      <c r="G233">
        <f t="shared" si="9"/>
        <v>2</v>
      </c>
      <c r="H233" s="9">
        <v>1.7849999999999999</v>
      </c>
      <c r="I233">
        <f t="shared" si="10"/>
        <v>0.96</v>
      </c>
      <c r="J233">
        <f t="shared" si="11"/>
        <v>2.61</v>
      </c>
    </row>
    <row r="234" spans="1:10" x14ac:dyDescent="0.25">
      <c r="A234">
        <v>8</v>
      </c>
      <c r="B234">
        <v>19</v>
      </c>
      <c r="C234">
        <v>2.61</v>
      </c>
      <c r="E234">
        <v>1.1200000000000001</v>
      </c>
      <c r="F234">
        <v>1.78</v>
      </c>
      <c r="G234">
        <f t="shared" si="9"/>
        <v>3</v>
      </c>
      <c r="H234" s="9">
        <v>1.8366666666666667</v>
      </c>
      <c r="I234">
        <f t="shared" si="10"/>
        <v>1.1200000000000001</v>
      </c>
      <c r="J234">
        <f t="shared" si="11"/>
        <v>2.61</v>
      </c>
    </row>
    <row r="235" spans="1:10" x14ac:dyDescent="0.25">
      <c r="A235">
        <v>8</v>
      </c>
      <c r="B235">
        <v>20</v>
      </c>
      <c r="C235">
        <v>2.81</v>
      </c>
      <c r="E235">
        <v>1.27</v>
      </c>
      <c r="G235">
        <f t="shared" si="9"/>
        <v>2</v>
      </c>
      <c r="H235" s="9">
        <v>2.04</v>
      </c>
      <c r="I235">
        <f t="shared" si="10"/>
        <v>1.27</v>
      </c>
      <c r="J235">
        <f t="shared" si="11"/>
        <v>2.81</v>
      </c>
    </row>
    <row r="236" spans="1:10" x14ac:dyDescent="0.25">
      <c r="A236">
        <v>8</v>
      </c>
      <c r="B236">
        <v>21</v>
      </c>
      <c r="C236">
        <v>2.71</v>
      </c>
      <c r="E236">
        <v>1.1200000000000001</v>
      </c>
      <c r="F236">
        <v>2.0099999999999998</v>
      </c>
      <c r="G236">
        <f t="shared" si="9"/>
        <v>3</v>
      </c>
      <c r="H236" s="9">
        <v>1.9466666666666665</v>
      </c>
      <c r="I236">
        <f t="shared" si="10"/>
        <v>1.1200000000000001</v>
      </c>
      <c r="J236">
        <f t="shared" si="11"/>
        <v>2.71</v>
      </c>
    </row>
    <row r="237" spans="1:10" x14ac:dyDescent="0.25">
      <c r="A237">
        <v>8</v>
      </c>
      <c r="B237">
        <v>22</v>
      </c>
      <c r="C237">
        <v>2.56</v>
      </c>
      <c r="E237">
        <v>1.73</v>
      </c>
      <c r="F237">
        <v>3.14</v>
      </c>
      <c r="G237">
        <f t="shared" si="9"/>
        <v>3</v>
      </c>
      <c r="H237" s="9">
        <v>2.4766666666666666</v>
      </c>
      <c r="I237">
        <f t="shared" si="10"/>
        <v>1.73</v>
      </c>
      <c r="J237">
        <f t="shared" si="11"/>
        <v>3.14</v>
      </c>
    </row>
    <row r="238" spans="1:10" x14ac:dyDescent="0.25">
      <c r="A238">
        <v>8</v>
      </c>
      <c r="B238">
        <v>23</v>
      </c>
      <c r="C238">
        <v>2.4</v>
      </c>
      <c r="E238">
        <v>1.03</v>
      </c>
      <c r="F238">
        <v>3.53</v>
      </c>
      <c r="G238">
        <f t="shared" si="9"/>
        <v>3</v>
      </c>
      <c r="H238" s="9">
        <v>2.3199999999999998</v>
      </c>
      <c r="I238">
        <f t="shared" si="10"/>
        <v>1.03</v>
      </c>
      <c r="J238">
        <f t="shared" si="11"/>
        <v>3.53</v>
      </c>
    </row>
    <row r="239" spans="1:10" x14ac:dyDescent="0.25">
      <c r="A239">
        <v>8</v>
      </c>
      <c r="B239">
        <v>24</v>
      </c>
      <c r="C239">
        <v>2.39</v>
      </c>
      <c r="E239">
        <v>1.1399999999999999</v>
      </c>
      <c r="F239">
        <v>4.28</v>
      </c>
      <c r="G239">
        <f t="shared" si="9"/>
        <v>3</v>
      </c>
      <c r="H239" s="9">
        <v>2.6033333333333335</v>
      </c>
      <c r="I239">
        <f t="shared" si="10"/>
        <v>1.1399999999999999</v>
      </c>
      <c r="J239">
        <f t="shared" si="11"/>
        <v>4.28</v>
      </c>
    </row>
    <row r="240" spans="1:10" x14ac:dyDescent="0.25">
      <c r="A240">
        <v>8</v>
      </c>
      <c r="B240">
        <v>25</v>
      </c>
      <c r="C240">
        <v>2.29</v>
      </c>
      <c r="E240">
        <v>2.15</v>
      </c>
      <c r="F240">
        <v>5.72</v>
      </c>
      <c r="G240">
        <f t="shared" si="9"/>
        <v>3</v>
      </c>
      <c r="H240" s="9">
        <v>3.3866666666666667</v>
      </c>
      <c r="I240">
        <f t="shared" si="10"/>
        <v>2.15</v>
      </c>
      <c r="J240">
        <f t="shared" si="11"/>
        <v>5.72</v>
      </c>
    </row>
    <row r="241" spans="1:10" x14ac:dyDescent="0.25">
      <c r="A241">
        <v>8</v>
      </c>
      <c r="B241">
        <v>26</v>
      </c>
      <c r="C241">
        <v>2.16</v>
      </c>
      <c r="E241">
        <v>1.06</v>
      </c>
      <c r="F241">
        <v>6.34</v>
      </c>
      <c r="G241">
        <f t="shared" si="9"/>
        <v>3</v>
      </c>
      <c r="H241" s="9">
        <v>3.186666666666667</v>
      </c>
      <c r="I241">
        <f t="shared" si="10"/>
        <v>1.06</v>
      </c>
      <c r="J241">
        <f t="shared" si="11"/>
        <v>6.34</v>
      </c>
    </row>
    <row r="242" spans="1:10" x14ac:dyDescent="0.25">
      <c r="A242">
        <v>8</v>
      </c>
      <c r="B242">
        <v>27</v>
      </c>
      <c r="C242">
        <v>2.13</v>
      </c>
      <c r="E242">
        <v>0.92</v>
      </c>
      <c r="F242">
        <v>4.8099999999999996</v>
      </c>
      <c r="G242">
        <f t="shared" si="9"/>
        <v>3</v>
      </c>
      <c r="H242" s="9">
        <v>2.6199999999999997</v>
      </c>
      <c r="I242">
        <f t="shared" si="10"/>
        <v>0.92</v>
      </c>
      <c r="J242">
        <f t="shared" si="11"/>
        <v>4.8099999999999996</v>
      </c>
    </row>
    <row r="243" spans="1:10" x14ac:dyDescent="0.25">
      <c r="A243">
        <v>8</v>
      </c>
      <c r="B243">
        <v>28</v>
      </c>
      <c r="C243">
        <v>2.1</v>
      </c>
      <c r="E243">
        <v>0.85</v>
      </c>
      <c r="F243">
        <v>6.04</v>
      </c>
      <c r="G243">
        <f t="shared" si="9"/>
        <v>3</v>
      </c>
      <c r="H243" s="9">
        <v>2.9966666666666666</v>
      </c>
      <c r="I243">
        <f t="shared" si="10"/>
        <v>0.85</v>
      </c>
      <c r="J243">
        <f t="shared" si="11"/>
        <v>6.04</v>
      </c>
    </row>
    <row r="244" spans="1:10" x14ac:dyDescent="0.25">
      <c r="A244">
        <v>8</v>
      </c>
      <c r="B244">
        <v>29</v>
      </c>
      <c r="C244">
        <v>1.99</v>
      </c>
      <c r="E244">
        <v>0.81</v>
      </c>
      <c r="F244">
        <v>6.74</v>
      </c>
      <c r="G244">
        <f t="shared" si="9"/>
        <v>3</v>
      </c>
      <c r="H244" s="9">
        <v>3.1799999999999997</v>
      </c>
      <c r="I244">
        <f t="shared" si="10"/>
        <v>0.81</v>
      </c>
      <c r="J244">
        <f t="shared" si="11"/>
        <v>6.74</v>
      </c>
    </row>
    <row r="245" spans="1:10" x14ac:dyDescent="0.25">
      <c r="A245">
        <v>8</v>
      </c>
      <c r="B245">
        <v>30</v>
      </c>
      <c r="C245">
        <v>2</v>
      </c>
      <c r="E245">
        <v>0.86</v>
      </c>
      <c r="F245">
        <v>8.02</v>
      </c>
      <c r="G245">
        <f t="shared" si="9"/>
        <v>3</v>
      </c>
      <c r="H245" s="9">
        <v>3.6266666666666665</v>
      </c>
      <c r="I245">
        <f t="shared" si="10"/>
        <v>0.86</v>
      </c>
      <c r="J245">
        <f t="shared" si="11"/>
        <v>8.02</v>
      </c>
    </row>
    <row r="246" spans="1:10" x14ac:dyDescent="0.25">
      <c r="A246">
        <v>8</v>
      </c>
      <c r="B246">
        <v>31</v>
      </c>
      <c r="C246">
        <v>1.97</v>
      </c>
      <c r="E246">
        <v>0.89</v>
      </c>
      <c r="F246">
        <v>8.4499999999999993</v>
      </c>
      <c r="G246">
        <f t="shared" si="9"/>
        <v>3</v>
      </c>
      <c r="H246" s="9">
        <v>3.7699999999999996</v>
      </c>
      <c r="I246">
        <f t="shared" si="10"/>
        <v>0.89</v>
      </c>
      <c r="J246">
        <f t="shared" si="11"/>
        <v>8.4499999999999993</v>
      </c>
    </row>
    <row r="247" spans="1:10" x14ac:dyDescent="0.25">
      <c r="A247">
        <v>9</v>
      </c>
      <c r="B247">
        <v>1</v>
      </c>
      <c r="C247">
        <v>1.87</v>
      </c>
      <c r="E247">
        <v>0.96</v>
      </c>
      <c r="F247">
        <v>8.57</v>
      </c>
      <c r="G247">
        <f t="shared" si="9"/>
        <v>3</v>
      </c>
      <c r="H247" s="9">
        <v>3.8000000000000003</v>
      </c>
      <c r="I247">
        <f t="shared" si="10"/>
        <v>0.96</v>
      </c>
      <c r="J247">
        <f t="shared" si="11"/>
        <v>8.57</v>
      </c>
    </row>
    <row r="248" spans="1:10" x14ac:dyDescent="0.25">
      <c r="A248">
        <v>9</v>
      </c>
      <c r="B248">
        <v>2</v>
      </c>
      <c r="C248">
        <v>1.88</v>
      </c>
      <c r="E248">
        <v>0.96</v>
      </c>
      <c r="F248">
        <v>8.6</v>
      </c>
      <c r="G248">
        <f t="shared" si="9"/>
        <v>3</v>
      </c>
      <c r="H248" s="9">
        <v>3.813333333333333</v>
      </c>
      <c r="I248">
        <f t="shared" si="10"/>
        <v>0.96</v>
      </c>
      <c r="J248">
        <f t="shared" si="11"/>
        <v>8.6</v>
      </c>
    </row>
    <row r="249" spans="1:10" x14ac:dyDescent="0.25">
      <c r="A249">
        <v>9</v>
      </c>
      <c r="B249">
        <v>3</v>
      </c>
      <c r="C249">
        <v>1.89</v>
      </c>
      <c r="E249">
        <v>0.96</v>
      </c>
      <c r="F249">
        <v>9.08</v>
      </c>
      <c r="G249">
        <f t="shared" si="9"/>
        <v>3</v>
      </c>
      <c r="H249" s="9">
        <v>3.9766666666666666</v>
      </c>
      <c r="I249">
        <f t="shared" si="10"/>
        <v>0.96</v>
      </c>
      <c r="J249">
        <f t="shared" si="11"/>
        <v>9.08</v>
      </c>
    </row>
    <row r="250" spans="1:10" x14ac:dyDescent="0.25">
      <c r="A250">
        <v>9</v>
      </c>
      <c r="B250">
        <v>4</v>
      </c>
      <c r="C250">
        <v>1.87</v>
      </c>
      <c r="E250">
        <v>0.99</v>
      </c>
      <c r="F250">
        <v>9.3800000000000008</v>
      </c>
      <c r="G250">
        <f t="shared" si="9"/>
        <v>3</v>
      </c>
      <c r="H250" s="9">
        <v>4.080000000000001</v>
      </c>
      <c r="I250">
        <f t="shared" si="10"/>
        <v>0.99</v>
      </c>
      <c r="J250">
        <f t="shared" si="11"/>
        <v>9.3800000000000008</v>
      </c>
    </row>
    <row r="251" spans="1:10" x14ac:dyDescent="0.25">
      <c r="A251">
        <v>9</v>
      </c>
      <c r="B251">
        <v>5</v>
      </c>
      <c r="C251">
        <v>2.0299999999999998</v>
      </c>
      <c r="E251">
        <v>0.99</v>
      </c>
      <c r="F251">
        <v>9.4700000000000006</v>
      </c>
      <c r="G251">
        <f t="shared" si="9"/>
        <v>3</v>
      </c>
      <c r="H251" s="9">
        <v>4.1633333333333331</v>
      </c>
      <c r="I251">
        <f t="shared" si="10"/>
        <v>0.99</v>
      </c>
      <c r="J251">
        <f t="shared" si="11"/>
        <v>9.4700000000000006</v>
      </c>
    </row>
    <row r="252" spans="1:10" x14ac:dyDescent="0.25">
      <c r="A252">
        <v>9</v>
      </c>
      <c r="B252">
        <v>6</v>
      </c>
      <c r="C252">
        <v>2.02</v>
      </c>
      <c r="E252">
        <v>1</v>
      </c>
      <c r="F252">
        <v>8.8699999999999992</v>
      </c>
      <c r="G252">
        <f t="shared" si="9"/>
        <v>3</v>
      </c>
      <c r="H252" s="9">
        <v>3.9633333333333329</v>
      </c>
      <c r="I252">
        <f t="shared" si="10"/>
        <v>1</v>
      </c>
      <c r="J252">
        <f t="shared" si="11"/>
        <v>8.8699999999999992</v>
      </c>
    </row>
    <row r="253" spans="1:10" x14ac:dyDescent="0.25">
      <c r="A253">
        <v>9</v>
      </c>
      <c r="B253">
        <v>7</v>
      </c>
      <c r="C253">
        <v>2.0499999999999998</v>
      </c>
      <c r="E253">
        <v>1.03</v>
      </c>
      <c r="F253">
        <v>8.9</v>
      </c>
      <c r="G253">
        <f t="shared" si="9"/>
        <v>3</v>
      </c>
      <c r="H253" s="9">
        <v>3.9933333333333336</v>
      </c>
      <c r="I253">
        <f t="shared" si="10"/>
        <v>1.03</v>
      </c>
      <c r="J253">
        <f t="shared" si="11"/>
        <v>8.9</v>
      </c>
    </row>
    <row r="254" spans="1:10" x14ac:dyDescent="0.25">
      <c r="A254">
        <v>9</v>
      </c>
      <c r="B254">
        <v>8</v>
      </c>
      <c r="C254">
        <v>2.09</v>
      </c>
      <c r="E254">
        <v>1.1499999999999999</v>
      </c>
      <c r="F254">
        <v>9.6300000000000008</v>
      </c>
      <c r="G254">
        <f t="shared" si="9"/>
        <v>3</v>
      </c>
      <c r="H254" s="9">
        <v>4.29</v>
      </c>
      <c r="I254">
        <f t="shared" si="10"/>
        <v>1.1499999999999999</v>
      </c>
      <c r="J254">
        <f t="shared" si="11"/>
        <v>9.6300000000000008</v>
      </c>
    </row>
    <row r="255" spans="1:10" x14ac:dyDescent="0.25">
      <c r="A255">
        <v>9</v>
      </c>
      <c r="B255">
        <v>9</v>
      </c>
      <c r="C255">
        <v>2.0099999999999998</v>
      </c>
      <c r="E255">
        <v>1.2</v>
      </c>
      <c r="F255">
        <v>9.99</v>
      </c>
      <c r="G255">
        <f t="shared" si="9"/>
        <v>3</v>
      </c>
      <c r="H255" s="9">
        <v>4.3999999999999995</v>
      </c>
      <c r="I255">
        <f t="shared" si="10"/>
        <v>1.2</v>
      </c>
      <c r="J255">
        <f t="shared" si="11"/>
        <v>9.99</v>
      </c>
    </row>
    <row r="256" spans="1:10" x14ac:dyDescent="0.25">
      <c r="A256">
        <v>9</v>
      </c>
      <c r="B256">
        <v>10</v>
      </c>
      <c r="C256">
        <v>1.94</v>
      </c>
      <c r="E256">
        <v>1.29</v>
      </c>
      <c r="F256">
        <v>10.4</v>
      </c>
      <c r="G256">
        <f t="shared" si="9"/>
        <v>3</v>
      </c>
      <c r="H256" s="9">
        <v>4.5433333333333339</v>
      </c>
      <c r="I256">
        <f t="shared" si="10"/>
        <v>1.29</v>
      </c>
      <c r="J256">
        <f t="shared" si="11"/>
        <v>10.4</v>
      </c>
    </row>
    <row r="257" spans="1:10" x14ac:dyDescent="0.25">
      <c r="A257">
        <v>9</v>
      </c>
      <c r="B257">
        <v>11</v>
      </c>
      <c r="C257">
        <v>1.91</v>
      </c>
      <c r="E257">
        <v>1.47</v>
      </c>
      <c r="F257">
        <v>10.6</v>
      </c>
      <c r="G257">
        <f t="shared" si="9"/>
        <v>3</v>
      </c>
      <c r="H257" s="9">
        <v>4.66</v>
      </c>
      <c r="I257">
        <f t="shared" si="10"/>
        <v>1.47</v>
      </c>
      <c r="J257">
        <f t="shared" si="11"/>
        <v>10.6</v>
      </c>
    </row>
    <row r="258" spans="1:10" x14ac:dyDescent="0.25">
      <c r="A258">
        <v>9</v>
      </c>
      <c r="B258">
        <v>12</v>
      </c>
      <c r="C258">
        <v>1.89</v>
      </c>
      <c r="E258">
        <v>1.48</v>
      </c>
      <c r="F258">
        <v>10.5</v>
      </c>
      <c r="G258">
        <f t="shared" si="9"/>
        <v>3</v>
      </c>
      <c r="H258" s="9">
        <v>4.623333333333334</v>
      </c>
      <c r="I258">
        <f t="shared" si="10"/>
        <v>1.48</v>
      </c>
      <c r="J258">
        <f t="shared" si="11"/>
        <v>10.5</v>
      </c>
    </row>
    <row r="259" spans="1:10" x14ac:dyDescent="0.25">
      <c r="A259">
        <v>9</v>
      </c>
      <c r="B259">
        <v>13</v>
      </c>
      <c r="C259">
        <v>1.76</v>
      </c>
      <c r="E259">
        <v>1.58</v>
      </c>
      <c r="F259">
        <v>10.5</v>
      </c>
      <c r="G259">
        <f t="shared" si="9"/>
        <v>3</v>
      </c>
      <c r="H259" s="9">
        <v>4.6133333333333333</v>
      </c>
      <c r="I259">
        <f t="shared" si="10"/>
        <v>1.58</v>
      </c>
      <c r="J259">
        <f t="shared" si="11"/>
        <v>10.5</v>
      </c>
    </row>
    <row r="260" spans="1:10" x14ac:dyDescent="0.25">
      <c r="A260">
        <v>9</v>
      </c>
      <c r="B260">
        <v>14</v>
      </c>
      <c r="C260">
        <v>1.6</v>
      </c>
      <c r="E260">
        <v>1.55</v>
      </c>
      <c r="F260">
        <v>9.94</v>
      </c>
      <c r="G260">
        <f t="shared" si="9"/>
        <v>3</v>
      </c>
      <c r="H260" s="9">
        <v>4.3633333333333333</v>
      </c>
      <c r="I260">
        <f t="shared" si="10"/>
        <v>1.55</v>
      </c>
      <c r="J260">
        <f t="shared" si="11"/>
        <v>9.94</v>
      </c>
    </row>
    <row r="261" spans="1:10" x14ac:dyDescent="0.25">
      <c r="A261">
        <v>9</v>
      </c>
      <c r="B261">
        <v>15</v>
      </c>
      <c r="C261">
        <v>1.33</v>
      </c>
      <c r="E261">
        <v>1.6</v>
      </c>
      <c r="F261">
        <v>9.66</v>
      </c>
      <c r="G261">
        <f t="shared" ref="G261:G324" si="12">COUNT(C261:F261)</f>
        <v>3</v>
      </c>
      <c r="H261" s="9">
        <v>4.1966666666666663</v>
      </c>
      <c r="I261">
        <f t="shared" ref="I261:I324" si="13">MIN(C261:F261)</f>
        <v>1.33</v>
      </c>
      <c r="J261">
        <f t="shared" ref="J261:J324" si="14">MAX(C261:F261)</f>
        <v>9.66</v>
      </c>
    </row>
    <row r="262" spans="1:10" x14ac:dyDescent="0.25">
      <c r="A262">
        <v>9</v>
      </c>
      <c r="B262">
        <v>16</v>
      </c>
      <c r="C262">
        <v>1.97</v>
      </c>
      <c r="E262">
        <v>1.61</v>
      </c>
      <c r="F262">
        <v>11.4</v>
      </c>
      <c r="G262">
        <f t="shared" si="12"/>
        <v>3</v>
      </c>
      <c r="H262" s="9">
        <v>4.9933333333333332</v>
      </c>
      <c r="I262">
        <f t="shared" si="13"/>
        <v>1.61</v>
      </c>
      <c r="J262">
        <f t="shared" si="14"/>
        <v>11.4</v>
      </c>
    </row>
    <row r="263" spans="1:10" x14ac:dyDescent="0.25">
      <c r="A263">
        <v>9</v>
      </c>
      <c r="B263">
        <v>17</v>
      </c>
      <c r="C263">
        <v>5.52</v>
      </c>
      <c r="E263">
        <v>3.23</v>
      </c>
      <c r="F263">
        <v>11.5</v>
      </c>
      <c r="G263">
        <f t="shared" si="12"/>
        <v>3</v>
      </c>
      <c r="H263" s="9">
        <v>6.75</v>
      </c>
      <c r="I263">
        <f t="shared" si="13"/>
        <v>3.23</v>
      </c>
      <c r="J263">
        <f t="shared" si="14"/>
        <v>11.5</v>
      </c>
    </row>
    <row r="264" spans="1:10" x14ac:dyDescent="0.25">
      <c r="A264">
        <v>9</v>
      </c>
      <c r="B264">
        <v>18</v>
      </c>
      <c r="C264">
        <v>1.93</v>
      </c>
      <c r="E264">
        <v>2.39</v>
      </c>
      <c r="F264">
        <v>10.4</v>
      </c>
      <c r="G264">
        <f t="shared" si="12"/>
        <v>3</v>
      </c>
      <c r="H264" s="9">
        <v>4.9066666666666672</v>
      </c>
      <c r="I264">
        <f t="shared" si="13"/>
        <v>1.93</v>
      </c>
      <c r="J264">
        <f t="shared" si="14"/>
        <v>10.4</v>
      </c>
    </row>
    <row r="265" spans="1:10" x14ac:dyDescent="0.25">
      <c r="A265">
        <v>9</v>
      </c>
      <c r="B265">
        <v>19</v>
      </c>
      <c r="C265">
        <v>1.58</v>
      </c>
      <c r="E265">
        <v>1.81</v>
      </c>
      <c r="F265">
        <v>9.9700000000000006</v>
      </c>
      <c r="G265">
        <f t="shared" si="12"/>
        <v>3</v>
      </c>
      <c r="H265" s="9">
        <v>4.453333333333334</v>
      </c>
      <c r="I265">
        <f t="shared" si="13"/>
        <v>1.58</v>
      </c>
      <c r="J265">
        <f t="shared" si="14"/>
        <v>9.9700000000000006</v>
      </c>
    </row>
    <row r="266" spans="1:10" x14ac:dyDescent="0.25">
      <c r="A266">
        <v>9</v>
      </c>
      <c r="B266">
        <v>20</v>
      </c>
      <c r="C266">
        <v>1.66</v>
      </c>
      <c r="E266">
        <v>1.65</v>
      </c>
      <c r="F266">
        <v>10</v>
      </c>
      <c r="G266">
        <f t="shared" si="12"/>
        <v>3</v>
      </c>
      <c r="H266" s="9">
        <v>4.4366666666666665</v>
      </c>
      <c r="I266">
        <f t="shared" si="13"/>
        <v>1.65</v>
      </c>
      <c r="J266">
        <f t="shared" si="14"/>
        <v>10</v>
      </c>
    </row>
    <row r="267" spans="1:10" x14ac:dyDescent="0.25">
      <c r="A267">
        <v>9</v>
      </c>
      <c r="B267">
        <v>21</v>
      </c>
      <c r="C267">
        <v>1.77</v>
      </c>
      <c r="E267">
        <v>1.63</v>
      </c>
      <c r="F267">
        <v>9.94</v>
      </c>
      <c r="G267">
        <f t="shared" si="12"/>
        <v>3</v>
      </c>
      <c r="H267" s="9">
        <v>4.4466666666666663</v>
      </c>
      <c r="I267">
        <f t="shared" si="13"/>
        <v>1.63</v>
      </c>
      <c r="J267">
        <f t="shared" si="14"/>
        <v>9.94</v>
      </c>
    </row>
    <row r="268" spans="1:10" x14ac:dyDescent="0.25">
      <c r="A268">
        <v>9</v>
      </c>
      <c r="B268">
        <v>22</v>
      </c>
      <c r="C268">
        <v>0.69</v>
      </c>
      <c r="E268">
        <v>1.7</v>
      </c>
      <c r="F268">
        <v>9.83</v>
      </c>
      <c r="G268">
        <f t="shared" si="12"/>
        <v>3</v>
      </c>
      <c r="H268" s="9">
        <v>4.0733333333333333</v>
      </c>
      <c r="I268">
        <f t="shared" si="13"/>
        <v>0.69</v>
      </c>
      <c r="J268">
        <f t="shared" si="14"/>
        <v>9.83</v>
      </c>
    </row>
    <row r="269" spans="1:10" x14ac:dyDescent="0.25">
      <c r="A269">
        <v>9</v>
      </c>
      <c r="B269">
        <v>23</v>
      </c>
      <c r="C269">
        <v>0.55000000000000004</v>
      </c>
      <c r="E269">
        <v>1.75</v>
      </c>
      <c r="F269">
        <v>10</v>
      </c>
      <c r="G269">
        <f t="shared" si="12"/>
        <v>3</v>
      </c>
      <c r="H269" s="9">
        <v>4.1000000000000005</v>
      </c>
      <c r="I269">
        <f t="shared" si="13"/>
        <v>0.55000000000000004</v>
      </c>
      <c r="J269">
        <f t="shared" si="14"/>
        <v>10</v>
      </c>
    </row>
    <row r="270" spans="1:10" x14ac:dyDescent="0.25">
      <c r="A270">
        <v>9</v>
      </c>
      <c r="B270">
        <v>24</v>
      </c>
      <c r="C270">
        <v>0.57999999999999996</v>
      </c>
      <c r="E270">
        <v>1.79</v>
      </c>
      <c r="F270">
        <v>9.4600000000000009</v>
      </c>
      <c r="G270">
        <f t="shared" si="12"/>
        <v>3</v>
      </c>
      <c r="H270" s="9">
        <v>3.9433333333333338</v>
      </c>
      <c r="I270">
        <f t="shared" si="13"/>
        <v>0.57999999999999996</v>
      </c>
      <c r="J270">
        <f t="shared" si="14"/>
        <v>9.4600000000000009</v>
      </c>
    </row>
    <row r="271" spans="1:10" x14ac:dyDescent="0.25">
      <c r="A271">
        <v>9</v>
      </c>
      <c r="B271">
        <v>25</v>
      </c>
      <c r="C271">
        <v>0.65</v>
      </c>
      <c r="E271">
        <v>1.84</v>
      </c>
      <c r="F271">
        <v>9.75</v>
      </c>
      <c r="G271">
        <f t="shared" si="12"/>
        <v>3</v>
      </c>
      <c r="H271" s="9">
        <v>4.08</v>
      </c>
      <c r="I271">
        <f t="shared" si="13"/>
        <v>0.65</v>
      </c>
      <c r="J271">
        <f t="shared" si="14"/>
        <v>9.75</v>
      </c>
    </row>
    <row r="272" spans="1:10" x14ac:dyDescent="0.25">
      <c r="A272">
        <v>9</v>
      </c>
      <c r="B272">
        <v>26</v>
      </c>
      <c r="C272">
        <v>0.57999999999999996</v>
      </c>
      <c r="E272">
        <v>1.88</v>
      </c>
      <c r="F272">
        <v>10.1</v>
      </c>
      <c r="G272">
        <f t="shared" si="12"/>
        <v>3</v>
      </c>
      <c r="H272" s="9">
        <v>4.1866666666666665</v>
      </c>
      <c r="I272">
        <f t="shared" si="13"/>
        <v>0.57999999999999996</v>
      </c>
      <c r="J272">
        <f t="shared" si="14"/>
        <v>10.1</v>
      </c>
    </row>
    <row r="273" spans="1:10" x14ac:dyDescent="0.25">
      <c r="A273">
        <v>9</v>
      </c>
      <c r="B273">
        <v>27</v>
      </c>
      <c r="C273">
        <v>0.57999999999999996</v>
      </c>
      <c r="E273">
        <v>1.88</v>
      </c>
      <c r="F273">
        <v>7.73</v>
      </c>
      <c r="G273">
        <f t="shared" si="12"/>
        <v>3</v>
      </c>
      <c r="H273" s="9">
        <v>3.3966666666666669</v>
      </c>
      <c r="I273">
        <f t="shared" si="13"/>
        <v>0.57999999999999996</v>
      </c>
      <c r="J273">
        <f t="shared" si="14"/>
        <v>7.73</v>
      </c>
    </row>
    <row r="274" spans="1:10" x14ac:dyDescent="0.25">
      <c r="A274">
        <v>9</v>
      </c>
      <c r="B274">
        <v>28</v>
      </c>
      <c r="C274">
        <v>0.66</v>
      </c>
      <c r="E274">
        <v>1.91</v>
      </c>
      <c r="F274">
        <v>9</v>
      </c>
      <c r="G274">
        <f t="shared" si="12"/>
        <v>3</v>
      </c>
      <c r="H274" s="9">
        <v>3.8566666666666669</v>
      </c>
      <c r="I274">
        <f t="shared" si="13"/>
        <v>0.66</v>
      </c>
      <c r="J274">
        <f t="shared" si="14"/>
        <v>9</v>
      </c>
    </row>
    <row r="275" spans="1:10" x14ac:dyDescent="0.25">
      <c r="A275">
        <v>9</v>
      </c>
      <c r="B275">
        <v>29</v>
      </c>
      <c r="C275">
        <v>2.38</v>
      </c>
      <c r="E275">
        <v>1.98</v>
      </c>
      <c r="F275">
        <v>9.09</v>
      </c>
      <c r="G275">
        <f t="shared" si="12"/>
        <v>3</v>
      </c>
      <c r="H275" s="9">
        <v>4.4833333333333334</v>
      </c>
      <c r="I275">
        <f t="shared" si="13"/>
        <v>1.98</v>
      </c>
      <c r="J275">
        <f t="shared" si="14"/>
        <v>9.09</v>
      </c>
    </row>
    <row r="276" spans="1:10" x14ac:dyDescent="0.25">
      <c r="A276">
        <v>9</v>
      </c>
      <c r="B276">
        <v>30</v>
      </c>
      <c r="C276">
        <v>1.97</v>
      </c>
      <c r="E276">
        <v>1.94</v>
      </c>
      <c r="F276">
        <v>19.8</v>
      </c>
      <c r="G276">
        <f t="shared" si="12"/>
        <v>3</v>
      </c>
      <c r="H276" s="9">
        <v>7.9033333333333333</v>
      </c>
      <c r="I276">
        <f t="shared" si="13"/>
        <v>1.94</v>
      </c>
      <c r="J276">
        <f t="shared" si="14"/>
        <v>19.8</v>
      </c>
    </row>
    <row r="277" spans="1:10" x14ac:dyDescent="0.25">
      <c r="A277">
        <v>10</v>
      </c>
      <c r="B277">
        <v>1</v>
      </c>
      <c r="C277">
        <v>1.35</v>
      </c>
      <c r="E277">
        <v>1.91</v>
      </c>
      <c r="F277">
        <v>15.6</v>
      </c>
      <c r="G277">
        <f t="shared" si="12"/>
        <v>3</v>
      </c>
      <c r="H277" s="9">
        <v>6.2866666666666662</v>
      </c>
      <c r="I277">
        <f t="shared" si="13"/>
        <v>1.35</v>
      </c>
      <c r="J277">
        <f t="shared" si="14"/>
        <v>15.6</v>
      </c>
    </row>
    <row r="278" spans="1:10" x14ac:dyDescent="0.25">
      <c r="A278">
        <v>10</v>
      </c>
      <c r="B278">
        <v>2</v>
      </c>
      <c r="C278">
        <v>0.89</v>
      </c>
      <c r="E278">
        <v>1.94</v>
      </c>
      <c r="F278">
        <v>12.5</v>
      </c>
      <c r="G278">
        <f t="shared" si="12"/>
        <v>3</v>
      </c>
      <c r="H278" s="9">
        <v>5.1100000000000003</v>
      </c>
      <c r="I278">
        <f t="shared" si="13"/>
        <v>0.89</v>
      </c>
      <c r="J278">
        <f t="shared" si="14"/>
        <v>12.5</v>
      </c>
    </row>
    <row r="279" spans="1:10" x14ac:dyDescent="0.25">
      <c r="A279">
        <v>10</v>
      </c>
      <c r="B279">
        <v>3</v>
      </c>
      <c r="C279">
        <v>3.46</v>
      </c>
      <c r="E279">
        <v>1.95</v>
      </c>
      <c r="F279">
        <v>12.1</v>
      </c>
      <c r="G279">
        <f t="shared" si="12"/>
        <v>3</v>
      </c>
      <c r="H279" s="9">
        <v>5.836666666666666</v>
      </c>
      <c r="I279">
        <f t="shared" si="13"/>
        <v>1.95</v>
      </c>
      <c r="J279">
        <f t="shared" si="14"/>
        <v>12.1</v>
      </c>
    </row>
    <row r="280" spans="1:10" x14ac:dyDescent="0.25">
      <c r="A280">
        <v>10</v>
      </c>
      <c r="B280">
        <v>4</v>
      </c>
      <c r="C280">
        <v>1.98</v>
      </c>
      <c r="E280">
        <v>2</v>
      </c>
      <c r="F280">
        <v>11.5</v>
      </c>
      <c r="G280">
        <f t="shared" si="12"/>
        <v>3</v>
      </c>
      <c r="H280" s="9">
        <v>5.16</v>
      </c>
      <c r="I280">
        <f t="shared" si="13"/>
        <v>1.98</v>
      </c>
      <c r="J280">
        <f t="shared" si="14"/>
        <v>11.5</v>
      </c>
    </row>
    <row r="281" spans="1:10" x14ac:dyDescent="0.25">
      <c r="A281">
        <v>10</v>
      </c>
      <c r="B281">
        <v>5</v>
      </c>
      <c r="C281">
        <v>0.94</v>
      </c>
      <c r="E281">
        <v>2</v>
      </c>
      <c r="F281">
        <v>11.1</v>
      </c>
      <c r="G281">
        <f t="shared" si="12"/>
        <v>3</v>
      </c>
      <c r="H281" s="9">
        <v>4.68</v>
      </c>
      <c r="I281">
        <f t="shared" si="13"/>
        <v>0.94</v>
      </c>
      <c r="J281">
        <f t="shared" si="14"/>
        <v>11.1</v>
      </c>
    </row>
    <row r="282" spans="1:10" x14ac:dyDescent="0.25">
      <c r="A282">
        <v>10</v>
      </c>
      <c r="B282">
        <v>6</v>
      </c>
      <c r="C282">
        <v>0.85</v>
      </c>
      <c r="E282">
        <v>3.14</v>
      </c>
      <c r="F282">
        <v>10.8</v>
      </c>
      <c r="G282">
        <f t="shared" si="12"/>
        <v>3</v>
      </c>
      <c r="H282" s="9">
        <v>4.9300000000000006</v>
      </c>
      <c r="I282">
        <f t="shared" si="13"/>
        <v>0.85</v>
      </c>
      <c r="J282">
        <f t="shared" si="14"/>
        <v>10.8</v>
      </c>
    </row>
    <row r="283" spans="1:10" x14ac:dyDescent="0.25">
      <c r="A283">
        <v>10</v>
      </c>
      <c r="B283">
        <v>7</v>
      </c>
      <c r="C283">
        <v>0.8</v>
      </c>
      <c r="D283">
        <v>7.76</v>
      </c>
      <c r="E283">
        <v>2.38</v>
      </c>
      <c r="F283">
        <v>11.8</v>
      </c>
      <c r="G283">
        <f t="shared" si="12"/>
        <v>4</v>
      </c>
      <c r="H283" s="9">
        <v>5.6850000000000005</v>
      </c>
      <c r="I283">
        <f t="shared" si="13"/>
        <v>0.8</v>
      </c>
      <c r="J283">
        <f t="shared" si="14"/>
        <v>11.8</v>
      </c>
    </row>
    <row r="284" spans="1:10" x14ac:dyDescent="0.25">
      <c r="A284">
        <v>10</v>
      </c>
      <c r="B284">
        <v>8</v>
      </c>
      <c r="C284">
        <v>0.73</v>
      </c>
      <c r="D284">
        <v>4.8</v>
      </c>
      <c r="E284">
        <v>4.62</v>
      </c>
      <c r="F284">
        <v>13</v>
      </c>
      <c r="G284">
        <f t="shared" si="12"/>
        <v>4</v>
      </c>
      <c r="H284" s="9">
        <v>5.7874999999999996</v>
      </c>
      <c r="I284">
        <f t="shared" si="13"/>
        <v>0.73</v>
      </c>
      <c r="J284">
        <f t="shared" si="14"/>
        <v>13</v>
      </c>
    </row>
    <row r="285" spans="1:10" x14ac:dyDescent="0.25">
      <c r="A285">
        <v>10</v>
      </c>
      <c r="B285">
        <v>9</v>
      </c>
      <c r="C285">
        <v>0.71</v>
      </c>
      <c r="D285">
        <v>5.97</v>
      </c>
      <c r="E285">
        <v>3.55</v>
      </c>
      <c r="F285">
        <v>12.6</v>
      </c>
      <c r="G285">
        <f t="shared" si="12"/>
        <v>4</v>
      </c>
      <c r="H285" s="9">
        <v>5.7074999999999996</v>
      </c>
      <c r="I285">
        <f t="shared" si="13"/>
        <v>0.71</v>
      </c>
      <c r="J285">
        <f t="shared" si="14"/>
        <v>12.6</v>
      </c>
    </row>
    <row r="286" spans="1:10" x14ac:dyDescent="0.25">
      <c r="A286">
        <v>10</v>
      </c>
      <c r="B286">
        <v>10</v>
      </c>
      <c r="C286">
        <v>0.67</v>
      </c>
      <c r="D286">
        <v>6.02</v>
      </c>
      <c r="E286">
        <v>2.67</v>
      </c>
      <c r="F286">
        <v>11.8</v>
      </c>
      <c r="G286">
        <f t="shared" si="12"/>
        <v>4</v>
      </c>
      <c r="H286" s="9">
        <v>5.29</v>
      </c>
      <c r="I286">
        <f t="shared" si="13"/>
        <v>0.67</v>
      </c>
      <c r="J286">
        <f t="shared" si="14"/>
        <v>11.8</v>
      </c>
    </row>
    <row r="287" spans="1:10" x14ac:dyDescent="0.25">
      <c r="A287">
        <v>10</v>
      </c>
      <c r="B287">
        <v>11</v>
      </c>
      <c r="C287">
        <v>0.65</v>
      </c>
      <c r="D287">
        <v>7.12</v>
      </c>
      <c r="E287">
        <v>2.5</v>
      </c>
      <c r="F287">
        <v>11.6</v>
      </c>
      <c r="G287">
        <f t="shared" si="12"/>
        <v>4</v>
      </c>
      <c r="H287" s="9">
        <v>5.4674999999999994</v>
      </c>
      <c r="I287">
        <f t="shared" si="13"/>
        <v>0.65</v>
      </c>
      <c r="J287">
        <f t="shared" si="14"/>
        <v>11.6</v>
      </c>
    </row>
    <row r="288" spans="1:10" x14ac:dyDescent="0.25">
      <c r="A288">
        <v>10</v>
      </c>
      <c r="B288">
        <v>12</v>
      </c>
      <c r="C288">
        <v>0.67</v>
      </c>
      <c r="D288">
        <v>12.1</v>
      </c>
      <c r="E288">
        <v>2.35</v>
      </c>
      <c r="F288">
        <v>11.9</v>
      </c>
      <c r="G288">
        <f t="shared" si="12"/>
        <v>4</v>
      </c>
      <c r="H288" s="9">
        <v>6.7549999999999999</v>
      </c>
      <c r="I288">
        <f t="shared" si="13"/>
        <v>0.67</v>
      </c>
      <c r="J288">
        <f t="shared" si="14"/>
        <v>12.1</v>
      </c>
    </row>
    <row r="289" spans="1:10" x14ac:dyDescent="0.25">
      <c r="A289">
        <v>10</v>
      </c>
      <c r="B289">
        <v>13</v>
      </c>
      <c r="C289">
        <v>0.64</v>
      </c>
      <c r="D289">
        <v>5.96</v>
      </c>
      <c r="E289">
        <v>2.2599999999999998</v>
      </c>
      <c r="F289">
        <v>12.1</v>
      </c>
      <c r="G289">
        <f t="shared" si="12"/>
        <v>4</v>
      </c>
      <c r="H289" s="9">
        <v>5.24</v>
      </c>
      <c r="I289">
        <f t="shared" si="13"/>
        <v>0.64</v>
      </c>
      <c r="J289">
        <f t="shared" si="14"/>
        <v>12.1</v>
      </c>
    </row>
    <row r="290" spans="1:10" x14ac:dyDescent="0.25">
      <c r="A290">
        <v>10</v>
      </c>
      <c r="B290">
        <v>14</v>
      </c>
      <c r="C290">
        <v>0.66</v>
      </c>
      <c r="D290">
        <v>6.75</v>
      </c>
      <c r="E290">
        <v>2.2999999999999998</v>
      </c>
      <c r="F290">
        <v>13</v>
      </c>
      <c r="G290">
        <f t="shared" si="12"/>
        <v>4</v>
      </c>
      <c r="H290" s="9">
        <v>5.6775000000000002</v>
      </c>
      <c r="I290">
        <f t="shared" si="13"/>
        <v>0.66</v>
      </c>
      <c r="J290">
        <f t="shared" si="14"/>
        <v>13</v>
      </c>
    </row>
    <row r="291" spans="1:10" x14ac:dyDescent="0.25">
      <c r="A291">
        <v>10</v>
      </c>
      <c r="B291">
        <v>15</v>
      </c>
      <c r="C291">
        <v>0.65</v>
      </c>
      <c r="D291">
        <v>10.3</v>
      </c>
      <c r="E291">
        <v>2.3199999999999998</v>
      </c>
      <c r="F291">
        <v>13.6</v>
      </c>
      <c r="G291">
        <f t="shared" si="12"/>
        <v>4</v>
      </c>
      <c r="H291" s="9">
        <v>6.7175000000000002</v>
      </c>
      <c r="I291">
        <f t="shared" si="13"/>
        <v>0.65</v>
      </c>
      <c r="J291">
        <f t="shared" si="14"/>
        <v>13.6</v>
      </c>
    </row>
    <row r="292" spans="1:10" x14ac:dyDescent="0.25">
      <c r="A292">
        <v>10</v>
      </c>
      <c r="B292">
        <v>16</v>
      </c>
      <c r="C292">
        <v>0.62</v>
      </c>
      <c r="D292">
        <v>10</v>
      </c>
      <c r="E292">
        <v>2.25</v>
      </c>
      <c r="F292">
        <v>13.8</v>
      </c>
      <c r="G292">
        <f t="shared" si="12"/>
        <v>4</v>
      </c>
      <c r="H292" s="9">
        <v>6.6675000000000004</v>
      </c>
      <c r="I292">
        <f t="shared" si="13"/>
        <v>0.62</v>
      </c>
      <c r="J292">
        <f t="shared" si="14"/>
        <v>13.8</v>
      </c>
    </row>
    <row r="293" spans="1:10" x14ac:dyDescent="0.25">
      <c r="A293">
        <v>10</v>
      </c>
      <c r="B293">
        <v>17</v>
      </c>
      <c r="C293">
        <v>0.68</v>
      </c>
      <c r="D293">
        <v>6.98</v>
      </c>
      <c r="E293">
        <v>3.28</v>
      </c>
      <c r="F293">
        <v>13.9</v>
      </c>
      <c r="G293">
        <f t="shared" si="12"/>
        <v>4</v>
      </c>
      <c r="H293" s="9">
        <v>6.21</v>
      </c>
      <c r="I293">
        <f t="shared" si="13"/>
        <v>0.68</v>
      </c>
      <c r="J293">
        <f t="shared" si="14"/>
        <v>13.9</v>
      </c>
    </row>
    <row r="294" spans="1:10" x14ac:dyDescent="0.25">
      <c r="A294">
        <v>10</v>
      </c>
      <c r="B294">
        <v>18</v>
      </c>
      <c r="C294">
        <v>0.72</v>
      </c>
      <c r="D294">
        <v>6.43</v>
      </c>
      <c r="E294">
        <v>4.8499999999999996</v>
      </c>
      <c r="F294">
        <v>13.5</v>
      </c>
      <c r="G294">
        <f t="shared" si="12"/>
        <v>4</v>
      </c>
      <c r="H294" s="9">
        <v>6.375</v>
      </c>
      <c r="I294">
        <f t="shared" si="13"/>
        <v>0.72</v>
      </c>
      <c r="J294">
        <f t="shared" si="14"/>
        <v>13.5</v>
      </c>
    </row>
    <row r="295" spans="1:10" x14ac:dyDescent="0.25">
      <c r="A295">
        <v>10</v>
      </c>
      <c r="B295">
        <v>19</v>
      </c>
      <c r="C295">
        <v>0.73</v>
      </c>
      <c r="D295">
        <v>12.3</v>
      </c>
      <c r="E295">
        <v>4.51</v>
      </c>
      <c r="F295">
        <v>14.1</v>
      </c>
      <c r="G295">
        <f t="shared" si="12"/>
        <v>4</v>
      </c>
      <c r="H295" s="9">
        <v>7.91</v>
      </c>
      <c r="I295">
        <f t="shared" si="13"/>
        <v>0.73</v>
      </c>
      <c r="J295">
        <f t="shared" si="14"/>
        <v>14.1</v>
      </c>
    </row>
    <row r="296" spans="1:10" x14ac:dyDescent="0.25">
      <c r="A296">
        <v>10</v>
      </c>
      <c r="B296">
        <v>20</v>
      </c>
      <c r="C296">
        <v>0.83</v>
      </c>
      <c r="D296">
        <v>8.57</v>
      </c>
      <c r="E296">
        <v>3.65</v>
      </c>
      <c r="F296">
        <v>13.8</v>
      </c>
      <c r="G296">
        <f t="shared" si="12"/>
        <v>4</v>
      </c>
      <c r="H296" s="9">
        <v>6.7125000000000004</v>
      </c>
      <c r="I296">
        <f t="shared" si="13"/>
        <v>0.83</v>
      </c>
      <c r="J296">
        <f t="shared" si="14"/>
        <v>13.8</v>
      </c>
    </row>
    <row r="297" spans="1:10" x14ac:dyDescent="0.25">
      <c r="A297">
        <v>10</v>
      </c>
      <c r="B297">
        <v>21</v>
      </c>
      <c r="C297">
        <v>0.85</v>
      </c>
      <c r="D297">
        <v>7.04</v>
      </c>
      <c r="E297">
        <v>2.91</v>
      </c>
      <c r="F297">
        <v>13.4</v>
      </c>
      <c r="G297">
        <f t="shared" si="12"/>
        <v>4</v>
      </c>
      <c r="H297" s="9">
        <v>6.0500000000000007</v>
      </c>
      <c r="I297">
        <f t="shared" si="13"/>
        <v>0.85</v>
      </c>
      <c r="J297">
        <f t="shared" si="14"/>
        <v>13.4</v>
      </c>
    </row>
    <row r="298" spans="1:10" x14ac:dyDescent="0.25">
      <c r="A298">
        <v>10</v>
      </c>
      <c r="B298">
        <v>22</v>
      </c>
      <c r="C298">
        <v>0.85</v>
      </c>
      <c r="D298">
        <v>7.05</v>
      </c>
      <c r="E298">
        <v>2.68</v>
      </c>
      <c r="F298">
        <v>13.3</v>
      </c>
      <c r="G298">
        <f t="shared" si="12"/>
        <v>4</v>
      </c>
      <c r="H298" s="9">
        <v>5.9700000000000006</v>
      </c>
      <c r="I298">
        <f t="shared" si="13"/>
        <v>0.85</v>
      </c>
      <c r="J298">
        <f t="shared" si="14"/>
        <v>13.3</v>
      </c>
    </row>
    <row r="299" spans="1:10" x14ac:dyDescent="0.25">
      <c r="A299">
        <v>10</v>
      </c>
      <c r="B299">
        <v>23</v>
      </c>
      <c r="C299">
        <v>0.86</v>
      </c>
      <c r="D299">
        <v>7.97</v>
      </c>
      <c r="E299">
        <v>2.56</v>
      </c>
      <c r="F299">
        <v>13.6</v>
      </c>
      <c r="G299">
        <f t="shared" si="12"/>
        <v>4</v>
      </c>
      <c r="H299" s="9">
        <v>6.2475000000000005</v>
      </c>
      <c r="I299">
        <f t="shared" si="13"/>
        <v>0.86</v>
      </c>
      <c r="J299">
        <f t="shared" si="14"/>
        <v>13.6</v>
      </c>
    </row>
    <row r="300" spans="1:10" x14ac:dyDescent="0.25">
      <c r="A300">
        <v>10</v>
      </c>
      <c r="B300">
        <v>24</v>
      </c>
      <c r="C300">
        <v>0.96</v>
      </c>
      <c r="D300">
        <v>6.52</v>
      </c>
      <c r="E300">
        <v>2.52</v>
      </c>
      <c r="F300">
        <v>13.9</v>
      </c>
      <c r="G300">
        <f t="shared" si="12"/>
        <v>4</v>
      </c>
      <c r="H300" s="9">
        <v>5.9749999999999996</v>
      </c>
      <c r="I300">
        <f t="shared" si="13"/>
        <v>0.96</v>
      </c>
      <c r="J300">
        <f t="shared" si="14"/>
        <v>13.9</v>
      </c>
    </row>
    <row r="301" spans="1:10" x14ac:dyDescent="0.25">
      <c r="A301">
        <v>10</v>
      </c>
      <c r="B301">
        <v>25</v>
      </c>
      <c r="C301">
        <v>1.1000000000000001</v>
      </c>
      <c r="D301">
        <v>6.08</v>
      </c>
      <c r="E301">
        <v>3.51</v>
      </c>
      <c r="F301">
        <v>14.8</v>
      </c>
      <c r="G301">
        <f t="shared" si="12"/>
        <v>4</v>
      </c>
      <c r="H301" s="9">
        <v>6.3725000000000005</v>
      </c>
      <c r="I301">
        <f t="shared" si="13"/>
        <v>1.1000000000000001</v>
      </c>
      <c r="J301">
        <f t="shared" si="14"/>
        <v>14.8</v>
      </c>
    </row>
    <row r="302" spans="1:10" x14ac:dyDescent="0.25">
      <c r="A302">
        <v>10</v>
      </c>
      <c r="B302">
        <v>26</v>
      </c>
      <c r="C302">
        <v>1.01</v>
      </c>
      <c r="D302">
        <v>6.12</v>
      </c>
      <c r="E302">
        <v>4.1500000000000004</v>
      </c>
      <c r="F302">
        <v>14.8</v>
      </c>
      <c r="G302">
        <f t="shared" si="12"/>
        <v>4</v>
      </c>
      <c r="H302" s="9">
        <v>6.5200000000000005</v>
      </c>
      <c r="I302">
        <f t="shared" si="13"/>
        <v>1.01</v>
      </c>
      <c r="J302">
        <f t="shared" si="14"/>
        <v>14.8</v>
      </c>
    </row>
    <row r="303" spans="1:10" x14ac:dyDescent="0.25">
      <c r="A303">
        <v>10</v>
      </c>
      <c r="B303">
        <v>27</v>
      </c>
      <c r="C303">
        <v>1.03</v>
      </c>
      <c r="D303">
        <v>6.01</v>
      </c>
      <c r="E303">
        <v>3.64</v>
      </c>
      <c r="F303">
        <v>13.6</v>
      </c>
      <c r="G303">
        <f t="shared" si="12"/>
        <v>4</v>
      </c>
      <c r="H303" s="9">
        <v>6.07</v>
      </c>
      <c r="I303">
        <f t="shared" si="13"/>
        <v>1.03</v>
      </c>
      <c r="J303">
        <f t="shared" si="14"/>
        <v>13.6</v>
      </c>
    </row>
    <row r="304" spans="1:10" x14ac:dyDescent="0.25">
      <c r="A304">
        <v>10</v>
      </c>
      <c r="B304">
        <v>28</v>
      </c>
      <c r="C304">
        <v>1.1000000000000001</v>
      </c>
      <c r="D304">
        <v>5.68</v>
      </c>
      <c r="E304">
        <v>2.98</v>
      </c>
      <c r="F304">
        <v>17.3</v>
      </c>
      <c r="G304">
        <f t="shared" si="12"/>
        <v>4</v>
      </c>
      <c r="H304" s="9">
        <v>6.7650000000000006</v>
      </c>
      <c r="I304">
        <f t="shared" si="13"/>
        <v>1.1000000000000001</v>
      </c>
      <c r="J304">
        <f t="shared" si="14"/>
        <v>17.3</v>
      </c>
    </row>
    <row r="305" spans="1:10" x14ac:dyDescent="0.25">
      <c r="A305">
        <v>10</v>
      </c>
      <c r="B305">
        <v>29</v>
      </c>
      <c r="C305">
        <v>1.21</v>
      </c>
      <c r="D305">
        <v>7.42</v>
      </c>
      <c r="E305">
        <v>2.68</v>
      </c>
      <c r="F305">
        <v>14.3</v>
      </c>
      <c r="G305">
        <f t="shared" si="12"/>
        <v>4</v>
      </c>
      <c r="H305" s="9">
        <v>6.4024999999999999</v>
      </c>
      <c r="I305">
        <f t="shared" si="13"/>
        <v>1.21</v>
      </c>
      <c r="J305">
        <f t="shared" si="14"/>
        <v>14.3</v>
      </c>
    </row>
    <row r="306" spans="1:10" x14ac:dyDescent="0.25">
      <c r="A306">
        <v>10</v>
      </c>
      <c r="B306">
        <v>30</v>
      </c>
      <c r="C306">
        <v>1.1399999999999999</v>
      </c>
      <c r="D306">
        <v>7.66</v>
      </c>
      <c r="E306">
        <v>3.92</v>
      </c>
      <c r="F306">
        <v>13.4</v>
      </c>
      <c r="G306">
        <f t="shared" si="12"/>
        <v>4</v>
      </c>
      <c r="H306" s="9">
        <v>6.53</v>
      </c>
      <c r="I306">
        <f t="shared" si="13"/>
        <v>1.1399999999999999</v>
      </c>
      <c r="J306">
        <f t="shared" si="14"/>
        <v>13.4</v>
      </c>
    </row>
    <row r="307" spans="1:10" x14ac:dyDescent="0.25">
      <c r="A307">
        <v>10</v>
      </c>
      <c r="B307">
        <v>31</v>
      </c>
      <c r="C307">
        <v>1.17</v>
      </c>
      <c r="D307">
        <v>6.68</v>
      </c>
      <c r="E307">
        <v>3.2</v>
      </c>
      <c r="F307">
        <v>32.5</v>
      </c>
      <c r="G307">
        <f t="shared" si="12"/>
        <v>4</v>
      </c>
      <c r="H307" s="9">
        <v>10.887499999999999</v>
      </c>
      <c r="I307">
        <f t="shared" si="13"/>
        <v>1.17</v>
      </c>
      <c r="J307">
        <f t="shared" si="14"/>
        <v>32.5</v>
      </c>
    </row>
    <row r="308" spans="1:10" x14ac:dyDescent="0.25">
      <c r="A308">
        <v>11</v>
      </c>
      <c r="B308">
        <v>1</v>
      </c>
      <c r="C308">
        <v>1.3</v>
      </c>
      <c r="D308">
        <v>7</v>
      </c>
      <c r="E308">
        <v>3.12</v>
      </c>
      <c r="G308">
        <f t="shared" si="12"/>
        <v>3</v>
      </c>
      <c r="H308" s="9">
        <v>3.8066666666666671</v>
      </c>
      <c r="I308">
        <f t="shared" si="13"/>
        <v>1.3</v>
      </c>
      <c r="J308">
        <f t="shared" si="14"/>
        <v>7</v>
      </c>
    </row>
    <row r="309" spans="1:10" x14ac:dyDescent="0.25">
      <c r="A309">
        <v>11</v>
      </c>
      <c r="B309">
        <v>2</v>
      </c>
      <c r="C309">
        <v>1.31</v>
      </c>
      <c r="D309">
        <v>7.89</v>
      </c>
      <c r="E309">
        <v>14.5</v>
      </c>
      <c r="F309">
        <v>19</v>
      </c>
      <c r="G309">
        <f t="shared" si="12"/>
        <v>4</v>
      </c>
      <c r="H309" s="9">
        <v>10.675000000000001</v>
      </c>
      <c r="I309">
        <f t="shared" si="13"/>
        <v>1.31</v>
      </c>
      <c r="J309">
        <f t="shared" si="14"/>
        <v>19</v>
      </c>
    </row>
    <row r="310" spans="1:10" x14ac:dyDescent="0.25">
      <c r="A310">
        <v>11</v>
      </c>
      <c r="B310">
        <v>3</v>
      </c>
      <c r="C310">
        <v>1.6</v>
      </c>
      <c r="D310">
        <v>8.08</v>
      </c>
      <c r="E310">
        <v>5.73</v>
      </c>
      <c r="F310">
        <v>23</v>
      </c>
      <c r="G310">
        <f t="shared" si="12"/>
        <v>4</v>
      </c>
      <c r="H310" s="9">
        <v>9.6024999999999991</v>
      </c>
      <c r="I310">
        <f t="shared" si="13"/>
        <v>1.6</v>
      </c>
      <c r="J310">
        <f t="shared" si="14"/>
        <v>23</v>
      </c>
    </row>
    <row r="311" spans="1:10" x14ac:dyDescent="0.25">
      <c r="A311">
        <v>11</v>
      </c>
      <c r="B311">
        <v>4</v>
      </c>
      <c r="C311">
        <v>1.62</v>
      </c>
      <c r="D311">
        <v>8.0500000000000007</v>
      </c>
      <c r="E311">
        <v>3.36</v>
      </c>
      <c r="F311">
        <v>25.4</v>
      </c>
      <c r="G311">
        <f t="shared" si="12"/>
        <v>4</v>
      </c>
      <c r="H311" s="9">
        <v>9.6074999999999999</v>
      </c>
      <c r="I311">
        <f t="shared" si="13"/>
        <v>1.62</v>
      </c>
      <c r="J311">
        <f t="shared" si="14"/>
        <v>25.4</v>
      </c>
    </row>
    <row r="312" spans="1:10" x14ac:dyDescent="0.25">
      <c r="A312">
        <v>11</v>
      </c>
      <c r="B312">
        <v>5</v>
      </c>
      <c r="C312">
        <v>1.53</v>
      </c>
      <c r="D312">
        <v>8.09</v>
      </c>
      <c r="E312">
        <v>2.83</v>
      </c>
      <c r="F312">
        <v>29</v>
      </c>
      <c r="G312">
        <f t="shared" si="12"/>
        <v>4</v>
      </c>
      <c r="H312" s="9">
        <v>10.362500000000001</v>
      </c>
      <c r="I312">
        <f t="shared" si="13"/>
        <v>1.53</v>
      </c>
      <c r="J312">
        <f t="shared" si="14"/>
        <v>29</v>
      </c>
    </row>
    <row r="313" spans="1:10" x14ac:dyDescent="0.25">
      <c r="A313">
        <v>11</v>
      </c>
      <c r="B313">
        <v>6</v>
      </c>
      <c r="C313">
        <v>1.55</v>
      </c>
      <c r="D313">
        <v>7.91</v>
      </c>
      <c r="E313">
        <v>2.56</v>
      </c>
      <c r="F313">
        <v>23.1</v>
      </c>
      <c r="G313">
        <f t="shared" si="12"/>
        <v>4</v>
      </c>
      <c r="H313" s="9">
        <v>8.7800000000000011</v>
      </c>
      <c r="I313">
        <f t="shared" si="13"/>
        <v>1.55</v>
      </c>
      <c r="J313">
        <f t="shared" si="14"/>
        <v>23.1</v>
      </c>
    </row>
    <row r="314" spans="1:10" x14ac:dyDescent="0.25">
      <c r="A314">
        <v>11</v>
      </c>
      <c r="B314">
        <v>7</v>
      </c>
      <c r="C314">
        <v>3.72</v>
      </c>
      <c r="D314">
        <v>8.0500000000000007</v>
      </c>
      <c r="E314">
        <v>2.21</v>
      </c>
      <c r="F314">
        <v>19.3</v>
      </c>
      <c r="G314">
        <f t="shared" si="12"/>
        <v>4</v>
      </c>
      <c r="H314" s="9">
        <v>8.32</v>
      </c>
      <c r="I314">
        <f t="shared" si="13"/>
        <v>2.21</v>
      </c>
      <c r="J314">
        <f t="shared" si="14"/>
        <v>19.3</v>
      </c>
    </row>
    <row r="315" spans="1:10" x14ac:dyDescent="0.25">
      <c r="A315">
        <v>11</v>
      </c>
      <c r="B315">
        <v>8</v>
      </c>
      <c r="C315">
        <v>6.74</v>
      </c>
      <c r="D315">
        <v>8.69</v>
      </c>
      <c r="E315">
        <v>2.2599999999999998</v>
      </c>
      <c r="F315">
        <v>16.5</v>
      </c>
      <c r="G315">
        <f t="shared" si="12"/>
        <v>4</v>
      </c>
      <c r="H315" s="9">
        <v>8.5474999999999994</v>
      </c>
      <c r="I315">
        <f t="shared" si="13"/>
        <v>2.2599999999999998</v>
      </c>
      <c r="J315">
        <f t="shared" si="14"/>
        <v>16.5</v>
      </c>
    </row>
    <row r="316" spans="1:10" x14ac:dyDescent="0.25">
      <c r="A316">
        <v>11</v>
      </c>
      <c r="B316">
        <v>9</v>
      </c>
      <c r="D316">
        <v>8.67</v>
      </c>
      <c r="E316">
        <v>2.04</v>
      </c>
      <c r="F316">
        <v>15.2</v>
      </c>
      <c r="G316">
        <f t="shared" si="12"/>
        <v>3</v>
      </c>
      <c r="H316" s="9">
        <v>8.6366666666666667</v>
      </c>
      <c r="I316">
        <f t="shared" si="13"/>
        <v>2.04</v>
      </c>
      <c r="J316">
        <f t="shared" si="14"/>
        <v>15.2</v>
      </c>
    </row>
    <row r="317" spans="1:10" x14ac:dyDescent="0.25">
      <c r="A317">
        <v>11</v>
      </c>
      <c r="B317">
        <v>10</v>
      </c>
      <c r="C317">
        <v>3.37</v>
      </c>
      <c r="D317">
        <v>8.5399999999999991</v>
      </c>
      <c r="E317">
        <v>2.1800000000000002</v>
      </c>
      <c r="F317">
        <v>14.9</v>
      </c>
      <c r="G317">
        <f t="shared" si="12"/>
        <v>4</v>
      </c>
      <c r="H317" s="9">
        <v>7.2475000000000005</v>
      </c>
      <c r="I317">
        <f t="shared" si="13"/>
        <v>2.1800000000000002</v>
      </c>
      <c r="J317">
        <f t="shared" si="14"/>
        <v>14.9</v>
      </c>
    </row>
    <row r="318" spans="1:10" x14ac:dyDescent="0.25">
      <c r="A318">
        <v>11</v>
      </c>
      <c r="B318">
        <v>11</v>
      </c>
      <c r="C318">
        <v>2.72</v>
      </c>
      <c r="D318">
        <v>8.42</v>
      </c>
      <c r="E318">
        <v>2.78</v>
      </c>
      <c r="F318">
        <v>16.600000000000001</v>
      </c>
      <c r="G318">
        <f t="shared" si="12"/>
        <v>4</v>
      </c>
      <c r="H318" s="9">
        <v>7.6300000000000008</v>
      </c>
      <c r="I318">
        <f t="shared" si="13"/>
        <v>2.72</v>
      </c>
      <c r="J318">
        <f t="shared" si="14"/>
        <v>16.600000000000001</v>
      </c>
    </row>
    <row r="319" spans="1:10" x14ac:dyDescent="0.25">
      <c r="A319">
        <v>11</v>
      </c>
      <c r="B319">
        <v>12</v>
      </c>
      <c r="D319">
        <v>7.73</v>
      </c>
      <c r="E319">
        <v>2.93</v>
      </c>
      <c r="F319">
        <v>20</v>
      </c>
      <c r="G319">
        <f t="shared" si="12"/>
        <v>3</v>
      </c>
      <c r="H319" s="9">
        <v>10.220000000000001</v>
      </c>
      <c r="I319">
        <f t="shared" si="13"/>
        <v>2.93</v>
      </c>
      <c r="J319">
        <f t="shared" si="14"/>
        <v>20</v>
      </c>
    </row>
    <row r="320" spans="1:10" x14ac:dyDescent="0.25">
      <c r="A320">
        <v>11</v>
      </c>
      <c r="B320">
        <v>13</v>
      </c>
      <c r="C320">
        <v>10.3</v>
      </c>
      <c r="D320">
        <v>6.11</v>
      </c>
      <c r="E320">
        <v>3.02</v>
      </c>
      <c r="F320">
        <v>26.2</v>
      </c>
      <c r="G320">
        <f t="shared" si="12"/>
        <v>4</v>
      </c>
      <c r="H320" s="9">
        <v>11.407499999999999</v>
      </c>
      <c r="I320">
        <f t="shared" si="13"/>
        <v>3.02</v>
      </c>
      <c r="J320">
        <f t="shared" si="14"/>
        <v>26.2</v>
      </c>
    </row>
    <row r="321" spans="1:10" x14ac:dyDescent="0.25">
      <c r="A321">
        <v>11</v>
      </c>
      <c r="B321">
        <v>14</v>
      </c>
      <c r="C321">
        <v>6.65</v>
      </c>
      <c r="D321">
        <v>6.8</v>
      </c>
      <c r="E321">
        <v>3.08</v>
      </c>
      <c r="F321">
        <v>18.7</v>
      </c>
      <c r="G321">
        <f t="shared" si="12"/>
        <v>4</v>
      </c>
      <c r="H321" s="9">
        <v>8.807500000000001</v>
      </c>
      <c r="I321">
        <f t="shared" si="13"/>
        <v>3.08</v>
      </c>
      <c r="J321">
        <f t="shared" si="14"/>
        <v>18.7</v>
      </c>
    </row>
    <row r="322" spans="1:10" x14ac:dyDescent="0.25">
      <c r="A322">
        <v>11</v>
      </c>
      <c r="B322">
        <v>15</v>
      </c>
      <c r="C322">
        <v>2.5099999999999998</v>
      </c>
      <c r="D322">
        <v>9.0500000000000007</v>
      </c>
      <c r="E322">
        <v>4.38</v>
      </c>
      <c r="F322">
        <v>16.8</v>
      </c>
      <c r="G322">
        <f t="shared" si="12"/>
        <v>4</v>
      </c>
      <c r="H322" s="9">
        <v>8.1850000000000005</v>
      </c>
      <c r="I322">
        <f t="shared" si="13"/>
        <v>2.5099999999999998</v>
      </c>
      <c r="J322">
        <f t="shared" si="14"/>
        <v>16.8</v>
      </c>
    </row>
    <row r="323" spans="1:10" x14ac:dyDescent="0.25">
      <c r="A323">
        <v>11</v>
      </c>
      <c r="B323">
        <v>16</v>
      </c>
      <c r="C323">
        <v>3.64</v>
      </c>
      <c r="D323">
        <v>15</v>
      </c>
      <c r="E323">
        <v>4.37</v>
      </c>
      <c r="F323">
        <v>15.8</v>
      </c>
      <c r="G323">
        <f t="shared" si="12"/>
        <v>4</v>
      </c>
      <c r="H323" s="9">
        <v>9.7025000000000006</v>
      </c>
      <c r="I323">
        <f t="shared" si="13"/>
        <v>3.64</v>
      </c>
      <c r="J323">
        <f t="shared" si="14"/>
        <v>15.8</v>
      </c>
    </row>
    <row r="324" spans="1:10" x14ac:dyDescent="0.25">
      <c r="A324">
        <v>11</v>
      </c>
      <c r="B324">
        <v>17</v>
      </c>
      <c r="C324">
        <v>2.42</v>
      </c>
      <c r="D324">
        <v>11.5</v>
      </c>
      <c r="E324">
        <v>3.88</v>
      </c>
      <c r="F324">
        <v>15</v>
      </c>
      <c r="G324">
        <f t="shared" si="12"/>
        <v>4</v>
      </c>
      <c r="H324" s="9">
        <v>8.1999999999999993</v>
      </c>
      <c r="I324">
        <f t="shared" si="13"/>
        <v>2.42</v>
      </c>
      <c r="J324">
        <f t="shared" si="14"/>
        <v>15</v>
      </c>
    </row>
    <row r="325" spans="1:10" x14ac:dyDescent="0.25">
      <c r="A325">
        <v>11</v>
      </c>
      <c r="B325">
        <v>18</v>
      </c>
      <c r="C325">
        <v>2.93</v>
      </c>
      <c r="D325">
        <v>14.6</v>
      </c>
      <c r="E325">
        <v>5.45</v>
      </c>
      <c r="F325">
        <v>14.3</v>
      </c>
      <c r="G325">
        <f t="shared" ref="G325:G368" si="15">COUNT(C325:F325)</f>
        <v>4</v>
      </c>
      <c r="H325" s="9">
        <v>9.32</v>
      </c>
      <c r="I325">
        <f t="shared" ref="I325:I368" si="16">MIN(C325:F325)</f>
        <v>2.93</v>
      </c>
      <c r="J325">
        <f t="shared" ref="J325:J368" si="17">MAX(C325:F325)</f>
        <v>14.6</v>
      </c>
    </row>
    <row r="326" spans="1:10" x14ac:dyDescent="0.25">
      <c r="A326">
        <v>11</v>
      </c>
      <c r="B326">
        <v>19</v>
      </c>
      <c r="C326">
        <v>3.47</v>
      </c>
      <c r="D326">
        <v>43.3</v>
      </c>
      <c r="E326">
        <v>4.58</v>
      </c>
      <c r="F326">
        <v>13.8</v>
      </c>
      <c r="G326">
        <f t="shared" si="15"/>
        <v>4</v>
      </c>
      <c r="H326" s="9">
        <v>16.287499999999998</v>
      </c>
      <c r="I326">
        <f t="shared" si="16"/>
        <v>3.47</v>
      </c>
      <c r="J326">
        <f t="shared" si="17"/>
        <v>43.3</v>
      </c>
    </row>
    <row r="327" spans="1:10" x14ac:dyDescent="0.25">
      <c r="A327">
        <v>11</v>
      </c>
      <c r="B327">
        <v>20</v>
      </c>
      <c r="C327">
        <v>2.14</v>
      </c>
      <c r="D327">
        <v>20.2</v>
      </c>
      <c r="E327">
        <v>4.47</v>
      </c>
      <c r="F327">
        <v>13.2</v>
      </c>
      <c r="G327">
        <f t="shared" si="15"/>
        <v>4</v>
      </c>
      <c r="H327" s="9">
        <v>10.0025</v>
      </c>
      <c r="I327">
        <f t="shared" si="16"/>
        <v>2.14</v>
      </c>
      <c r="J327">
        <f t="shared" si="17"/>
        <v>20.2</v>
      </c>
    </row>
    <row r="328" spans="1:10" x14ac:dyDescent="0.25">
      <c r="A328">
        <v>11</v>
      </c>
      <c r="B328">
        <v>21</v>
      </c>
      <c r="C328">
        <v>1.81</v>
      </c>
      <c r="D328">
        <v>14.3</v>
      </c>
      <c r="E328">
        <v>4.22</v>
      </c>
      <c r="F328">
        <v>12.7</v>
      </c>
      <c r="G328">
        <f t="shared" si="15"/>
        <v>4</v>
      </c>
      <c r="H328" s="9">
        <v>8.2575000000000003</v>
      </c>
      <c r="I328">
        <f t="shared" si="16"/>
        <v>1.81</v>
      </c>
      <c r="J328">
        <f t="shared" si="17"/>
        <v>14.3</v>
      </c>
    </row>
    <row r="329" spans="1:10" x14ac:dyDescent="0.25">
      <c r="A329">
        <v>11</v>
      </c>
      <c r="B329">
        <v>22</v>
      </c>
      <c r="C329">
        <v>1.61</v>
      </c>
      <c r="D329">
        <v>11.1</v>
      </c>
      <c r="E329">
        <v>4.26</v>
      </c>
      <c r="F329">
        <v>12.7</v>
      </c>
      <c r="G329">
        <f t="shared" si="15"/>
        <v>4</v>
      </c>
      <c r="H329" s="9">
        <v>7.4174999999999995</v>
      </c>
      <c r="I329">
        <f t="shared" si="16"/>
        <v>1.61</v>
      </c>
      <c r="J329">
        <f t="shared" si="17"/>
        <v>12.7</v>
      </c>
    </row>
    <row r="330" spans="1:10" x14ac:dyDescent="0.25">
      <c r="A330">
        <v>11</v>
      </c>
      <c r="B330">
        <v>23</v>
      </c>
      <c r="C330">
        <v>1.53</v>
      </c>
      <c r="D330">
        <v>9.98</v>
      </c>
      <c r="E330">
        <v>4.59</v>
      </c>
      <c r="F330">
        <v>12.2</v>
      </c>
      <c r="G330">
        <f t="shared" si="15"/>
        <v>4</v>
      </c>
      <c r="H330" s="9">
        <v>7.0750000000000002</v>
      </c>
      <c r="I330">
        <f t="shared" si="16"/>
        <v>1.53</v>
      </c>
      <c r="J330">
        <f t="shared" si="17"/>
        <v>12.2</v>
      </c>
    </row>
    <row r="331" spans="1:10" x14ac:dyDescent="0.25">
      <c r="A331">
        <v>11</v>
      </c>
      <c r="B331">
        <v>24</v>
      </c>
      <c r="C331">
        <v>1.56</v>
      </c>
      <c r="D331">
        <v>11.7</v>
      </c>
      <c r="E331">
        <v>4.84</v>
      </c>
      <c r="F331">
        <v>13.5</v>
      </c>
      <c r="G331">
        <f t="shared" si="15"/>
        <v>4</v>
      </c>
      <c r="H331" s="9">
        <v>7.9</v>
      </c>
      <c r="I331">
        <f t="shared" si="16"/>
        <v>1.56</v>
      </c>
      <c r="J331">
        <f t="shared" si="17"/>
        <v>13.5</v>
      </c>
    </row>
    <row r="332" spans="1:10" x14ac:dyDescent="0.25">
      <c r="A332">
        <v>11</v>
      </c>
      <c r="B332">
        <v>25</v>
      </c>
      <c r="C332">
        <v>1.4</v>
      </c>
      <c r="D332">
        <v>19.899999999999999</v>
      </c>
      <c r="E332">
        <v>6.73</v>
      </c>
      <c r="F332">
        <v>28</v>
      </c>
      <c r="G332">
        <f t="shared" si="15"/>
        <v>4</v>
      </c>
      <c r="H332" s="9">
        <v>14.0075</v>
      </c>
      <c r="I332">
        <f t="shared" si="16"/>
        <v>1.4</v>
      </c>
      <c r="J332">
        <f t="shared" si="17"/>
        <v>28</v>
      </c>
    </row>
    <row r="333" spans="1:10" x14ac:dyDescent="0.25">
      <c r="A333">
        <v>11</v>
      </c>
      <c r="B333">
        <v>26</v>
      </c>
      <c r="C333">
        <v>1.24</v>
      </c>
      <c r="D333">
        <v>17.100000000000001</v>
      </c>
      <c r="E333">
        <v>5.52</v>
      </c>
      <c r="F333">
        <v>19.3</v>
      </c>
      <c r="G333">
        <f t="shared" si="15"/>
        <v>4</v>
      </c>
      <c r="H333" s="9">
        <v>10.79</v>
      </c>
      <c r="I333">
        <f t="shared" si="16"/>
        <v>1.24</v>
      </c>
      <c r="J333">
        <f t="shared" si="17"/>
        <v>19.3</v>
      </c>
    </row>
    <row r="334" spans="1:10" x14ac:dyDescent="0.25">
      <c r="A334">
        <v>11</v>
      </c>
      <c r="B334">
        <v>27</v>
      </c>
      <c r="C334">
        <v>1.18</v>
      </c>
      <c r="D334">
        <v>12.7</v>
      </c>
      <c r="E334">
        <v>6.27</v>
      </c>
      <c r="F334">
        <v>17.600000000000001</v>
      </c>
      <c r="G334">
        <f t="shared" si="15"/>
        <v>4</v>
      </c>
      <c r="H334" s="9">
        <v>9.4375</v>
      </c>
      <c r="I334">
        <f t="shared" si="16"/>
        <v>1.18</v>
      </c>
      <c r="J334">
        <f t="shared" si="17"/>
        <v>17.600000000000001</v>
      </c>
    </row>
    <row r="335" spans="1:10" x14ac:dyDescent="0.25">
      <c r="A335">
        <v>11</v>
      </c>
      <c r="B335">
        <v>28</v>
      </c>
      <c r="C335">
        <v>1.17</v>
      </c>
      <c r="D335">
        <v>13.7</v>
      </c>
      <c r="E335">
        <v>5.56</v>
      </c>
      <c r="F335">
        <v>17.8</v>
      </c>
      <c r="G335">
        <f t="shared" si="15"/>
        <v>4</v>
      </c>
      <c r="H335" s="9">
        <v>9.557500000000001</v>
      </c>
      <c r="I335">
        <f t="shared" si="16"/>
        <v>1.17</v>
      </c>
      <c r="J335">
        <f t="shared" si="17"/>
        <v>17.8</v>
      </c>
    </row>
    <row r="336" spans="1:10" x14ac:dyDescent="0.25">
      <c r="A336">
        <v>11</v>
      </c>
      <c r="B336">
        <v>29</v>
      </c>
      <c r="C336">
        <v>1.1499999999999999</v>
      </c>
      <c r="D336">
        <v>40.9</v>
      </c>
      <c r="E336">
        <v>5.6</v>
      </c>
      <c r="F336">
        <v>25.5</v>
      </c>
      <c r="G336">
        <f t="shared" si="15"/>
        <v>4</v>
      </c>
      <c r="H336" s="9">
        <v>18.287500000000001</v>
      </c>
      <c r="I336">
        <f t="shared" si="16"/>
        <v>1.1499999999999999</v>
      </c>
      <c r="J336">
        <f t="shared" si="17"/>
        <v>40.9</v>
      </c>
    </row>
    <row r="337" spans="1:10" x14ac:dyDescent="0.25">
      <c r="A337">
        <v>11</v>
      </c>
      <c r="B337">
        <v>30</v>
      </c>
      <c r="C337">
        <v>1.1399999999999999</v>
      </c>
      <c r="D337">
        <v>17.5</v>
      </c>
      <c r="E337">
        <v>7.47</v>
      </c>
      <c r="F337">
        <v>20.8</v>
      </c>
      <c r="G337">
        <f t="shared" si="15"/>
        <v>4</v>
      </c>
      <c r="H337" s="9">
        <v>11.727499999999999</v>
      </c>
      <c r="I337">
        <f t="shared" si="16"/>
        <v>1.1399999999999999</v>
      </c>
      <c r="J337">
        <f t="shared" si="17"/>
        <v>20.8</v>
      </c>
    </row>
    <row r="338" spans="1:10" x14ac:dyDescent="0.25">
      <c r="A338">
        <v>12</v>
      </c>
      <c r="B338">
        <v>1</v>
      </c>
      <c r="C338">
        <v>1.1299999999999999</v>
      </c>
      <c r="D338">
        <v>16</v>
      </c>
      <c r="E338">
        <v>7.35</v>
      </c>
      <c r="F338">
        <v>24.4</v>
      </c>
      <c r="G338">
        <f t="shared" si="15"/>
        <v>4</v>
      </c>
      <c r="H338" s="9">
        <v>12.219999999999999</v>
      </c>
      <c r="I338">
        <f t="shared" si="16"/>
        <v>1.1299999999999999</v>
      </c>
      <c r="J338">
        <f t="shared" si="17"/>
        <v>24.4</v>
      </c>
    </row>
    <row r="339" spans="1:10" x14ac:dyDescent="0.25">
      <c r="A339">
        <v>12</v>
      </c>
      <c r="B339">
        <v>2</v>
      </c>
      <c r="C339">
        <v>1.0900000000000001</v>
      </c>
      <c r="D339">
        <v>15.2</v>
      </c>
      <c r="E339">
        <v>6.53</v>
      </c>
      <c r="F339">
        <v>59.8</v>
      </c>
      <c r="G339">
        <f t="shared" si="15"/>
        <v>4</v>
      </c>
      <c r="H339" s="9">
        <v>20.655000000000001</v>
      </c>
      <c r="I339">
        <f t="shared" si="16"/>
        <v>1.0900000000000001</v>
      </c>
      <c r="J339">
        <f t="shared" si="17"/>
        <v>59.8</v>
      </c>
    </row>
    <row r="340" spans="1:10" x14ac:dyDescent="0.25">
      <c r="A340">
        <v>12</v>
      </c>
      <c r="B340">
        <v>3</v>
      </c>
      <c r="C340">
        <v>1.1000000000000001</v>
      </c>
      <c r="D340">
        <v>20.7</v>
      </c>
      <c r="E340">
        <v>6.55</v>
      </c>
      <c r="F340">
        <v>44</v>
      </c>
      <c r="G340">
        <f t="shared" si="15"/>
        <v>4</v>
      </c>
      <c r="H340" s="9">
        <v>18.087499999999999</v>
      </c>
      <c r="I340">
        <f t="shared" si="16"/>
        <v>1.1000000000000001</v>
      </c>
      <c r="J340">
        <f t="shared" si="17"/>
        <v>44</v>
      </c>
    </row>
    <row r="341" spans="1:10" x14ac:dyDescent="0.25">
      <c r="A341">
        <v>12</v>
      </c>
      <c r="B341">
        <v>4</v>
      </c>
      <c r="C341">
        <v>1.35</v>
      </c>
      <c r="D341">
        <v>17.399999999999999</v>
      </c>
      <c r="E341">
        <v>7.16</v>
      </c>
      <c r="F341">
        <v>31.1</v>
      </c>
      <c r="G341">
        <f t="shared" si="15"/>
        <v>4</v>
      </c>
      <c r="H341" s="9">
        <v>14.252500000000001</v>
      </c>
      <c r="I341">
        <f t="shared" si="16"/>
        <v>1.35</v>
      </c>
      <c r="J341">
        <f t="shared" si="17"/>
        <v>31.1</v>
      </c>
    </row>
    <row r="342" spans="1:10" x14ac:dyDescent="0.25">
      <c r="A342">
        <v>12</v>
      </c>
      <c r="B342">
        <v>5</v>
      </c>
      <c r="C342">
        <v>1.36</v>
      </c>
      <c r="D342">
        <v>34.700000000000003</v>
      </c>
      <c r="E342">
        <v>10.199999999999999</v>
      </c>
      <c r="F342">
        <v>25.9</v>
      </c>
      <c r="G342">
        <f t="shared" si="15"/>
        <v>4</v>
      </c>
      <c r="H342" s="9">
        <v>18.04</v>
      </c>
      <c r="I342">
        <f t="shared" si="16"/>
        <v>1.36</v>
      </c>
      <c r="J342">
        <f t="shared" si="17"/>
        <v>34.700000000000003</v>
      </c>
    </row>
    <row r="343" spans="1:10" x14ac:dyDescent="0.25">
      <c r="A343">
        <v>12</v>
      </c>
      <c r="B343">
        <v>6</v>
      </c>
      <c r="C343">
        <v>1.26</v>
      </c>
      <c r="D343">
        <v>29</v>
      </c>
      <c r="E343">
        <v>14</v>
      </c>
      <c r="F343">
        <v>22.7</v>
      </c>
      <c r="G343">
        <f t="shared" si="15"/>
        <v>4</v>
      </c>
      <c r="H343" s="9">
        <v>16.740000000000002</v>
      </c>
      <c r="I343">
        <f t="shared" si="16"/>
        <v>1.26</v>
      </c>
      <c r="J343">
        <f t="shared" si="17"/>
        <v>29</v>
      </c>
    </row>
    <row r="344" spans="1:10" x14ac:dyDescent="0.25">
      <c r="A344">
        <v>12</v>
      </c>
      <c r="B344">
        <v>7</v>
      </c>
      <c r="C344">
        <v>1.24</v>
      </c>
      <c r="D344">
        <v>42.3</v>
      </c>
      <c r="E344">
        <v>21.7</v>
      </c>
      <c r="F344">
        <v>20.2</v>
      </c>
      <c r="G344">
        <f t="shared" si="15"/>
        <v>4</v>
      </c>
      <c r="H344" s="9">
        <v>21.36</v>
      </c>
      <c r="I344">
        <f t="shared" si="16"/>
        <v>1.24</v>
      </c>
      <c r="J344">
        <f t="shared" si="17"/>
        <v>42.3</v>
      </c>
    </row>
    <row r="345" spans="1:10" x14ac:dyDescent="0.25">
      <c r="A345">
        <v>12</v>
      </c>
      <c r="B345">
        <v>8</v>
      </c>
      <c r="C345">
        <v>1.17</v>
      </c>
      <c r="D345">
        <v>25.4</v>
      </c>
      <c r="E345">
        <v>40.799999999999997</v>
      </c>
      <c r="F345">
        <v>18.2</v>
      </c>
      <c r="G345">
        <f t="shared" si="15"/>
        <v>4</v>
      </c>
      <c r="H345" s="9">
        <v>21.392500000000002</v>
      </c>
      <c r="I345">
        <f t="shared" si="16"/>
        <v>1.17</v>
      </c>
      <c r="J345">
        <f t="shared" si="17"/>
        <v>40.799999999999997</v>
      </c>
    </row>
    <row r="346" spans="1:10" x14ac:dyDescent="0.25">
      <c r="A346">
        <v>12</v>
      </c>
      <c r="B346">
        <v>9</v>
      </c>
      <c r="C346">
        <v>1.28</v>
      </c>
      <c r="D346">
        <v>21.9</v>
      </c>
      <c r="E346">
        <v>24.6</v>
      </c>
      <c r="F346">
        <v>16.5</v>
      </c>
      <c r="G346">
        <f t="shared" si="15"/>
        <v>4</v>
      </c>
      <c r="H346" s="9">
        <v>16.07</v>
      </c>
      <c r="I346">
        <f t="shared" si="16"/>
        <v>1.28</v>
      </c>
      <c r="J346">
        <f t="shared" si="17"/>
        <v>24.6</v>
      </c>
    </row>
    <row r="347" spans="1:10" x14ac:dyDescent="0.25">
      <c r="A347">
        <v>12</v>
      </c>
      <c r="B347">
        <v>10</v>
      </c>
      <c r="D347">
        <v>24.5</v>
      </c>
      <c r="E347">
        <v>28.9</v>
      </c>
      <c r="F347">
        <v>15.4</v>
      </c>
      <c r="G347">
        <f t="shared" si="15"/>
        <v>3</v>
      </c>
      <c r="H347" s="9">
        <v>22.933333333333334</v>
      </c>
      <c r="I347">
        <f t="shared" si="16"/>
        <v>15.4</v>
      </c>
      <c r="J347">
        <f t="shared" si="17"/>
        <v>28.9</v>
      </c>
    </row>
    <row r="348" spans="1:10" x14ac:dyDescent="0.25">
      <c r="A348">
        <v>12</v>
      </c>
      <c r="B348">
        <v>11</v>
      </c>
      <c r="D348">
        <v>21.3</v>
      </c>
      <c r="E348">
        <v>36.5</v>
      </c>
      <c r="F348">
        <v>14.6</v>
      </c>
      <c r="G348">
        <f t="shared" si="15"/>
        <v>3</v>
      </c>
      <c r="H348" s="9">
        <v>24.133333333333329</v>
      </c>
      <c r="I348">
        <f t="shared" si="16"/>
        <v>14.6</v>
      </c>
      <c r="J348">
        <f t="shared" si="17"/>
        <v>36.5</v>
      </c>
    </row>
    <row r="349" spans="1:10" x14ac:dyDescent="0.25">
      <c r="A349">
        <v>12</v>
      </c>
      <c r="B349">
        <v>12</v>
      </c>
      <c r="D349">
        <v>31.7</v>
      </c>
      <c r="E349">
        <v>29.4</v>
      </c>
      <c r="F349">
        <v>13.8</v>
      </c>
      <c r="G349">
        <f t="shared" si="15"/>
        <v>3</v>
      </c>
      <c r="H349" s="9">
        <v>24.966666666666665</v>
      </c>
      <c r="I349">
        <f t="shared" si="16"/>
        <v>13.8</v>
      </c>
      <c r="J349">
        <f t="shared" si="17"/>
        <v>31.7</v>
      </c>
    </row>
    <row r="350" spans="1:10" x14ac:dyDescent="0.25">
      <c r="A350">
        <v>12</v>
      </c>
      <c r="B350">
        <v>13</v>
      </c>
      <c r="D350">
        <v>59.3</v>
      </c>
      <c r="E350">
        <v>28.7</v>
      </c>
      <c r="F350">
        <v>13.4</v>
      </c>
      <c r="G350">
        <f t="shared" si="15"/>
        <v>3</v>
      </c>
      <c r="H350" s="9">
        <v>33.800000000000004</v>
      </c>
      <c r="I350">
        <f t="shared" si="16"/>
        <v>13.4</v>
      </c>
      <c r="J350">
        <f t="shared" si="17"/>
        <v>59.3</v>
      </c>
    </row>
    <row r="351" spans="1:10" x14ac:dyDescent="0.25">
      <c r="A351">
        <v>12</v>
      </c>
      <c r="B351">
        <v>14</v>
      </c>
      <c r="E351">
        <v>41.6</v>
      </c>
      <c r="F351">
        <v>12.9</v>
      </c>
      <c r="G351">
        <f t="shared" si="15"/>
        <v>2</v>
      </c>
      <c r="H351" s="9">
        <v>27.25</v>
      </c>
      <c r="I351">
        <f t="shared" si="16"/>
        <v>12.9</v>
      </c>
      <c r="J351">
        <f t="shared" si="17"/>
        <v>41.6</v>
      </c>
    </row>
    <row r="352" spans="1:10" x14ac:dyDescent="0.25">
      <c r="A352">
        <v>12</v>
      </c>
      <c r="B352">
        <v>15</v>
      </c>
      <c r="D352">
        <v>53.2</v>
      </c>
      <c r="E352">
        <v>33.799999999999997</v>
      </c>
      <c r="F352">
        <v>12.5</v>
      </c>
      <c r="G352">
        <f t="shared" si="15"/>
        <v>3</v>
      </c>
      <c r="H352" s="9">
        <v>33.166666666666664</v>
      </c>
      <c r="I352">
        <f t="shared" si="16"/>
        <v>12.5</v>
      </c>
      <c r="J352">
        <f t="shared" si="17"/>
        <v>53.2</v>
      </c>
    </row>
    <row r="353" spans="1:10" x14ac:dyDescent="0.25">
      <c r="A353">
        <v>12</v>
      </c>
      <c r="B353">
        <v>16</v>
      </c>
      <c r="D353">
        <v>41.1</v>
      </c>
      <c r="E353">
        <v>28.7</v>
      </c>
      <c r="F353">
        <v>12.2</v>
      </c>
      <c r="G353">
        <f t="shared" si="15"/>
        <v>3</v>
      </c>
      <c r="H353" s="9">
        <v>27.333333333333332</v>
      </c>
      <c r="I353">
        <f t="shared" si="16"/>
        <v>12.2</v>
      </c>
      <c r="J353">
        <f t="shared" si="17"/>
        <v>41.1</v>
      </c>
    </row>
    <row r="354" spans="1:10" x14ac:dyDescent="0.25">
      <c r="A354">
        <v>12</v>
      </c>
      <c r="B354">
        <v>17</v>
      </c>
      <c r="D354">
        <v>31.4</v>
      </c>
      <c r="E354">
        <v>24.7</v>
      </c>
      <c r="F354">
        <v>12</v>
      </c>
      <c r="G354">
        <f t="shared" si="15"/>
        <v>3</v>
      </c>
      <c r="H354" s="9">
        <v>22.7</v>
      </c>
      <c r="I354">
        <f t="shared" si="16"/>
        <v>12</v>
      </c>
      <c r="J354">
        <f t="shared" si="17"/>
        <v>31.4</v>
      </c>
    </row>
    <row r="355" spans="1:10" x14ac:dyDescent="0.25">
      <c r="A355">
        <v>12</v>
      </c>
      <c r="B355">
        <v>18</v>
      </c>
      <c r="D355">
        <v>24.2</v>
      </c>
      <c r="E355">
        <v>21.9</v>
      </c>
      <c r="F355">
        <v>11.8</v>
      </c>
      <c r="G355">
        <f t="shared" si="15"/>
        <v>3</v>
      </c>
      <c r="H355" s="9">
        <v>19.299999999999997</v>
      </c>
      <c r="I355">
        <f t="shared" si="16"/>
        <v>11.8</v>
      </c>
      <c r="J355">
        <f t="shared" si="17"/>
        <v>24.2</v>
      </c>
    </row>
    <row r="356" spans="1:10" x14ac:dyDescent="0.25">
      <c r="A356">
        <v>12</v>
      </c>
      <c r="B356">
        <v>19</v>
      </c>
      <c r="D356">
        <v>21</v>
      </c>
      <c r="E356">
        <v>20.2</v>
      </c>
      <c r="F356">
        <v>20.2</v>
      </c>
      <c r="G356">
        <f t="shared" si="15"/>
        <v>3</v>
      </c>
      <c r="H356" s="9">
        <v>20.466666666666669</v>
      </c>
      <c r="I356">
        <f t="shared" si="16"/>
        <v>20.2</v>
      </c>
      <c r="J356">
        <f t="shared" si="17"/>
        <v>21</v>
      </c>
    </row>
    <row r="357" spans="1:10" x14ac:dyDescent="0.25">
      <c r="A357">
        <v>12</v>
      </c>
      <c r="B357">
        <v>20</v>
      </c>
      <c r="D357">
        <v>21.3</v>
      </c>
      <c r="E357">
        <v>18.899999999999999</v>
      </c>
      <c r="F357">
        <v>20.399999999999999</v>
      </c>
      <c r="G357">
        <f t="shared" si="15"/>
        <v>3</v>
      </c>
      <c r="H357" s="9">
        <v>20.2</v>
      </c>
      <c r="I357">
        <f t="shared" si="16"/>
        <v>18.899999999999999</v>
      </c>
      <c r="J357">
        <f t="shared" si="17"/>
        <v>21.3</v>
      </c>
    </row>
    <row r="358" spans="1:10" x14ac:dyDescent="0.25">
      <c r="A358">
        <v>12</v>
      </c>
      <c r="B358">
        <v>21</v>
      </c>
      <c r="D358">
        <v>22.8</v>
      </c>
      <c r="E358">
        <v>18.2</v>
      </c>
      <c r="F358">
        <v>37.799999999999997</v>
      </c>
      <c r="G358">
        <f t="shared" si="15"/>
        <v>3</v>
      </c>
      <c r="H358" s="9">
        <v>26.266666666666666</v>
      </c>
      <c r="I358">
        <f t="shared" si="16"/>
        <v>18.2</v>
      </c>
      <c r="J358">
        <f t="shared" si="17"/>
        <v>37.799999999999997</v>
      </c>
    </row>
    <row r="359" spans="1:10" x14ac:dyDescent="0.25">
      <c r="A359">
        <v>12</v>
      </c>
      <c r="B359">
        <v>22</v>
      </c>
      <c r="C359">
        <v>23.5</v>
      </c>
      <c r="D359">
        <v>18.3</v>
      </c>
      <c r="E359">
        <v>19</v>
      </c>
      <c r="G359">
        <f t="shared" si="15"/>
        <v>3</v>
      </c>
      <c r="H359" s="9">
        <v>20.266666666666666</v>
      </c>
      <c r="I359">
        <f t="shared" si="16"/>
        <v>18.3</v>
      </c>
      <c r="J359">
        <f t="shared" si="17"/>
        <v>23.5</v>
      </c>
    </row>
    <row r="360" spans="1:10" x14ac:dyDescent="0.25">
      <c r="A360">
        <v>12</v>
      </c>
      <c r="B360">
        <v>23</v>
      </c>
      <c r="C360">
        <v>17.3</v>
      </c>
      <c r="D360">
        <v>17.7</v>
      </c>
      <c r="E360">
        <v>17.399999999999999</v>
      </c>
      <c r="G360">
        <f t="shared" si="15"/>
        <v>3</v>
      </c>
      <c r="H360" s="9">
        <v>17.466666666666665</v>
      </c>
      <c r="I360">
        <f t="shared" si="16"/>
        <v>17.3</v>
      </c>
      <c r="J360">
        <f t="shared" si="17"/>
        <v>17.7</v>
      </c>
    </row>
    <row r="361" spans="1:10" x14ac:dyDescent="0.25">
      <c r="A361">
        <v>12</v>
      </c>
      <c r="B361">
        <v>24</v>
      </c>
      <c r="C361">
        <v>14.2</v>
      </c>
      <c r="D361">
        <v>36.299999999999997</v>
      </c>
      <c r="E361">
        <v>17</v>
      </c>
      <c r="F361">
        <v>50.3</v>
      </c>
      <c r="G361">
        <f t="shared" si="15"/>
        <v>4</v>
      </c>
      <c r="H361" s="9">
        <v>29.45</v>
      </c>
      <c r="I361">
        <f t="shared" si="16"/>
        <v>14.2</v>
      </c>
      <c r="J361">
        <f t="shared" si="17"/>
        <v>50.3</v>
      </c>
    </row>
    <row r="362" spans="1:10" x14ac:dyDescent="0.25">
      <c r="A362">
        <v>12</v>
      </c>
      <c r="B362">
        <v>25</v>
      </c>
      <c r="C362">
        <v>10.7</v>
      </c>
      <c r="D362">
        <v>61.4</v>
      </c>
      <c r="E362">
        <v>20.7</v>
      </c>
      <c r="F362">
        <v>39.200000000000003</v>
      </c>
      <c r="G362">
        <f t="shared" si="15"/>
        <v>4</v>
      </c>
      <c r="H362" s="9">
        <v>33</v>
      </c>
      <c r="I362">
        <f t="shared" si="16"/>
        <v>10.7</v>
      </c>
      <c r="J362">
        <f t="shared" si="17"/>
        <v>61.4</v>
      </c>
    </row>
    <row r="363" spans="1:10" x14ac:dyDescent="0.25">
      <c r="A363">
        <v>12</v>
      </c>
      <c r="B363">
        <v>26</v>
      </c>
      <c r="D363">
        <v>43.6</v>
      </c>
      <c r="E363">
        <v>37.6</v>
      </c>
      <c r="F363">
        <v>41</v>
      </c>
      <c r="G363">
        <f t="shared" si="15"/>
        <v>3</v>
      </c>
      <c r="H363" s="9">
        <v>40.733333333333334</v>
      </c>
      <c r="I363">
        <f t="shared" si="16"/>
        <v>37.6</v>
      </c>
      <c r="J363">
        <f t="shared" si="17"/>
        <v>43.6</v>
      </c>
    </row>
    <row r="364" spans="1:10" x14ac:dyDescent="0.25">
      <c r="A364">
        <v>12</v>
      </c>
      <c r="B364">
        <v>27</v>
      </c>
      <c r="D364">
        <v>63.8</v>
      </c>
      <c r="E364">
        <v>27.4</v>
      </c>
      <c r="G364">
        <f t="shared" si="15"/>
        <v>2</v>
      </c>
      <c r="H364" s="9">
        <v>45.599999999999994</v>
      </c>
      <c r="I364">
        <f t="shared" si="16"/>
        <v>27.4</v>
      </c>
      <c r="J364">
        <f t="shared" si="17"/>
        <v>63.8</v>
      </c>
    </row>
    <row r="365" spans="1:10" x14ac:dyDescent="0.25">
      <c r="A365">
        <v>12</v>
      </c>
      <c r="B365">
        <v>28</v>
      </c>
      <c r="E365">
        <v>26.4</v>
      </c>
      <c r="G365">
        <f t="shared" si="15"/>
        <v>1</v>
      </c>
      <c r="H365" s="9">
        <v>26.4</v>
      </c>
      <c r="I365">
        <f t="shared" si="16"/>
        <v>26.4</v>
      </c>
      <c r="J365">
        <f t="shared" si="17"/>
        <v>26.4</v>
      </c>
    </row>
    <row r="366" spans="1:10" x14ac:dyDescent="0.25">
      <c r="A366">
        <v>12</v>
      </c>
      <c r="B366">
        <v>29</v>
      </c>
      <c r="E366">
        <v>28</v>
      </c>
      <c r="G366">
        <f t="shared" si="15"/>
        <v>1</v>
      </c>
      <c r="H366" s="9">
        <v>28</v>
      </c>
      <c r="I366">
        <f t="shared" si="16"/>
        <v>28</v>
      </c>
      <c r="J366">
        <f t="shared" si="17"/>
        <v>28</v>
      </c>
    </row>
    <row r="367" spans="1:10" x14ac:dyDescent="0.25">
      <c r="A367">
        <v>12</v>
      </c>
      <c r="B367">
        <v>30</v>
      </c>
      <c r="D367">
        <v>58.1</v>
      </c>
      <c r="E367">
        <v>27.6</v>
      </c>
      <c r="G367">
        <f t="shared" si="15"/>
        <v>2</v>
      </c>
      <c r="H367" s="9">
        <v>42.85</v>
      </c>
      <c r="I367">
        <f t="shared" si="16"/>
        <v>27.6</v>
      </c>
      <c r="J367">
        <f t="shared" si="17"/>
        <v>58.1</v>
      </c>
    </row>
    <row r="368" spans="1:10" x14ac:dyDescent="0.25">
      <c r="A368">
        <v>12</v>
      </c>
      <c r="B368">
        <v>31</v>
      </c>
      <c r="D368">
        <v>52.2</v>
      </c>
      <c r="E368">
        <v>33</v>
      </c>
      <c r="G368">
        <f t="shared" si="15"/>
        <v>2</v>
      </c>
      <c r="H368" s="9">
        <v>42.6</v>
      </c>
      <c r="I368">
        <f t="shared" si="16"/>
        <v>33</v>
      </c>
      <c r="J368">
        <f t="shared" si="17"/>
        <v>52.2</v>
      </c>
    </row>
  </sheetData>
  <autoFilter ref="A3:J36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2"/>
  <sheetViews>
    <sheetView topLeftCell="F1" workbookViewId="0">
      <selection activeCell="U16" sqref="U16"/>
    </sheetView>
  </sheetViews>
  <sheetFormatPr defaultRowHeight="15" x14ac:dyDescent="0.25"/>
  <cols>
    <col min="5" max="5" width="9.5703125" customWidth="1"/>
    <col min="6" max="6" width="17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36</v>
      </c>
      <c r="E1" t="s">
        <v>3</v>
      </c>
      <c r="F1" t="s">
        <v>4</v>
      </c>
    </row>
    <row r="2" spans="1:6" x14ac:dyDescent="0.25">
      <c r="A2">
        <v>2002</v>
      </c>
      <c r="B2">
        <v>1</v>
      </c>
      <c r="C2">
        <v>1</v>
      </c>
      <c r="D2" t="str">
        <f>CONCATENATE(C2,"-",B2)</f>
        <v>1-1</v>
      </c>
    </row>
    <row r="3" spans="1:6" x14ac:dyDescent="0.25">
      <c r="A3">
        <v>2002</v>
      </c>
      <c r="B3">
        <v>2</v>
      </c>
      <c r="C3">
        <v>1</v>
      </c>
      <c r="D3" t="str">
        <f t="shared" ref="D3:D66" si="0">CONCATENATE(C3,"-",B3)</f>
        <v>1-2</v>
      </c>
    </row>
    <row r="4" spans="1:6" x14ac:dyDescent="0.25">
      <c r="A4">
        <v>2002</v>
      </c>
      <c r="B4">
        <v>3</v>
      </c>
      <c r="C4">
        <v>1</v>
      </c>
      <c r="D4" t="str">
        <f t="shared" si="0"/>
        <v>1-3</v>
      </c>
    </row>
    <row r="5" spans="1:6" x14ac:dyDescent="0.25">
      <c r="A5">
        <v>2002</v>
      </c>
      <c r="B5">
        <v>4</v>
      </c>
      <c r="C5">
        <v>1</v>
      </c>
      <c r="D5" t="str">
        <f t="shared" si="0"/>
        <v>1-4</v>
      </c>
    </row>
    <row r="6" spans="1:6" x14ac:dyDescent="0.25">
      <c r="A6">
        <v>2002</v>
      </c>
      <c r="B6">
        <v>5</v>
      </c>
      <c r="C6">
        <v>1</v>
      </c>
      <c r="D6" t="str">
        <f t="shared" si="0"/>
        <v>1-5</v>
      </c>
    </row>
    <row r="7" spans="1:6" x14ac:dyDescent="0.25">
      <c r="A7">
        <v>2002</v>
      </c>
      <c r="B7">
        <v>6</v>
      </c>
      <c r="C7">
        <v>1</v>
      </c>
      <c r="D7" t="str">
        <f t="shared" si="0"/>
        <v>1-6</v>
      </c>
    </row>
    <row r="8" spans="1:6" x14ac:dyDescent="0.25">
      <c r="A8">
        <v>2002</v>
      </c>
      <c r="B8">
        <v>7</v>
      </c>
      <c r="C8">
        <v>1</v>
      </c>
      <c r="D8" t="str">
        <f t="shared" si="0"/>
        <v>1-7</v>
      </c>
    </row>
    <row r="9" spans="1:6" x14ac:dyDescent="0.25">
      <c r="A9">
        <v>2002</v>
      </c>
      <c r="B9">
        <v>8</v>
      </c>
      <c r="C9">
        <v>1</v>
      </c>
      <c r="D9" t="str">
        <f t="shared" si="0"/>
        <v>1-8</v>
      </c>
    </row>
    <row r="10" spans="1:6" x14ac:dyDescent="0.25">
      <c r="A10">
        <v>2002</v>
      </c>
      <c r="B10">
        <v>9</v>
      </c>
      <c r="C10">
        <v>1</v>
      </c>
      <c r="D10" t="str">
        <f t="shared" si="0"/>
        <v>1-9</v>
      </c>
    </row>
    <row r="11" spans="1:6" x14ac:dyDescent="0.25">
      <c r="A11">
        <v>2002</v>
      </c>
      <c r="B11">
        <v>10</v>
      </c>
      <c r="C11">
        <v>1</v>
      </c>
      <c r="D11" t="str">
        <f t="shared" si="0"/>
        <v>1-10</v>
      </c>
    </row>
    <row r="12" spans="1:6" x14ac:dyDescent="0.25">
      <c r="A12">
        <v>2002</v>
      </c>
      <c r="B12">
        <v>11</v>
      </c>
      <c r="C12">
        <v>1</v>
      </c>
      <c r="D12" t="str">
        <f t="shared" si="0"/>
        <v>1-11</v>
      </c>
    </row>
    <row r="13" spans="1:6" x14ac:dyDescent="0.25">
      <c r="A13">
        <v>2002</v>
      </c>
      <c r="B13">
        <v>12</v>
      </c>
      <c r="C13">
        <v>1</v>
      </c>
      <c r="D13" t="str">
        <f t="shared" si="0"/>
        <v>1-12</v>
      </c>
    </row>
    <row r="14" spans="1:6" x14ac:dyDescent="0.25">
      <c r="A14">
        <v>2002</v>
      </c>
      <c r="B14">
        <v>13</v>
      </c>
      <c r="C14">
        <v>1</v>
      </c>
      <c r="D14" t="str">
        <f t="shared" si="0"/>
        <v>1-13</v>
      </c>
    </row>
    <row r="15" spans="1:6" x14ac:dyDescent="0.25">
      <c r="A15">
        <v>2002</v>
      </c>
      <c r="B15">
        <v>14</v>
      </c>
      <c r="C15">
        <v>1</v>
      </c>
      <c r="D15" t="str">
        <f t="shared" si="0"/>
        <v>1-14</v>
      </c>
    </row>
    <row r="16" spans="1:6" x14ac:dyDescent="0.25">
      <c r="A16">
        <v>2002</v>
      </c>
      <c r="B16">
        <v>15</v>
      </c>
      <c r="C16">
        <v>1</v>
      </c>
      <c r="D16" t="str">
        <f t="shared" si="0"/>
        <v>1-15</v>
      </c>
    </row>
    <row r="17" spans="1:4" x14ac:dyDescent="0.25">
      <c r="A17">
        <v>2002</v>
      </c>
      <c r="B17">
        <v>16</v>
      </c>
      <c r="C17">
        <v>1</v>
      </c>
      <c r="D17" t="str">
        <f t="shared" si="0"/>
        <v>1-16</v>
      </c>
    </row>
    <row r="18" spans="1:4" x14ac:dyDescent="0.25">
      <c r="A18">
        <v>2002</v>
      </c>
      <c r="B18">
        <v>17</v>
      </c>
      <c r="C18">
        <v>1</v>
      </c>
      <c r="D18" t="str">
        <f t="shared" si="0"/>
        <v>1-17</v>
      </c>
    </row>
    <row r="19" spans="1:4" x14ac:dyDescent="0.25">
      <c r="A19">
        <v>2002</v>
      </c>
      <c r="B19">
        <v>18</v>
      </c>
      <c r="C19">
        <v>1</v>
      </c>
      <c r="D19" t="str">
        <f t="shared" si="0"/>
        <v>1-18</v>
      </c>
    </row>
    <row r="20" spans="1:4" x14ac:dyDescent="0.25">
      <c r="A20">
        <v>2002</v>
      </c>
      <c r="B20">
        <v>19</v>
      </c>
      <c r="C20">
        <v>1</v>
      </c>
      <c r="D20" t="str">
        <f t="shared" si="0"/>
        <v>1-19</v>
      </c>
    </row>
    <row r="21" spans="1:4" x14ac:dyDescent="0.25">
      <c r="A21">
        <v>2002</v>
      </c>
      <c r="B21">
        <v>20</v>
      </c>
      <c r="C21">
        <v>1</v>
      </c>
      <c r="D21" t="str">
        <f t="shared" si="0"/>
        <v>1-20</v>
      </c>
    </row>
    <row r="22" spans="1:4" x14ac:dyDescent="0.25">
      <c r="A22">
        <v>2002</v>
      </c>
      <c r="B22">
        <v>21</v>
      </c>
      <c r="C22">
        <v>1</v>
      </c>
      <c r="D22" t="str">
        <f t="shared" si="0"/>
        <v>1-21</v>
      </c>
    </row>
    <row r="23" spans="1:4" x14ac:dyDescent="0.25">
      <c r="A23">
        <v>2002</v>
      </c>
      <c r="B23">
        <v>22</v>
      </c>
      <c r="C23">
        <v>1</v>
      </c>
      <c r="D23" t="str">
        <f t="shared" si="0"/>
        <v>1-22</v>
      </c>
    </row>
    <row r="24" spans="1:4" x14ac:dyDescent="0.25">
      <c r="A24">
        <v>2002</v>
      </c>
      <c r="B24">
        <v>23</v>
      </c>
      <c r="C24">
        <v>1</v>
      </c>
      <c r="D24" t="str">
        <f t="shared" si="0"/>
        <v>1-23</v>
      </c>
    </row>
    <row r="25" spans="1:4" x14ac:dyDescent="0.25">
      <c r="A25">
        <v>2002</v>
      </c>
      <c r="B25">
        <v>24</v>
      </c>
      <c r="C25">
        <v>1</v>
      </c>
      <c r="D25" t="str">
        <f t="shared" si="0"/>
        <v>1-24</v>
      </c>
    </row>
    <row r="26" spans="1:4" x14ac:dyDescent="0.25">
      <c r="A26">
        <v>2002</v>
      </c>
      <c r="B26">
        <v>25</v>
      </c>
      <c r="C26">
        <v>1</v>
      </c>
      <c r="D26" t="str">
        <f t="shared" si="0"/>
        <v>1-25</v>
      </c>
    </row>
    <row r="27" spans="1:4" x14ac:dyDescent="0.25">
      <c r="A27">
        <v>2002</v>
      </c>
      <c r="B27">
        <v>26</v>
      </c>
      <c r="C27">
        <v>1</v>
      </c>
      <c r="D27" t="str">
        <f t="shared" si="0"/>
        <v>1-26</v>
      </c>
    </row>
    <row r="28" spans="1:4" x14ac:dyDescent="0.25">
      <c r="A28">
        <v>2002</v>
      </c>
      <c r="B28">
        <v>27</v>
      </c>
      <c r="C28">
        <v>1</v>
      </c>
      <c r="D28" t="str">
        <f t="shared" si="0"/>
        <v>1-27</v>
      </c>
    </row>
    <row r="29" spans="1:4" x14ac:dyDescent="0.25">
      <c r="A29">
        <v>2002</v>
      </c>
      <c r="B29">
        <v>28</v>
      </c>
      <c r="C29">
        <v>1</v>
      </c>
      <c r="D29" t="str">
        <f t="shared" si="0"/>
        <v>1-28</v>
      </c>
    </row>
    <row r="30" spans="1:4" x14ac:dyDescent="0.25">
      <c r="A30">
        <v>2002</v>
      </c>
      <c r="B30">
        <v>29</v>
      </c>
      <c r="C30">
        <v>1</v>
      </c>
      <c r="D30" t="str">
        <f t="shared" si="0"/>
        <v>1-29</v>
      </c>
    </row>
    <row r="31" spans="1:4" x14ac:dyDescent="0.25">
      <c r="A31">
        <v>2002</v>
      </c>
      <c r="B31">
        <v>30</v>
      </c>
      <c r="C31">
        <v>1</v>
      </c>
      <c r="D31" t="str">
        <f t="shared" si="0"/>
        <v>1-30</v>
      </c>
    </row>
    <row r="32" spans="1:4" x14ac:dyDescent="0.25">
      <c r="A32">
        <v>2002</v>
      </c>
      <c r="B32">
        <v>31</v>
      </c>
      <c r="C32">
        <v>1</v>
      </c>
      <c r="D32" t="str">
        <f t="shared" si="0"/>
        <v>1-31</v>
      </c>
    </row>
    <row r="33" spans="1:4" x14ac:dyDescent="0.25">
      <c r="A33">
        <v>2002</v>
      </c>
      <c r="B33">
        <v>1</v>
      </c>
      <c r="C33">
        <v>2</v>
      </c>
      <c r="D33" t="str">
        <f t="shared" si="0"/>
        <v>2-1</v>
      </c>
    </row>
    <row r="34" spans="1:4" x14ac:dyDescent="0.25">
      <c r="A34">
        <v>2002</v>
      </c>
      <c r="B34">
        <v>2</v>
      </c>
      <c r="C34">
        <v>2</v>
      </c>
      <c r="D34" t="str">
        <f t="shared" si="0"/>
        <v>2-2</v>
      </c>
    </row>
    <row r="35" spans="1:4" x14ac:dyDescent="0.25">
      <c r="A35">
        <v>2002</v>
      </c>
      <c r="B35">
        <v>3</v>
      </c>
      <c r="C35">
        <v>2</v>
      </c>
      <c r="D35" t="str">
        <f t="shared" si="0"/>
        <v>2-3</v>
      </c>
    </row>
    <row r="36" spans="1:4" x14ac:dyDescent="0.25">
      <c r="A36">
        <v>2002</v>
      </c>
      <c r="B36">
        <v>4</v>
      </c>
      <c r="C36">
        <v>2</v>
      </c>
      <c r="D36" t="str">
        <f t="shared" si="0"/>
        <v>2-4</v>
      </c>
    </row>
    <row r="37" spans="1:4" x14ac:dyDescent="0.25">
      <c r="A37">
        <v>2002</v>
      </c>
      <c r="B37">
        <v>5</v>
      </c>
      <c r="C37">
        <v>2</v>
      </c>
      <c r="D37" t="str">
        <f t="shared" si="0"/>
        <v>2-5</v>
      </c>
    </row>
    <row r="38" spans="1:4" x14ac:dyDescent="0.25">
      <c r="A38">
        <v>2002</v>
      </c>
      <c r="B38">
        <v>6</v>
      </c>
      <c r="C38">
        <v>2</v>
      </c>
      <c r="D38" t="str">
        <f t="shared" si="0"/>
        <v>2-6</v>
      </c>
    </row>
    <row r="39" spans="1:4" x14ac:dyDescent="0.25">
      <c r="A39">
        <v>2002</v>
      </c>
      <c r="B39">
        <v>7</v>
      </c>
      <c r="C39">
        <v>2</v>
      </c>
      <c r="D39" t="str">
        <f t="shared" si="0"/>
        <v>2-7</v>
      </c>
    </row>
    <row r="40" spans="1:4" x14ac:dyDescent="0.25">
      <c r="A40">
        <v>2002</v>
      </c>
      <c r="B40">
        <v>8</v>
      </c>
      <c r="C40">
        <v>2</v>
      </c>
      <c r="D40" t="str">
        <f t="shared" si="0"/>
        <v>2-8</v>
      </c>
    </row>
    <row r="41" spans="1:4" x14ac:dyDescent="0.25">
      <c r="A41">
        <v>2002</v>
      </c>
      <c r="B41">
        <v>9</v>
      </c>
      <c r="C41">
        <v>2</v>
      </c>
      <c r="D41" t="str">
        <f t="shared" si="0"/>
        <v>2-9</v>
      </c>
    </row>
    <row r="42" spans="1:4" x14ac:dyDescent="0.25">
      <c r="A42">
        <v>2002</v>
      </c>
      <c r="B42">
        <v>10</v>
      </c>
      <c r="C42">
        <v>2</v>
      </c>
      <c r="D42" t="str">
        <f t="shared" si="0"/>
        <v>2-10</v>
      </c>
    </row>
    <row r="43" spans="1:4" x14ac:dyDescent="0.25">
      <c r="A43">
        <v>2002</v>
      </c>
      <c r="B43">
        <v>11</v>
      </c>
      <c r="C43">
        <v>2</v>
      </c>
      <c r="D43" t="str">
        <f t="shared" si="0"/>
        <v>2-11</v>
      </c>
    </row>
    <row r="44" spans="1:4" x14ac:dyDescent="0.25">
      <c r="A44">
        <v>2002</v>
      </c>
      <c r="B44">
        <v>12</v>
      </c>
      <c r="C44">
        <v>2</v>
      </c>
      <c r="D44" t="str">
        <f t="shared" si="0"/>
        <v>2-12</v>
      </c>
    </row>
    <row r="45" spans="1:4" x14ac:dyDescent="0.25">
      <c r="A45">
        <v>2002</v>
      </c>
      <c r="B45">
        <v>13</v>
      </c>
      <c r="C45">
        <v>2</v>
      </c>
      <c r="D45" t="str">
        <f t="shared" si="0"/>
        <v>2-13</v>
      </c>
    </row>
    <row r="46" spans="1:4" x14ac:dyDescent="0.25">
      <c r="A46">
        <v>2002</v>
      </c>
      <c r="B46">
        <v>14</v>
      </c>
      <c r="C46">
        <v>2</v>
      </c>
      <c r="D46" t="str">
        <f t="shared" si="0"/>
        <v>2-14</v>
      </c>
    </row>
    <row r="47" spans="1:4" x14ac:dyDescent="0.25">
      <c r="A47">
        <v>2002</v>
      </c>
      <c r="B47">
        <v>15</v>
      </c>
      <c r="C47">
        <v>2</v>
      </c>
      <c r="D47" t="str">
        <f t="shared" si="0"/>
        <v>2-15</v>
      </c>
    </row>
    <row r="48" spans="1:4" x14ac:dyDescent="0.25">
      <c r="A48">
        <v>2002</v>
      </c>
      <c r="B48">
        <v>16</v>
      </c>
      <c r="C48">
        <v>2</v>
      </c>
      <c r="D48" t="str">
        <f t="shared" si="0"/>
        <v>2-16</v>
      </c>
    </row>
    <row r="49" spans="1:6" x14ac:dyDescent="0.25">
      <c r="A49">
        <v>2002</v>
      </c>
      <c r="B49">
        <v>17</v>
      </c>
      <c r="C49">
        <v>2</v>
      </c>
      <c r="D49" t="str">
        <f t="shared" si="0"/>
        <v>2-17</v>
      </c>
    </row>
    <row r="50" spans="1:6" x14ac:dyDescent="0.25">
      <c r="A50">
        <v>2002</v>
      </c>
      <c r="B50">
        <v>18</v>
      </c>
      <c r="C50">
        <v>2</v>
      </c>
      <c r="D50" t="str">
        <f t="shared" si="0"/>
        <v>2-18</v>
      </c>
    </row>
    <row r="51" spans="1:6" x14ac:dyDescent="0.25">
      <c r="A51">
        <v>2002</v>
      </c>
      <c r="B51">
        <v>19</v>
      </c>
      <c r="C51">
        <v>2</v>
      </c>
      <c r="D51" t="str">
        <f t="shared" si="0"/>
        <v>2-19</v>
      </c>
    </row>
    <row r="52" spans="1:6" x14ac:dyDescent="0.25">
      <c r="A52">
        <v>2002</v>
      </c>
      <c r="B52">
        <v>20</v>
      </c>
      <c r="C52">
        <v>2</v>
      </c>
      <c r="D52" t="str">
        <f t="shared" si="0"/>
        <v>2-20</v>
      </c>
    </row>
    <row r="53" spans="1:6" x14ac:dyDescent="0.25">
      <c r="A53">
        <v>2002</v>
      </c>
      <c r="B53">
        <v>21</v>
      </c>
      <c r="C53">
        <v>2</v>
      </c>
      <c r="D53" t="str">
        <f t="shared" si="0"/>
        <v>2-21</v>
      </c>
      <c r="E53">
        <v>23.8</v>
      </c>
      <c r="F53">
        <v>23.8</v>
      </c>
    </row>
    <row r="54" spans="1:6" x14ac:dyDescent="0.25">
      <c r="A54">
        <v>2002</v>
      </c>
      <c r="B54">
        <v>22</v>
      </c>
      <c r="C54">
        <v>2</v>
      </c>
      <c r="D54" t="str">
        <f t="shared" si="0"/>
        <v>2-22</v>
      </c>
      <c r="E54">
        <v>19.600000000000001</v>
      </c>
      <c r="F54">
        <v>19.600000000000001</v>
      </c>
    </row>
    <row r="55" spans="1:6" x14ac:dyDescent="0.25">
      <c r="A55">
        <v>2002</v>
      </c>
      <c r="B55">
        <v>23</v>
      </c>
      <c r="C55">
        <v>2</v>
      </c>
      <c r="D55" t="str">
        <f t="shared" si="0"/>
        <v>2-23</v>
      </c>
      <c r="E55" t="s">
        <v>7</v>
      </c>
    </row>
    <row r="56" spans="1:6" x14ac:dyDescent="0.25">
      <c r="A56">
        <v>2002</v>
      </c>
      <c r="B56">
        <v>24</v>
      </c>
      <c r="C56">
        <v>2</v>
      </c>
      <c r="D56" t="str">
        <f t="shared" si="0"/>
        <v>2-24</v>
      </c>
      <c r="E56" t="s">
        <v>7</v>
      </c>
    </row>
    <row r="57" spans="1:6" x14ac:dyDescent="0.25">
      <c r="A57">
        <v>2002</v>
      </c>
      <c r="B57">
        <v>25</v>
      </c>
      <c r="C57">
        <v>2</v>
      </c>
      <c r="D57" t="str">
        <f t="shared" si="0"/>
        <v>2-25</v>
      </c>
      <c r="E57" t="s">
        <v>7</v>
      </c>
    </row>
    <row r="58" spans="1:6" x14ac:dyDescent="0.25">
      <c r="A58">
        <v>2002</v>
      </c>
      <c r="B58">
        <v>26</v>
      </c>
      <c r="C58">
        <v>2</v>
      </c>
      <c r="D58" t="str">
        <f t="shared" si="0"/>
        <v>2-26</v>
      </c>
      <c r="E58" t="s">
        <v>7</v>
      </c>
    </row>
    <row r="59" spans="1:6" x14ac:dyDescent="0.25">
      <c r="A59">
        <v>2002</v>
      </c>
      <c r="B59">
        <v>27</v>
      </c>
      <c r="C59">
        <v>2</v>
      </c>
      <c r="D59" t="str">
        <f t="shared" si="0"/>
        <v>2-27</v>
      </c>
      <c r="E59">
        <v>28.7</v>
      </c>
      <c r="F59">
        <v>28.7</v>
      </c>
    </row>
    <row r="60" spans="1:6" x14ac:dyDescent="0.25">
      <c r="A60">
        <v>2002</v>
      </c>
      <c r="B60">
        <v>28</v>
      </c>
      <c r="C60">
        <v>2</v>
      </c>
      <c r="D60" t="str">
        <f t="shared" si="0"/>
        <v>2-28</v>
      </c>
      <c r="E60">
        <v>21.6</v>
      </c>
      <c r="F60">
        <v>21.6</v>
      </c>
    </row>
    <row r="61" spans="1:6" x14ac:dyDescent="0.25">
      <c r="A61">
        <v>2002</v>
      </c>
      <c r="B61">
        <v>1</v>
      </c>
      <c r="C61">
        <v>3</v>
      </c>
      <c r="D61" t="str">
        <f t="shared" si="0"/>
        <v>3-1</v>
      </c>
      <c r="E61">
        <v>17.100000000000001</v>
      </c>
      <c r="F61">
        <v>17.100000000000001</v>
      </c>
    </row>
    <row r="62" spans="1:6" x14ac:dyDescent="0.25">
      <c r="A62">
        <v>2002</v>
      </c>
      <c r="B62">
        <v>2</v>
      </c>
      <c r="C62">
        <v>3</v>
      </c>
      <c r="D62" t="str">
        <f t="shared" si="0"/>
        <v>3-2</v>
      </c>
      <c r="E62">
        <v>13.9</v>
      </c>
      <c r="F62">
        <v>13.9</v>
      </c>
    </row>
    <row r="63" spans="1:6" x14ac:dyDescent="0.25">
      <c r="A63">
        <v>2002</v>
      </c>
      <c r="B63">
        <v>3</v>
      </c>
      <c r="C63">
        <v>3</v>
      </c>
      <c r="D63" t="str">
        <f t="shared" si="0"/>
        <v>3-3</v>
      </c>
      <c r="E63">
        <v>12</v>
      </c>
      <c r="F63">
        <v>12</v>
      </c>
    </row>
    <row r="64" spans="1:6" x14ac:dyDescent="0.25">
      <c r="A64">
        <v>2002</v>
      </c>
      <c r="B64">
        <v>4</v>
      </c>
      <c r="C64">
        <v>3</v>
      </c>
      <c r="D64" t="str">
        <f t="shared" si="0"/>
        <v>3-4</v>
      </c>
      <c r="E64">
        <v>10.6</v>
      </c>
      <c r="F64">
        <v>10.6</v>
      </c>
    </row>
    <row r="65" spans="1:6" x14ac:dyDescent="0.25">
      <c r="A65">
        <v>2002</v>
      </c>
      <c r="B65">
        <v>5</v>
      </c>
      <c r="C65">
        <v>3</v>
      </c>
      <c r="D65" t="str">
        <f t="shared" si="0"/>
        <v>3-5</v>
      </c>
      <c r="E65">
        <v>10.5</v>
      </c>
      <c r="F65">
        <v>10.5</v>
      </c>
    </row>
    <row r="66" spans="1:6" x14ac:dyDescent="0.25">
      <c r="A66">
        <v>2002</v>
      </c>
      <c r="B66">
        <v>6</v>
      </c>
      <c r="C66">
        <v>3</v>
      </c>
      <c r="D66" t="str">
        <f t="shared" si="0"/>
        <v>3-6</v>
      </c>
      <c r="E66" t="s">
        <v>7</v>
      </c>
    </row>
    <row r="67" spans="1:6" x14ac:dyDescent="0.25">
      <c r="A67">
        <v>2002</v>
      </c>
      <c r="B67">
        <v>7</v>
      </c>
      <c r="C67">
        <v>3</v>
      </c>
      <c r="D67" t="str">
        <f t="shared" ref="D67:D130" si="1">CONCATENATE(C67,"-",B67)</f>
        <v>3-7</v>
      </c>
      <c r="E67" t="s">
        <v>7</v>
      </c>
    </row>
    <row r="68" spans="1:6" x14ac:dyDescent="0.25">
      <c r="A68">
        <v>2002</v>
      </c>
      <c r="B68">
        <v>8</v>
      </c>
      <c r="C68">
        <v>3</v>
      </c>
      <c r="D68" t="str">
        <f t="shared" si="1"/>
        <v>3-8</v>
      </c>
      <c r="E68" t="s">
        <v>7</v>
      </c>
    </row>
    <row r="69" spans="1:6" x14ac:dyDescent="0.25">
      <c r="A69">
        <v>2002</v>
      </c>
      <c r="B69">
        <v>9</v>
      </c>
      <c r="C69">
        <v>3</v>
      </c>
      <c r="D69" t="str">
        <f t="shared" si="1"/>
        <v>3-9</v>
      </c>
      <c r="E69" t="s">
        <v>7</v>
      </c>
    </row>
    <row r="70" spans="1:6" x14ac:dyDescent="0.25">
      <c r="A70">
        <v>2002</v>
      </c>
      <c r="B70">
        <v>10</v>
      </c>
      <c r="C70">
        <v>3</v>
      </c>
      <c r="D70" t="str">
        <f t="shared" si="1"/>
        <v>3-10</v>
      </c>
      <c r="E70" t="s">
        <v>7</v>
      </c>
    </row>
    <row r="71" spans="1:6" x14ac:dyDescent="0.25">
      <c r="A71">
        <v>2002</v>
      </c>
      <c r="B71">
        <v>11</v>
      </c>
      <c r="C71">
        <v>3</v>
      </c>
      <c r="D71" t="str">
        <f t="shared" si="1"/>
        <v>3-11</v>
      </c>
      <c r="E71" t="s">
        <v>7</v>
      </c>
    </row>
    <row r="72" spans="1:6" x14ac:dyDescent="0.25">
      <c r="A72">
        <v>2002</v>
      </c>
      <c r="B72">
        <v>12</v>
      </c>
      <c r="C72">
        <v>3</v>
      </c>
      <c r="D72" t="str">
        <f t="shared" si="1"/>
        <v>3-12</v>
      </c>
      <c r="E72" t="s">
        <v>7</v>
      </c>
    </row>
    <row r="73" spans="1:6" x14ac:dyDescent="0.25">
      <c r="A73">
        <v>2002</v>
      </c>
      <c r="B73">
        <v>13</v>
      </c>
      <c r="C73">
        <v>3</v>
      </c>
      <c r="D73" t="str">
        <f t="shared" si="1"/>
        <v>3-13</v>
      </c>
      <c r="E73" t="s">
        <v>7</v>
      </c>
    </row>
    <row r="74" spans="1:6" x14ac:dyDescent="0.25">
      <c r="A74">
        <v>2002</v>
      </c>
      <c r="B74">
        <v>14</v>
      </c>
      <c r="C74">
        <v>3</v>
      </c>
      <c r="D74" t="str">
        <f t="shared" si="1"/>
        <v>3-14</v>
      </c>
      <c r="E74" t="s">
        <v>7</v>
      </c>
    </row>
    <row r="75" spans="1:6" x14ac:dyDescent="0.25">
      <c r="A75">
        <v>2002</v>
      </c>
      <c r="B75">
        <v>15</v>
      </c>
      <c r="C75">
        <v>3</v>
      </c>
      <c r="D75" t="str">
        <f t="shared" si="1"/>
        <v>3-15</v>
      </c>
      <c r="E75" t="s">
        <v>7</v>
      </c>
    </row>
    <row r="76" spans="1:6" x14ac:dyDescent="0.25">
      <c r="A76">
        <v>2002</v>
      </c>
      <c r="B76">
        <v>16</v>
      </c>
      <c r="C76">
        <v>3</v>
      </c>
      <c r="D76" t="str">
        <f t="shared" si="1"/>
        <v>3-16</v>
      </c>
      <c r="E76" t="s">
        <v>7</v>
      </c>
    </row>
    <row r="77" spans="1:6" x14ac:dyDescent="0.25">
      <c r="A77">
        <v>2002</v>
      </c>
      <c r="B77">
        <v>17</v>
      </c>
      <c r="C77">
        <v>3</v>
      </c>
      <c r="D77" t="str">
        <f t="shared" si="1"/>
        <v>3-17</v>
      </c>
      <c r="E77" t="s">
        <v>7</v>
      </c>
    </row>
    <row r="78" spans="1:6" x14ac:dyDescent="0.25">
      <c r="A78">
        <v>2002</v>
      </c>
      <c r="B78">
        <v>18</v>
      </c>
      <c r="C78">
        <v>3</v>
      </c>
      <c r="D78" t="str">
        <f t="shared" si="1"/>
        <v>3-18</v>
      </c>
      <c r="E78" t="s">
        <v>7</v>
      </c>
    </row>
    <row r="79" spans="1:6" x14ac:dyDescent="0.25">
      <c r="A79">
        <v>2002</v>
      </c>
      <c r="B79">
        <v>19</v>
      </c>
      <c r="C79">
        <v>3</v>
      </c>
      <c r="D79" t="str">
        <f t="shared" si="1"/>
        <v>3-19</v>
      </c>
      <c r="E79" t="s">
        <v>7</v>
      </c>
    </row>
    <row r="80" spans="1:6" x14ac:dyDescent="0.25">
      <c r="A80">
        <v>2002</v>
      </c>
      <c r="B80">
        <v>20</v>
      </c>
      <c r="C80">
        <v>3</v>
      </c>
      <c r="D80" t="str">
        <f t="shared" si="1"/>
        <v>3-20</v>
      </c>
      <c r="E80" t="s">
        <v>7</v>
      </c>
    </row>
    <row r="81" spans="1:6" x14ac:dyDescent="0.25">
      <c r="A81">
        <v>2002</v>
      </c>
      <c r="B81">
        <v>21</v>
      </c>
      <c r="C81">
        <v>3</v>
      </c>
      <c r="D81" t="str">
        <f t="shared" si="1"/>
        <v>3-21</v>
      </c>
      <c r="E81" t="s">
        <v>7</v>
      </c>
    </row>
    <row r="82" spans="1:6" x14ac:dyDescent="0.25">
      <c r="A82">
        <v>2002</v>
      </c>
      <c r="B82">
        <v>22</v>
      </c>
      <c r="C82">
        <v>3</v>
      </c>
      <c r="D82" t="str">
        <f t="shared" si="1"/>
        <v>3-22</v>
      </c>
      <c r="E82" t="s">
        <v>7</v>
      </c>
    </row>
    <row r="83" spans="1:6" x14ac:dyDescent="0.25">
      <c r="A83">
        <v>2002</v>
      </c>
      <c r="B83">
        <v>23</v>
      </c>
      <c r="C83">
        <v>3</v>
      </c>
      <c r="D83" t="str">
        <f t="shared" si="1"/>
        <v>3-23</v>
      </c>
      <c r="E83" t="s">
        <v>7</v>
      </c>
    </row>
    <row r="84" spans="1:6" x14ac:dyDescent="0.25">
      <c r="A84">
        <v>2002</v>
      </c>
      <c r="B84">
        <v>24</v>
      </c>
      <c r="C84">
        <v>3</v>
      </c>
      <c r="D84" t="str">
        <f t="shared" si="1"/>
        <v>3-24</v>
      </c>
      <c r="E84" t="s">
        <v>7</v>
      </c>
    </row>
    <row r="85" spans="1:6" x14ac:dyDescent="0.25">
      <c r="A85">
        <v>2002</v>
      </c>
      <c r="B85">
        <v>25</v>
      </c>
      <c r="C85">
        <v>3</v>
      </c>
      <c r="D85" t="str">
        <f t="shared" si="1"/>
        <v>3-25</v>
      </c>
      <c r="E85">
        <v>21.9</v>
      </c>
      <c r="F85">
        <v>21.9</v>
      </c>
    </row>
    <row r="86" spans="1:6" x14ac:dyDescent="0.25">
      <c r="A86">
        <v>2002</v>
      </c>
      <c r="B86">
        <v>26</v>
      </c>
      <c r="C86">
        <v>3</v>
      </c>
      <c r="D86" t="str">
        <f t="shared" si="1"/>
        <v>3-26</v>
      </c>
      <c r="E86">
        <v>16.600000000000001</v>
      </c>
      <c r="F86">
        <v>16.600000000000001</v>
      </c>
    </row>
    <row r="87" spans="1:6" x14ac:dyDescent="0.25">
      <c r="A87">
        <v>2002</v>
      </c>
      <c r="B87">
        <v>27</v>
      </c>
      <c r="C87">
        <v>3</v>
      </c>
      <c r="D87" t="str">
        <f t="shared" si="1"/>
        <v>3-27</v>
      </c>
      <c r="E87">
        <v>13.3</v>
      </c>
      <c r="F87">
        <v>13.3</v>
      </c>
    </row>
    <row r="88" spans="1:6" x14ac:dyDescent="0.25">
      <c r="A88">
        <v>2002</v>
      </c>
      <c r="B88">
        <v>28</v>
      </c>
      <c r="C88">
        <v>3</v>
      </c>
      <c r="D88" t="str">
        <f t="shared" si="1"/>
        <v>3-28</v>
      </c>
      <c r="E88">
        <v>11</v>
      </c>
      <c r="F88">
        <v>11</v>
      </c>
    </row>
    <row r="89" spans="1:6" x14ac:dyDescent="0.25">
      <c r="A89">
        <v>2002</v>
      </c>
      <c r="B89">
        <v>29</v>
      </c>
      <c r="C89">
        <v>3</v>
      </c>
      <c r="D89" t="str">
        <f t="shared" si="1"/>
        <v>3-29</v>
      </c>
      <c r="E89">
        <v>9.42</v>
      </c>
      <c r="F89">
        <v>9.42</v>
      </c>
    </row>
    <row r="90" spans="1:6" x14ac:dyDescent="0.25">
      <c r="A90">
        <v>2002</v>
      </c>
      <c r="B90">
        <v>30</v>
      </c>
      <c r="C90">
        <v>3</v>
      </c>
      <c r="D90" t="str">
        <f t="shared" si="1"/>
        <v>3-30</v>
      </c>
      <c r="E90">
        <v>8.33</v>
      </c>
      <c r="F90">
        <v>8.33</v>
      </c>
    </row>
    <row r="91" spans="1:6" x14ac:dyDescent="0.25">
      <c r="A91">
        <v>2002</v>
      </c>
      <c r="B91">
        <v>31</v>
      </c>
      <c r="C91">
        <v>3</v>
      </c>
      <c r="D91" t="str">
        <f t="shared" si="1"/>
        <v>3-31</v>
      </c>
      <c r="E91">
        <v>7.38</v>
      </c>
      <c r="F91">
        <v>7.38</v>
      </c>
    </row>
    <row r="92" spans="1:6" x14ac:dyDescent="0.25">
      <c r="A92">
        <v>2002</v>
      </c>
      <c r="B92">
        <v>1</v>
      </c>
      <c r="C92">
        <v>4</v>
      </c>
      <c r="D92" t="str">
        <f t="shared" si="1"/>
        <v>4-1</v>
      </c>
      <c r="E92">
        <v>6.83</v>
      </c>
      <c r="F92">
        <v>6.83</v>
      </c>
    </row>
    <row r="93" spans="1:6" x14ac:dyDescent="0.25">
      <c r="A93">
        <v>2002</v>
      </c>
      <c r="B93">
        <v>2</v>
      </c>
      <c r="C93">
        <v>4</v>
      </c>
      <c r="D93" t="str">
        <f t="shared" si="1"/>
        <v>4-2</v>
      </c>
      <c r="E93">
        <v>6.88</v>
      </c>
      <c r="F93">
        <v>6.88</v>
      </c>
    </row>
    <row r="94" spans="1:6" x14ac:dyDescent="0.25">
      <c r="A94">
        <v>2002</v>
      </c>
      <c r="B94">
        <v>3</v>
      </c>
      <c r="C94">
        <v>4</v>
      </c>
      <c r="D94" t="str">
        <f t="shared" si="1"/>
        <v>4-3</v>
      </c>
      <c r="E94">
        <v>6.73</v>
      </c>
      <c r="F94">
        <v>6.73</v>
      </c>
    </row>
    <row r="95" spans="1:6" x14ac:dyDescent="0.25">
      <c r="A95">
        <v>2002</v>
      </c>
      <c r="B95">
        <v>4</v>
      </c>
      <c r="C95">
        <v>4</v>
      </c>
      <c r="D95" t="str">
        <f t="shared" si="1"/>
        <v>4-4</v>
      </c>
      <c r="E95">
        <v>6.73</v>
      </c>
      <c r="F95">
        <v>6.73</v>
      </c>
    </row>
    <row r="96" spans="1:6" x14ac:dyDescent="0.25">
      <c r="A96">
        <v>2002</v>
      </c>
      <c r="B96">
        <v>5</v>
      </c>
      <c r="C96">
        <v>4</v>
      </c>
      <c r="D96" t="str">
        <f t="shared" si="1"/>
        <v>4-5</v>
      </c>
      <c r="E96">
        <v>8.58</v>
      </c>
      <c r="F96">
        <v>8.58</v>
      </c>
    </row>
    <row r="97" spans="1:6" x14ac:dyDescent="0.25">
      <c r="A97">
        <v>2002</v>
      </c>
      <c r="B97">
        <v>6</v>
      </c>
      <c r="C97">
        <v>4</v>
      </c>
      <c r="D97" t="str">
        <f t="shared" si="1"/>
        <v>4-6</v>
      </c>
      <c r="E97">
        <v>7.28</v>
      </c>
      <c r="F97">
        <v>7.28</v>
      </c>
    </row>
    <row r="98" spans="1:6" x14ac:dyDescent="0.25">
      <c r="A98">
        <v>2002</v>
      </c>
      <c r="B98">
        <v>7</v>
      </c>
      <c r="C98">
        <v>4</v>
      </c>
      <c r="D98" t="str">
        <f t="shared" si="1"/>
        <v>4-7</v>
      </c>
      <c r="E98">
        <v>6.12</v>
      </c>
      <c r="F98">
        <v>6.12</v>
      </c>
    </row>
    <row r="99" spans="1:6" x14ac:dyDescent="0.25">
      <c r="A99">
        <v>2002</v>
      </c>
      <c r="B99">
        <v>8</v>
      </c>
      <c r="C99">
        <v>4</v>
      </c>
      <c r="D99" t="str">
        <f t="shared" si="1"/>
        <v>4-8</v>
      </c>
      <c r="E99">
        <v>6.07</v>
      </c>
      <c r="F99">
        <v>6.07</v>
      </c>
    </row>
    <row r="100" spans="1:6" x14ac:dyDescent="0.25">
      <c r="A100">
        <v>2002</v>
      </c>
      <c r="B100">
        <v>9</v>
      </c>
      <c r="C100">
        <v>4</v>
      </c>
      <c r="D100" t="str">
        <f t="shared" si="1"/>
        <v>4-9</v>
      </c>
      <c r="E100">
        <v>10.199999999999999</v>
      </c>
      <c r="F100">
        <v>10.199999999999999</v>
      </c>
    </row>
    <row r="101" spans="1:6" x14ac:dyDescent="0.25">
      <c r="A101">
        <v>2002</v>
      </c>
      <c r="B101">
        <v>10</v>
      </c>
      <c r="C101">
        <v>4</v>
      </c>
      <c r="D101" t="str">
        <f t="shared" si="1"/>
        <v>4-10</v>
      </c>
      <c r="E101" t="s">
        <v>7</v>
      </c>
    </row>
    <row r="102" spans="1:6" x14ac:dyDescent="0.25">
      <c r="A102">
        <v>2002</v>
      </c>
      <c r="B102">
        <v>11</v>
      </c>
      <c r="C102">
        <v>4</v>
      </c>
      <c r="D102" t="str">
        <f t="shared" si="1"/>
        <v>4-11</v>
      </c>
      <c r="E102">
        <v>14</v>
      </c>
      <c r="F102">
        <v>14</v>
      </c>
    </row>
    <row r="103" spans="1:6" x14ac:dyDescent="0.25">
      <c r="A103">
        <v>2002</v>
      </c>
      <c r="B103">
        <v>12</v>
      </c>
      <c r="C103">
        <v>4</v>
      </c>
      <c r="D103" t="str">
        <f t="shared" si="1"/>
        <v>4-12</v>
      </c>
      <c r="E103">
        <v>10.6</v>
      </c>
      <c r="F103">
        <v>10.6</v>
      </c>
    </row>
    <row r="104" spans="1:6" x14ac:dyDescent="0.25">
      <c r="A104">
        <v>2002</v>
      </c>
      <c r="B104">
        <v>13</v>
      </c>
      <c r="C104">
        <v>4</v>
      </c>
      <c r="D104" t="str">
        <f t="shared" si="1"/>
        <v>4-13</v>
      </c>
      <c r="E104" t="s">
        <v>7</v>
      </c>
    </row>
    <row r="105" spans="1:6" x14ac:dyDescent="0.25">
      <c r="A105">
        <v>2002</v>
      </c>
      <c r="B105">
        <v>14</v>
      </c>
      <c r="C105">
        <v>4</v>
      </c>
      <c r="D105" t="str">
        <f t="shared" si="1"/>
        <v>4-14</v>
      </c>
      <c r="E105" t="s">
        <v>7</v>
      </c>
    </row>
    <row r="106" spans="1:6" x14ac:dyDescent="0.25">
      <c r="A106">
        <v>2002</v>
      </c>
      <c r="B106">
        <v>15</v>
      </c>
      <c r="C106">
        <v>4</v>
      </c>
      <c r="D106" t="str">
        <f t="shared" si="1"/>
        <v>4-15</v>
      </c>
      <c r="E106">
        <v>16.8</v>
      </c>
      <c r="F106">
        <v>16.8</v>
      </c>
    </row>
    <row r="107" spans="1:6" x14ac:dyDescent="0.25">
      <c r="A107">
        <v>2002</v>
      </c>
      <c r="B107">
        <v>16</v>
      </c>
      <c r="C107">
        <v>4</v>
      </c>
      <c r="D107" t="str">
        <f t="shared" si="1"/>
        <v>4-16</v>
      </c>
      <c r="E107">
        <v>21.5</v>
      </c>
      <c r="F107">
        <v>21.5</v>
      </c>
    </row>
    <row r="108" spans="1:6" x14ac:dyDescent="0.25">
      <c r="A108">
        <v>2002</v>
      </c>
      <c r="B108">
        <v>17</v>
      </c>
      <c r="C108">
        <v>4</v>
      </c>
      <c r="D108" t="str">
        <f t="shared" si="1"/>
        <v>4-17</v>
      </c>
      <c r="E108">
        <v>17.399999999999999</v>
      </c>
      <c r="F108">
        <v>17.399999999999999</v>
      </c>
    </row>
    <row r="109" spans="1:6" x14ac:dyDescent="0.25">
      <c r="A109">
        <v>2002</v>
      </c>
      <c r="B109">
        <v>18</v>
      </c>
      <c r="C109">
        <v>4</v>
      </c>
      <c r="D109" t="str">
        <f t="shared" si="1"/>
        <v>4-18</v>
      </c>
      <c r="E109">
        <v>14.3</v>
      </c>
      <c r="F109">
        <v>14.3</v>
      </c>
    </row>
    <row r="110" spans="1:6" x14ac:dyDescent="0.25">
      <c r="A110">
        <v>2002</v>
      </c>
      <c r="B110">
        <v>19</v>
      </c>
      <c r="C110">
        <v>4</v>
      </c>
      <c r="D110" t="str">
        <f t="shared" si="1"/>
        <v>4-19</v>
      </c>
      <c r="E110">
        <v>12</v>
      </c>
      <c r="F110">
        <v>12</v>
      </c>
    </row>
    <row r="111" spans="1:6" x14ac:dyDescent="0.25">
      <c r="A111">
        <v>2002</v>
      </c>
      <c r="B111">
        <v>20</v>
      </c>
      <c r="C111">
        <v>4</v>
      </c>
      <c r="D111" t="str">
        <f t="shared" si="1"/>
        <v>4-20</v>
      </c>
      <c r="E111">
        <v>11.1</v>
      </c>
      <c r="F111">
        <v>11.1</v>
      </c>
    </row>
    <row r="112" spans="1:6" x14ac:dyDescent="0.25">
      <c r="A112">
        <v>2002</v>
      </c>
      <c r="B112">
        <v>21</v>
      </c>
      <c r="C112">
        <v>4</v>
      </c>
      <c r="D112" t="str">
        <f t="shared" si="1"/>
        <v>4-21</v>
      </c>
      <c r="E112">
        <v>10.1</v>
      </c>
      <c r="F112">
        <v>10.1</v>
      </c>
    </row>
    <row r="113" spans="1:6" x14ac:dyDescent="0.25">
      <c r="A113">
        <v>2002</v>
      </c>
      <c r="B113">
        <v>22</v>
      </c>
      <c r="C113">
        <v>4</v>
      </c>
      <c r="D113" t="str">
        <f t="shared" si="1"/>
        <v>4-22</v>
      </c>
      <c r="E113">
        <v>9.08</v>
      </c>
      <c r="F113">
        <v>9.08</v>
      </c>
    </row>
    <row r="114" spans="1:6" x14ac:dyDescent="0.25">
      <c r="A114">
        <v>2002</v>
      </c>
      <c r="B114">
        <v>23</v>
      </c>
      <c r="C114">
        <v>4</v>
      </c>
      <c r="D114" t="str">
        <f t="shared" si="1"/>
        <v>4-23</v>
      </c>
      <c r="E114">
        <v>7.92</v>
      </c>
      <c r="F114">
        <v>7.92</v>
      </c>
    </row>
    <row r="115" spans="1:6" x14ac:dyDescent="0.25">
      <c r="A115">
        <v>2002</v>
      </c>
      <c r="B115">
        <v>24</v>
      </c>
      <c r="C115">
        <v>4</v>
      </c>
      <c r="D115" t="str">
        <f t="shared" si="1"/>
        <v>4-24</v>
      </c>
      <c r="E115">
        <v>7.01</v>
      </c>
      <c r="F115">
        <v>7.01</v>
      </c>
    </row>
    <row r="116" spans="1:6" x14ac:dyDescent="0.25">
      <c r="A116">
        <v>2002</v>
      </c>
      <c r="B116">
        <v>25</v>
      </c>
      <c r="C116">
        <v>4</v>
      </c>
      <c r="D116" t="str">
        <f t="shared" si="1"/>
        <v>4-25</v>
      </c>
      <c r="E116">
        <v>6.86</v>
      </c>
      <c r="F116">
        <v>6.86</v>
      </c>
    </row>
    <row r="117" spans="1:6" x14ac:dyDescent="0.25">
      <c r="A117">
        <v>2002</v>
      </c>
      <c r="B117">
        <v>26</v>
      </c>
      <c r="C117">
        <v>4</v>
      </c>
      <c r="D117" t="str">
        <f t="shared" si="1"/>
        <v>4-26</v>
      </c>
      <c r="E117">
        <v>6.89</v>
      </c>
      <c r="F117">
        <v>6.89</v>
      </c>
    </row>
    <row r="118" spans="1:6" x14ac:dyDescent="0.25">
      <c r="A118">
        <v>2002</v>
      </c>
      <c r="B118">
        <v>27</v>
      </c>
      <c r="C118">
        <v>4</v>
      </c>
      <c r="D118" t="str">
        <f t="shared" si="1"/>
        <v>4-27</v>
      </c>
      <c r="E118">
        <v>7.3</v>
      </c>
      <c r="F118">
        <v>7.3</v>
      </c>
    </row>
    <row r="119" spans="1:6" x14ac:dyDescent="0.25">
      <c r="A119">
        <v>2002</v>
      </c>
      <c r="B119">
        <v>28</v>
      </c>
      <c r="C119">
        <v>4</v>
      </c>
      <c r="D119" t="str">
        <f t="shared" si="1"/>
        <v>4-28</v>
      </c>
      <c r="E119">
        <v>6.23</v>
      </c>
      <c r="F119">
        <v>6.23</v>
      </c>
    </row>
    <row r="120" spans="1:6" x14ac:dyDescent="0.25">
      <c r="A120">
        <v>2002</v>
      </c>
      <c r="B120">
        <v>29</v>
      </c>
      <c r="C120">
        <v>4</v>
      </c>
      <c r="D120" t="str">
        <f t="shared" si="1"/>
        <v>4-29</v>
      </c>
      <c r="E120">
        <v>5.91</v>
      </c>
      <c r="F120">
        <v>5.91</v>
      </c>
    </row>
    <row r="121" spans="1:6" x14ac:dyDescent="0.25">
      <c r="A121">
        <v>2002</v>
      </c>
      <c r="B121">
        <v>30</v>
      </c>
      <c r="C121">
        <v>4</v>
      </c>
      <c r="D121" t="str">
        <f t="shared" si="1"/>
        <v>4-30</v>
      </c>
      <c r="E121">
        <v>5.42</v>
      </c>
      <c r="F121">
        <v>5.42</v>
      </c>
    </row>
    <row r="122" spans="1:6" x14ac:dyDescent="0.25">
      <c r="A122">
        <v>2002</v>
      </c>
      <c r="B122">
        <v>1</v>
      </c>
      <c r="C122">
        <v>5</v>
      </c>
      <c r="D122" t="str">
        <f t="shared" si="1"/>
        <v>5-1</v>
      </c>
      <c r="E122">
        <v>5.15</v>
      </c>
      <c r="F122">
        <v>5.15</v>
      </c>
    </row>
    <row r="123" spans="1:6" x14ac:dyDescent="0.25">
      <c r="A123">
        <v>2002</v>
      </c>
      <c r="B123">
        <v>2</v>
      </c>
      <c r="C123">
        <v>5</v>
      </c>
      <c r="D123" t="str">
        <f t="shared" si="1"/>
        <v>5-2</v>
      </c>
      <c r="E123">
        <v>4.78</v>
      </c>
      <c r="F123">
        <v>4.78</v>
      </c>
    </row>
    <row r="124" spans="1:6" x14ac:dyDescent="0.25">
      <c r="A124">
        <v>2002</v>
      </c>
      <c r="B124">
        <v>3</v>
      </c>
      <c r="C124">
        <v>5</v>
      </c>
      <c r="D124" t="str">
        <f t="shared" si="1"/>
        <v>5-3</v>
      </c>
      <c r="E124">
        <v>4.58</v>
      </c>
      <c r="F124">
        <v>4.58</v>
      </c>
    </row>
    <row r="125" spans="1:6" x14ac:dyDescent="0.25">
      <c r="A125">
        <v>2002</v>
      </c>
      <c r="B125">
        <v>4</v>
      </c>
      <c r="C125">
        <v>5</v>
      </c>
      <c r="D125" t="str">
        <f t="shared" si="1"/>
        <v>5-4</v>
      </c>
      <c r="E125">
        <v>4.17</v>
      </c>
      <c r="F125">
        <v>4.17</v>
      </c>
    </row>
    <row r="126" spans="1:6" x14ac:dyDescent="0.25">
      <c r="A126">
        <v>2002</v>
      </c>
      <c r="B126">
        <v>5</v>
      </c>
      <c r="C126">
        <v>5</v>
      </c>
      <c r="D126" t="str">
        <f t="shared" si="1"/>
        <v>5-5</v>
      </c>
      <c r="E126">
        <v>3.41</v>
      </c>
      <c r="F126">
        <v>3.41</v>
      </c>
    </row>
    <row r="127" spans="1:6" x14ac:dyDescent="0.25">
      <c r="A127">
        <v>2002</v>
      </c>
      <c r="B127">
        <v>6</v>
      </c>
      <c r="C127">
        <v>5</v>
      </c>
      <c r="D127" t="str">
        <f t="shared" si="1"/>
        <v>5-6</v>
      </c>
      <c r="E127">
        <v>4.59</v>
      </c>
      <c r="F127">
        <v>4.59</v>
      </c>
    </row>
    <row r="128" spans="1:6" x14ac:dyDescent="0.25">
      <c r="A128">
        <v>2002</v>
      </c>
      <c r="B128">
        <v>7</v>
      </c>
      <c r="C128">
        <v>5</v>
      </c>
      <c r="D128" t="str">
        <f t="shared" si="1"/>
        <v>5-7</v>
      </c>
      <c r="E128">
        <v>4.4400000000000004</v>
      </c>
      <c r="F128">
        <v>4.4400000000000004</v>
      </c>
    </row>
    <row r="129" spans="1:6" x14ac:dyDescent="0.25">
      <c r="A129">
        <v>2002</v>
      </c>
      <c r="B129">
        <v>8</v>
      </c>
      <c r="C129">
        <v>5</v>
      </c>
      <c r="D129" t="str">
        <f t="shared" si="1"/>
        <v>5-8</v>
      </c>
      <c r="E129">
        <v>5.12</v>
      </c>
      <c r="F129">
        <v>5.12</v>
      </c>
    </row>
    <row r="130" spans="1:6" x14ac:dyDescent="0.25">
      <c r="A130">
        <v>2002</v>
      </c>
      <c r="B130">
        <v>9</v>
      </c>
      <c r="C130">
        <v>5</v>
      </c>
      <c r="D130" t="str">
        <f t="shared" si="1"/>
        <v>5-9</v>
      </c>
      <c r="E130">
        <v>5.86</v>
      </c>
      <c r="F130">
        <v>5.86</v>
      </c>
    </row>
    <row r="131" spans="1:6" x14ac:dyDescent="0.25">
      <c r="A131">
        <v>2002</v>
      </c>
      <c r="B131">
        <v>10</v>
      </c>
      <c r="C131">
        <v>5</v>
      </c>
      <c r="D131" t="str">
        <f t="shared" ref="D131:D194" si="2">CONCATENATE(C131,"-",B131)</f>
        <v>5-10</v>
      </c>
      <c r="E131">
        <v>5.64</v>
      </c>
      <c r="F131">
        <v>5.64</v>
      </c>
    </row>
    <row r="132" spans="1:6" x14ac:dyDescent="0.25">
      <c r="A132">
        <v>2002</v>
      </c>
      <c r="B132">
        <v>11</v>
      </c>
      <c r="C132">
        <v>5</v>
      </c>
      <c r="D132" t="str">
        <f t="shared" si="2"/>
        <v>5-11</v>
      </c>
      <c r="E132">
        <v>5.54</v>
      </c>
      <c r="F132">
        <v>5.54</v>
      </c>
    </row>
    <row r="133" spans="1:6" x14ac:dyDescent="0.25">
      <c r="A133">
        <v>2002</v>
      </c>
      <c r="B133">
        <v>12</v>
      </c>
      <c r="C133">
        <v>5</v>
      </c>
      <c r="D133" t="str">
        <f t="shared" si="2"/>
        <v>5-12</v>
      </c>
      <c r="E133">
        <v>5.75</v>
      </c>
      <c r="F133">
        <v>5.75</v>
      </c>
    </row>
    <row r="134" spans="1:6" x14ac:dyDescent="0.25">
      <c r="A134">
        <v>2002</v>
      </c>
      <c r="B134">
        <v>13</v>
      </c>
      <c r="C134">
        <v>5</v>
      </c>
      <c r="D134" t="str">
        <f t="shared" si="2"/>
        <v>5-13</v>
      </c>
      <c r="E134">
        <v>5.45</v>
      </c>
      <c r="F134">
        <v>5.45</v>
      </c>
    </row>
    <row r="135" spans="1:6" x14ac:dyDescent="0.25">
      <c r="A135">
        <v>2002</v>
      </c>
      <c r="B135">
        <v>14</v>
      </c>
      <c r="C135">
        <v>5</v>
      </c>
      <c r="D135" t="str">
        <f t="shared" si="2"/>
        <v>5-14</v>
      </c>
      <c r="E135">
        <v>5.69</v>
      </c>
      <c r="F135">
        <v>5.69</v>
      </c>
    </row>
    <row r="136" spans="1:6" x14ac:dyDescent="0.25">
      <c r="A136">
        <v>2002</v>
      </c>
      <c r="B136">
        <v>15</v>
      </c>
      <c r="C136">
        <v>5</v>
      </c>
      <c r="D136" t="str">
        <f t="shared" si="2"/>
        <v>5-15</v>
      </c>
      <c r="E136">
        <v>5.66</v>
      </c>
      <c r="F136">
        <v>5.66</v>
      </c>
    </row>
    <row r="137" spans="1:6" x14ac:dyDescent="0.25">
      <c r="A137">
        <v>2002</v>
      </c>
      <c r="B137">
        <v>16</v>
      </c>
      <c r="C137">
        <v>5</v>
      </c>
      <c r="D137" t="str">
        <f t="shared" si="2"/>
        <v>5-16</v>
      </c>
      <c r="E137">
        <v>5.69</v>
      </c>
      <c r="F137">
        <v>5.69</v>
      </c>
    </row>
    <row r="138" spans="1:6" x14ac:dyDescent="0.25">
      <c r="A138">
        <v>2002</v>
      </c>
      <c r="B138">
        <v>17</v>
      </c>
      <c r="C138">
        <v>5</v>
      </c>
      <c r="D138" t="str">
        <f t="shared" si="2"/>
        <v>5-17</v>
      </c>
      <c r="E138">
        <v>6.11</v>
      </c>
      <c r="F138">
        <v>6.11</v>
      </c>
    </row>
    <row r="139" spans="1:6" x14ac:dyDescent="0.25">
      <c r="A139">
        <v>2002</v>
      </c>
      <c r="B139">
        <v>18</v>
      </c>
      <c r="C139">
        <v>5</v>
      </c>
      <c r="D139" t="str">
        <f t="shared" si="2"/>
        <v>5-18</v>
      </c>
      <c r="E139">
        <v>5.64</v>
      </c>
      <c r="F139">
        <v>5.64</v>
      </c>
    </row>
    <row r="140" spans="1:6" x14ac:dyDescent="0.25">
      <c r="A140">
        <v>2002</v>
      </c>
      <c r="B140">
        <v>19</v>
      </c>
      <c r="C140">
        <v>5</v>
      </c>
      <c r="D140" t="str">
        <f t="shared" si="2"/>
        <v>5-19</v>
      </c>
      <c r="E140">
        <v>5.58</v>
      </c>
      <c r="F140">
        <v>5.58</v>
      </c>
    </row>
    <row r="141" spans="1:6" x14ac:dyDescent="0.25">
      <c r="A141">
        <v>2002</v>
      </c>
      <c r="B141">
        <v>20</v>
      </c>
      <c r="C141">
        <v>5</v>
      </c>
      <c r="D141" t="str">
        <f t="shared" si="2"/>
        <v>5-20</v>
      </c>
      <c r="E141">
        <v>6.09</v>
      </c>
      <c r="F141">
        <v>6.09</v>
      </c>
    </row>
    <row r="142" spans="1:6" x14ac:dyDescent="0.25">
      <c r="A142">
        <v>2002</v>
      </c>
      <c r="B142">
        <v>21</v>
      </c>
      <c r="C142">
        <v>5</v>
      </c>
      <c r="D142" t="str">
        <f t="shared" si="2"/>
        <v>5-21</v>
      </c>
      <c r="E142">
        <v>5.7</v>
      </c>
      <c r="F142">
        <v>5.7</v>
      </c>
    </row>
    <row r="143" spans="1:6" x14ac:dyDescent="0.25">
      <c r="A143">
        <v>2002</v>
      </c>
      <c r="B143">
        <v>22</v>
      </c>
      <c r="C143">
        <v>5</v>
      </c>
      <c r="D143" t="str">
        <f t="shared" si="2"/>
        <v>5-22</v>
      </c>
      <c r="E143">
        <v>5.27</v>
      </c>
      <c r="F143">
        <v>5.27</v>
      </c>
    </row>
    <row r="144" spans="1:6" x14ac:dyDescent="0.25">
      <c r="A144">
        <v>2002</v>
      </c>
      <c r="B144">
        <v>23</v>
      </c>
      <c r="C144">
        <v>5</v>
      </c>
      <c r="D144" t="str">
        <f t="shared" si="2"/>
        <v>5-23</v>
      </c>
      <c r="E144">
        <v>5.07</v>
      </c>
      <c r="F144">
        <v>5.07</v>
      </c>
    </row>
    <row r="145" spans="1:6" x14ac:dyDescent="0.25">
      <c r="A145">
        <v>2002</v>
      </c>
      <c r="B145">
        <v>24</v>
      </c>
      <c r="C145">
        <v>5</v>
      </c>
      <c r="D145" t="str">
        <f t="shared" si="2"/>
        <v>5-24</v>
      </c>
      <c r="E145">
        <v>4.82</v>
      </c>
      <c r="F145">
        <v>4.82</v>
      </c>
    </row>
    <row r="146" spans="1:6" x14ac:dyDescent="0.25">
      <c r="A146">
        <v>2002</v>
      </c>
      <c r="B146">
        <v>25</v>
      </c>
      <c r="C146">
        <v>5</v>
      </c>
      <c r="D146" t="str">
        <f t="shared" si="2"/>
        <v>5-25</v>
      </c>
      <c r="E146">
        <v>4.55</v>
      </c>
      <c r="F146">
        <v>4.55</v>
      </c>
    </row>
    <row r="147" spans="1:6" x14ac:dyDescent="0.25">
      <c r="A147">
        <v>2002</v>
      </c>
      <c r="B147">
        <v>26</v>
      </c>
      <c r="C147">
        <v>5</v>
      </c>
      <c r="D147" t="str">
        <f t="shared" si="2"/>
        <v>5-26</v>
      </c>
      <c r="E147">
        <v>4.3</v>
      </c>
      <c r="F147">
        <v>4.3</v>
      </c>
    </row>
    <row r="148" spans="1:6" x14ac:dyDescent="0.25">
      <c r="A148">
        <v>2002</v>
      </c>
      <c r="B148">
        <v>27</v>
      </c>
      <c r="C148">
        <v>5</v>
      </c>
      <c r="D148" t="str">
        <f t="shared" si="2"/>
        <v>5-27</v>
      </c>
      <c r="E148">
        <v>4.6500000000000004</v>
      </c>
      <c r="F148">
        <v>4.6500000000000004</v>
      </c>
    </row>
    <row r="149" spans="1:6" x14ac:dyDescent="0.25">
      <c r="A149">
        <v>2002</v>
      </c>
      <c r="B149">
        <v>28</v>
      </c>
      <c r="C149">
        <v>5</v>
      </c>
      <c r="D149" t="str">
        <f t="shared" si="2"/>
        <v>5-28</v>
      </c>
      <c r="E149">
        <v>6.43</v>
      </c>
      <c r="F149">
        <v>6.43</v>
      </c>
    </row>
    <row r="150" spans="1:6" x14ac:dyDescent="0.25">
      <c r="A150">
        <v>2002</v>
      </c>
      <c r="B150">
        <v>29</v>
      </c>
      <c r="C150">
        <v>5</v>
      </c>
      <c r="D150" t="str">
        <f t="shared" si="2"/>
        <v>5-29</v>
      </c>
      <c r="E150">
        <v>5.23</v>
      </c>
      <c r="F150">
        <v>5.23</v>
      </c>
    </row>
    <row r="151" spans="1:6" x14ac:dyDescent="0.25">
      <c r="A151">
        <v>2002</v>
      </c>
      <c r="B151">
        <v>30</v>
      </c>
      <c r="C151">
        <v>5</v>
      </c>
      <c r="D151" t="str">
        <f t="shared" si="2"/>
        <v>5-30</v>
      </c>
      <c r="E151">
        <v>4.0199999999999996</v>
      </c>
      <c r="F151">
        <v>4.0199999999999996</v>
      </c>
    </row>
    <row r="152" spans="1:6" x14ac:dyDescent="0.25">
      <c r="A152">
        <v>2002</v>
      </c>
      <c r="B152">
        <v>31</v>
      </c>
      <c r="C152">
        <v>5</v>
      </c>
      <c r="D152" t="str">
        <f t="shared" si="2"/>
        <v>5-31</v>
      </c>
      <c r="E152">
        <v>3.69</v>
      </c>
      <c r="F152">
        <v>3.69</v>
      </c>
    </row>
    <row r="153" spans="1:6" x14ac:dyDescent="0.25">
      <c r="A153">
        <v>2002</v>
      </c>
      <c r="B153">
        <v>1</v>
      </c>
      <c r="C153">
        <v>6</v>
      </c>
      <c r="D153" t="str">
        <f t="shared" si="2"/>
        <v>6-1</v>
      </c>
      <c r="E153">
        <v>3.79</v>
      </c>
      <c r="F153">
        <v>3.79</v>
      </c>
    </row>
    <row r="154" spans="1:6" x14ac:dyDescent="0.25">
      <c r="A154">
        <v>2002</v>
      </c>
      <c r="B154">
        <v>2</v>
      </c>
      <c r="C154">
        <v>6</v>
      </c>
      <c r="D154" t="str">
        <f t="shared" si="2"/>
        <v>6-2</v>
      </c>
      <c r="E154">
        <v>3.89</v>
      </c>
      <c r="F154">
        <v>3.89</v>
      </c>
    </row>
    <row r="155" spans="1:6" x14ac:dyDescent="0.25">
      <c r="A155">
        <v>2002</v>
      </c>
      <c r="B155">
        <v>3</v>
      </c>
      <c r="C155">
        <v>6</v>
      </c>
      <c r="D155" t="str">
        <f t="shared" si="2"/>
        <v>6-3</v>
      </c>
      <c r="E155">
        <v>3.49</v>
      </c>
      <c r="F155">
        <v>3.49</v>
      </c>
    </row>
    <row r="156" spans="1:6" x14ac:dyDescent="0.25">
      <c r="A156">
        <v>2002</v>
      </c>
      <c r="B156">
        <v>4</v>
      </c>
      <c r="C156">
        <v>6</v>
      </c>
      <c r="D156" t="str">
        <f t="shared" si="2"/>
        <v>6-4</v>
      </c>
      <c r="E156">
        <v>3.4</v>
      </c>
      <c r="F156">
        <v>3.4</v>
      </c>
    </row>
    <row r="157" spans="1:6" x14ac:dyDescent="0.25">
      <c r="A157">
        <v>2002</v>
      </c>
      <c r="B157">
        <v>5</v>
      </c>
      <c r="C157">
        <v>6</v>
      </c>
      <c r="D157" t="str">
        <f t="shared" si="2"/>
        <v>6-5</v>
      </c>
      <c r="E157">
        <v>3.53</v>
      </c>
      <c r="F157">
        <v>3.53</v>
      </c>
    </row>
    <row r="158" spans="1:6" x14ac:dyDescent="0.25">
      <c r="A158">
        <v>2002</v>
      </c>
      <c r="B158">
        <v>6</v>
      </c>
      <c r="C158">
        <v>6</v>
      </c>
      <c r="D158" t="str">
        <f t="shared" si="2"/>
        <v>6-6</v>
      </c>
      <c r="E158">
        <v>3.52</v>
      </c>
      <c r="F158">
        <v>3.52</v>
      </c>
    </row>
    <row r="159" spans="1:6" x14ac:dyDescent="0.25">
      <c r="A159">
        <v>2002</v>
      </c>
      <c r="B159">
        <v>7</v>
      </c>
      <c r="C159">
        <v>6</v>
      </c>
      <c r="D159" t="str">
        <f t="shared" si="2"/>
        <v>6-7</v>
      </c>
      <c r="E159">
        <v>3.64</v>
      </c>
      <c r="F159">
        <v>3.64</v>
      </c>
    </row>
    <row r="160" spans="1:6" x14ac:dyDescent="0.25">
      <c r="A160">
        <v>2002</v>
      </c>
      <c r="B160">
        <v>8</v>
      </c>
      <c r="C160">
        <v>6</v>
      </c>
      <c r="D160" t="str">
        <f t="shared" si="2"/>
        <v>6-8</v>
      </c>
      <c r="E160">
        <v>3.51</v>
      </c>
      <c r="F160">
        <v>3.51</v>
      </c>
    </row>
    <row r="161" spans="1:6" x14ac:dyDescent="0.25">
      <c r="A161">
        <v>2002</v>
      </c>
      <c r="B161">
        <v>9</v>
      </c>
      <c r="C161">
        <v>6</v>
      </c>
      <c r="D161" t="str">
        <f t="shared" si="2"/>
        <v>6-9</v>
      </c>
      <c r="E161">
        <v>3.51</v>
      </c>
      <c r="F161">
        <v>3.51</v>
      </c>
    </row>
    <row r="162" spans="1:6" x14ac:dyDescent="0.25">
      <c r="A162">
        <v>2002</v>
      </c>
      <c r="B162">
        <v>10</v>
      </c>
      <c r="C162">
        <v>6</v>
      </c>
      <c r="D162" t="str">
        <f t="shared" si="2"/>
        <v>6-10</v>
      </c>
      <c r="E162">
        <v>3.51</v>
      </c>
      <c r="F162">
        <v>3.51</v>
      </c>
    </row>
    <row r="163" spans="1:6" x14ac:dyDescent="0.25">
      <c r="A163">
        <v>2002</v>
      </c>
      <c r="B163">
        <v>11</v>
      </c>
      <c r="C163">
        <v>6</v>
      </c>
      <c r="D163" t="str">
        <f t="shared" si="2"/>
        <v>6-11</v>
      </c>
      <c r="E163">
        <v>3.53</v>
      </c>
      <c r="F163">
        <v>3.53</v>
      </c>
    </row>
    <row r="164" spans="1:6" x14ac:dyDescent="0.25">
      <c r="A164">
        <v>2002</v>
      </c>
      <c r="B164">
        <v>12</v>
      </c>
      <c r="C164">
        <v>6</v>
      </c>
      <c r="D164" t="str">
        <f t="shared" si="2"/>
        <v>6-12</v>
      </c>
      <c r="E164">
        <v>3.79</v>
      </c>
      <c r="F164">
        <v>3.79</v>
      </c>
    </row>
    <row r="165" spans="1:6" x14ac:dyDescent="0.25">
      <c r="A165">
        <v>2002</v>
      </c>
      <c r="B165">
        <v>13</v>
      </c>
      <c r="C165">
        <v>6</v>
      </c>
      <c r="D165" t="str">
        <f t="shared" si="2"/>
        <v>6-13</v>
      </c>
      <c r="E165">
        <v>3.61</v>
      </c>
      <c r="F165">
        <v>3.61</v>
      </c>
    </row>
    <row r="166" spans="1:6" x14ac:dyDescent="0.25">
      <c r="A166">
        <v>2002</v>
      </c>
      <c r="B166">
        <v>14</v>
      </c>
      <c r="C166">
        <v>6</v>
      </c>
      <c r="D166" t="str">
        <f t="shared" si="2"/>
        <v>6-14</v>
      </c>
      <c r="E166">
        <v>3.61</v>
      </c>
      <c r="F166">
        <v>3.61</v>
      </c>
    </row>
    <row r="167" spans="1:6" x14ac:dyDescent="0.25">
      <c r="A167">
        <v>2002</v>
      </c>
      <c r="B167">
        <v>15</v>
      </c>
      <c r="C167">
        <v>6</v>
      </c>
      <c r="D167" t="str">
        <f t="shared" si="2"/>
        <v>6-15</v>
      </c>
      <c r="E167">
        <v>3.56</v>
      </c>
      <c r="F167">
        <v>3.56</v>
      </c>
    </row>
    <row r="168" spans="1:6" x14ac:dyDescent="0.25">
      <c r="A168">
        <v>2002</v>
      </c>
      <c r="B168">
        <v>16</v>
      </c>
      <c r="C168">
        <v>6</v>
      </c>
      <c r="D168" t="str">
        <f t="shared" si="2"/>
        <v>6-16</v>
      </c>
      <c r="E168">
        <v>3.48</v>
      </c>
      <c r="F168">
        <v>3.48</v>
      </c>
    </row>
    <row r="169" spans="1:6" x14ac:dyDescent="0.25">
      <c r="A169">
        <v>2002</v>
      </c>
      <c r="B169">
        <v>17</v>
      </c>
      <c r="C169">
        <v>6</v>
      </c>
      <c r="D169" t="str">
        <f t="shared" si="2"/>
        <v>6-17</v>
      </c>
      <c r="E169">
        <v>4.12</v>
      </c>
      <c r="F169">
        <v>4.12</v>
      </c>
    </row>
    <row r="170" spans="1:6" x14ac:dyDescent="0.25">
      <c r="A170">
        <v>2002</v>
      </c>
      <c r="B170">
        <v>18</v>
      </c>
      <c r="C170">
        <v>6</v>
      </c>
      <c r="D170" t="str">
        <f t="shared" si="2"/>
        <v>6-18</v>
      </c>
      <c r="E170">
        <v>3.11</v>
      </c>
      <c r="F170">
        <v>3.11</v>
      </c>
    </row>
    <row r="171" spans="1:6" x14ac:dyDescent="0.25">
      <c r="A171">
        <v>2002</v>
      </c>
      <c r="B171">
        <v>19</v>
      </c>
      <c r="C171">
        <v>6</v>
      </c>
      <c r="D171" t="str">
        <f t="shared" si="2"/>
        <v>6-19</v>
      </c>
      <c r="E171">
        <v>2.5499999999999998</v>
      </c>
      <c r="F171">
        <v>2.5499999999999998</v>
      </c>
    </row>
    <row r="172" spans="1:6" x14ac:dyDescent="0.25">
      <c r="A172">
        <v>2002</v>
      </c>
      <c r="B172">
        <v>20</v>
      </c>
      <c r="C172">
        <v>6</v>
      </c>
      <c r="D172" t="str">
        <f t="shared" si="2"/>
        <v>6-20</v>
      </c>
      <c r="E172">
        <v>2.19</v>
      </c>
      <c r="F172">
        <v>2.19</v>
      </c>
    </row>
    <row r="173" spans="1:6" x14ac:dyDescent="0.25">
      <c r="A173">
        <v>2002</v>
      </c>
      <c r="B173">
        <v>21</v>
      </c>
      <c r="C173">
        <v>6</v>
      </c>
      <c r="D173" t="str">
        <f t="shared" si="2"/>
        <v>6-21</v>
      </c>
      <c r="E173">
        <v>2.83</v>
      </c>
      <c r="F173">
        <v>2.83</v>
      </c>
    </row>
    <row r="174" spans="1:6" x14ac:dyDescent="0.25">
      <c r="A174">
        <v>2002</v>
      </c>
      <c r="B174">
        <v>22</v>
      </c>
      <c r="C174">
        <v>6</v>
      </c>
      <c r="D174" t="str">
        <f t="shared" si="2"/>
        <v>6-22</v>
      </c>
      <c r="E174">
        <v>2.78</v>
      </c>
      <c r="F174">
        <v>2.78</v>
      </c>
    </row>
    <row r="175" spans="1:6" x14ac:dyDescent="0.25">
      <c r="A175">
        <v>2002</v>
      </c>
      <c r="B175">
        <v>23</v>
      </c>
      <c r="C175">
        <v>6</v>
      </c>
      <c r="D175" t="str">
        <f t="shared" si="2"/>
        <v>6-23</v>
      </c>
      <c r="E175">
        <v>2.75</v>
      </c>
      <c r="F175">
        <v>2.75</v>
      </c>
    </row>
    <row r="176" spans="1:6" x14ac:dyDescent="0.25">
      <c r="A176">
        <v>2002</v>
      </c>
      <c r="B176">
        <v>24</v>
      </c>
      <c r="C176">
        <v>6</v>
      </c>
      <c r="D176" t="str">
        <f t="shared" si="2"/>
        <v>6-24</v>
      </c>
      <c r="E176">
        <v>2.67</v>
      </c>
      <c r="F176">
        <v>2.67</v>
      </c>
    </row>
    <row r="177" spans="1:6" x14ac:dyDescent="0.25">
      <c r="A177">
        <v>2002</v>
      </c>
      <c r="B177">
        <v>25</v>
      </c>
      <c r="C177">
        <v>6</v>
      </c>
      <c r="D177" t="str">
        <f t="shared" si="2"/>
        <v>6-25</v>
      </c>
      <c r="E177">
        <v>2.87</v>
      </c>
      <c r="F177">
        <v>2.87</v>
      </c>
    </row>
    <row r="178" spans="1:6" x14ac:dyDescent="0.25">
      <c r="A178">
        <v>2002</v>
      </c>
      <c r="B178">
        <v>26</v>
      </c>
      <c r="C178">
        <v>6</v>
      </c>
      <c r="D178" t="str">
        <f t="shared" si="2"/>
        <v>6-26</v>
      </c>
      <c r="E178">
        <v>3.09</v>
      </c>
      <c r="F178">
        <v>3.09</v>
      </c>
    </row>
    <row r="179" spans="1:6" x14ac:dyDescent="0.25">
      <c r="A179">
        <v>2002</v>
      </c>
      <c r="B179">
        <v>27</v>
      </c>
      <c r="C179">
        <v>6</v>
      </c>
      <c r="D179" t="str">
        <f t="shared" si="2"/>
        <v>6-27</v>
      </c>
      <c r="E179">
        <v>2.9</v>
      </c>
      <c r="F179">
        <v>2.9</v>
      </c>
    </row>
    <row r="180" spans="1:6" x14ac:dyDescent="0.25">
      <c r="A180">
        <v>2002</v>
      </c>
      <c r="B180">
        <v>28</v>
      </c>
      <c r="C180">
        <v>6</v>
      </c>
      <c r="D180" t="str">
        <f t="shared" si="2"/>
        <v>6-28</v>
      </c>
      <c r="E180">
        <v>3.83</v>
      </c>
      <c r="F180">
        <v>3.83</v>
      </c>
    </row>
    <row r="181" spans="1:6" x14ac:dyDescent="0.25">
      <c r="A181">
        <v>2002</v>
      </c>
      <c r="B181">
        <v>29</v>
      </c>
      <c r="C181">
        <v>6</v>
      </c>
      <c r="D181" t="str">
        <f t="shared" si="2"/>
        <v>6-29</v>
      </c>
      <c r="E181">
        <v>4.3600000000000003</v>
      </c>
      <c r="F181">
        <v>4.3600000000000003</v>
      </c>
    </row>
    <row r="182" spans="1:6" x14ac:dyDescent="0.25">
      <c r="A182">
        <v>2002</v>
      </c>
      <c r="B182">
        <v>30</v>
      </c>
      <c r="C182">
        <v>6</v>
      </c>
      <c r="D182" t="str">
        <f t="shared" si="2"/>
        <v>6-30</v>
      </c>
      <c r="E182">
        <v>1.83</v>
      </c>
      <c r="F182">
        <v>1.83</v>
      </c>
    </row>
    <row r="183" spans="1:6" x14ac:dyDescent="0.25">
      <c r="A183">
        <v>2002</v>
      </c>
      <c r="B183">
        <v>1</v>
      </c>
      <c r="C183">
        <v>7</v>
      </c>
      <c r="D183" t="str">
        <f t="shared" si="2"/>
        <v>7-1</v>
      </c>
      <c r="E183">
        <v>1.75</v>
      </c>
      <c r="F183">
        <v>1.75</v>
      </c>
    </row>
    <row r="184" spans="1:6" x14ac:dyDescent="0.25">
      <c r="A184">
        <v>2002</v>
      </c>
      <c r="B184">
        <v>2</v>
      </c>
      <c r="C184">
        <v>7</v>
      </c>
      <c r="D184" t="str">
        <f t="shared" si="2"/>
        <v>7-2</v>
      </c>
      <c r="E184">
        <v>1.6</v>
      </c>
      <c r="F184">
        <v>1.6</v>
      </c>
    </row>
    <row r="185" spans="1:6" x14ac:dyDescent="0.25">
      <c r="A185">
        <v>2002</v>
      </c>
      <c r="B185">
        <v>3</v>
      </c>
      <c r="C185">
        <v>7</v>
      </c>
      <c r="D185" t="str">
        <f t="shared" si="2"/>
        <v>7-3</v>
      </c>
      <c r="E185">
        <v>1.8</v>
      </c>
      <c r="F185">
        <v>1.8</v>
      </c>
    </row>
    <row r="186" spans="1:6" x14ac:dyDescent="0.25">
      <c r="A186">
        <v>2002</v>
      </c>
      <c r="B186">
        <v>4</v>
      </c>
      <c r="C186">
        <v>7</v>
      </c>
      <c r="D186" t="str">
        <f t="shared" si="2"/>
        <v>7-4</v>
      </c>
      <c r="E186">
        <v>2.04</v>
      </c>
      <c r="F186">
        <v>2.04</v>
      </c>
    </row>
    <row r="187" spans="1:6" x14ac:dyDescent="0.25">
      <c r="A187">
        <v>2002</v>
      </c>
      <c r="B187">
        <v>5</v>
      </c>
      <c r="C187">
        <v>7</v>
      </c>
      <c r="D187" t="str">
        <f t="shared" si="2"/>
        <v>7-5</v>
      </c>
      <c r="E187">
        <v>2.14</v>
      </c>
      <c r="F187">
        <v>2.14</v>
      </c>
    </row>
    <row r="188" spans="1:6" x14ac:dyDescent="0.25">
      <c r="A188">
        <v>2002</v>
      </c>
      <c r="B188">
        <v>6</v>
      </c>
      <c r="C188">
        <v>7</v>
      </c>
      <c r="D188" t="str">
        <f t="shared" si="2"/>
        <v>7-6</v>
      </c>
      <c r="E188">
        <v>2.57</v>
      </c>
      <c r="F188">
        <v>2.57</v>
      </c>
    </row>
    <row r="189" spans="1:6" x14ac:dyDescent="0.25">
      <c r="A189">
        <v>2002</v>
      </c>
      <c r="B189">
        <v>7</v>
      </c>
      <c r="C189">
        <v>7</v>
      </c>
      <c r="D189" t="str">
        <f t="shared" si="2"/>
        <v>7-7</v>
      </c>
      <c r="E189">
        <v>2.75</v>
      </c>
      <c r="F189">
        <v>2.75</v>
      </c>
    </row>
    <row r="190" spans="1:6" x14ac:dyDescent="0.25">
      <c r="A190">
        <v>2002</v>
      </c>
      <c r="B190">
        <v>8</v>
      </c>
      <c r="C190">
        <v>7</v>
      </c>
      <c r="D190" t="str">
        <f t="shared" si="2"/>
        <v>7-8</v>
      </c>
      <c r="E190">
        <v>2.73</v>
      </c>
      <c r="F190">
        <v>2.73</v>
      </c>
    </row>
    <row r="191" spans="1:6" x14ac:dyDescent="0.25">
      <c r="A191">
        <v>2002</v>
      </c>
      <c r="B191">
        <v>9</v>
      </c>
      <c r="C191">
        <v>7</v>
      </c>
      <c r="D191" t="str">
        <f t="shared" si="2"/>
        <v>7-9</v>
      </c>
      <c r="E191">
        <v>2.64</v>
      </c>
      <c r="F191">
        <v>2.64</v>
      </c>
    </row>
    <row r="192" spans="1:6" x14ac:dyDescent="0.25">
      <c r="A192">
        <v>2002</v>
      </c>
      <c r="B192">
        <v>10</v>
      </c>
      <c r="C192">
        <v>7</v>
      </c>
      <c r="D192" t="str">
        <f t="shared" si="2"/>
        <v>7-10</v>
      </c>
      <c r="E192">
        <v>2.85</v>
      </c>
      <c r="F192">
        <v>2.85</v>
      </c>
    </row>
    <row r="193" spans="1:6" x14ac:dyDescent="0.25">
      <c r="A193">
        <v>2002</v>
      </c>
      <c r="B193">
        <v>11</v>
      </c>
      <c r="C193">
        <v>7</v>
      </c>
      <c r="D193" t="str">
        <f t="shared" si="2"/>
        <v>7-11</v>
      </c>
      <c r="E193">
        <v>2.7</v>
      </c>
      <c r="F193">
        <v>2.7</v>
      </c>
    </row>
    <row r="194" spans="1:6" x14ac:dyDescent="0.25">
      <c r="A194">
        <v>2002</v>
      </c>
      <c r="B194">
        <v>12</v>
      </c>
      <c r="C194">
        <v>7</v>
      </c>
      <c r="D194" t="str">
        <f t="shared" si="2"/>
        <v>7-12</v>
      </c>
      <c r="E194">
        <v>2.4900000000000002</v>
      </c>
      <c r="F194">
        <v>2.4900000000000002</v>
      </c>
    </row>
    <row r="195" spans="1:6" x14ac:dyDescent="0.25">
      <c r="A195">
        <v>2002</v>
      </c>
      <c r="B195">
        <v>13</v>
      </c>
      <c r="C195">
        <v>7</v>
      </c>
      <c r="D195" t="str">
        <f t="shared" ref="D195:D258" si="3">CONCATENATE(C195,"-",B195)</f>
        <v>7-13</v>
      </c>
      <c r="E195">
        <v>2.8</v>
      </c>
      <c r="F195">
        <v>2.8</v>
      </c>
    </row>
    <row r="196" spans="1:6" x14ac:dyDescent="0.25">
      <c r="A196">
        <v>2002</v>
      </c>
      <c r="B196">
        <v>14</v>
      </c>
      <c r="C196">
        <v>7</v>
      </c>
      <c r="D196" t="str">
        <f t="shared" si="3"/>
        <v>7-14</v>
      </c>
      <c r="E196">
        <v>3.05</v>
      </c>
      <c r="F196">
        <v>3.05</v>
      </c>
    </row>
    <row r="197" spans="1:6" x14ac:dyDescent="0.25">
      <c r="A197">
        <v>2002</v>
      </c>
      <c r="B197">
        <v>15</v>
      </c>
      <c r="C197">
        <v>7</v>
      </c>
      <c r="D197" t="str">
        <f t="shared" si="3"/>
        <v>7-15</v>
      </c>
      <c r="E197">
        <v>2.86</v>
      </c>
      <c r="F197">
        <v>2.86</v>
      </c>
    </row>
    <row r="198" spans="1:6" x14ac:dyDescent="0.25">
      <c r="A198">
        <v>2002</v>
      </c>
      <c r="B198">
        <v>16</v>
      </c>
      <c r="C198">
        <v>7</v>
      </c>
      <c r="D198" t="str">
        <f t="shared" si="3"/>
        <v>7-16</v>
      </c>
      <c r="E198">
        <v>3.03</v>
      </c>
      <c r="F198">
        <v>3.03</v>
      </c>
    </row>
    <row r="199" spans="1:6" x14ac:dyDescent="0.25">
      <c r="A199">
        <v>2002</v>
      </c>
      <c r="B199">
        <v>17</v>
      </c>
      <c r="C199">
        <v>7</v>
      </c>
      <c r="D199" t="str">
        <f t="shared" si="3"/>
        <v>7-17</v>
      </c>
      <c r="E199" t="s">
        <v>7</v>
      </c>
    </row>
    <row r="200" spans="1:6" x14ac:dyDescent="0.25">
      <c r="A200">
        <v>2002</v>
      </c>
      <c r="B200">
        <v>18</v>
      </c>
      <c r="C200">
        <v>7</v>
      </c>
      <c r="D200" t="str">
        <f t="shared" si="3"/>
        <v>7-18</v>
      </c>
      <c r="E200" t="s">
        <v>7</v>
      </c>
    </row>
    <row r="201" spans="1:6" x14ac:dyDescent="0.25">
      <c r="A201">
        <v>2002</v>
      </c>
      <c r="B201">
        <v>19</v>
      </c>
      <c r="C201">
        <v>7</v>
      </c>
      <c r="D201" t="str">
        <f t="shared" si="3"/>
        <v>7-19</v>
      </c>
      <c r="E201">
        <v>1.22</v>
      </c>
      <c r="F201">
        <v>1.22</v>
      </c>
    </row>
    <row r="202" spans="1:6" x14ac:dyDescent="0.25">
      <c r="A202">
        <v>2002</v>
      </c>
      <c r="B202">
        <v>20</v>
      </c>
      <c r="C202">
        <v>7</v>
      </c>
      <c r="D202" t="str">
        <f t="shared" si="3"/>
        <v>7-20</v>
      </c>
      <c r="E202">
        <v>1.64</v>
      </c>
      <c r="F202">
        <v>1.64</v>
      </c>
    </row>
    <row r="203" spans="1:6" x14ac:dyDescent="0.25">
      <c r="A203">
        <v>2002</v>
      </c>
      <c r="B203">
        <v>21</v>
      </c>
      <c r="C203">
        <v>7</v>
      </c>
      <c r="D203" t="str">
        <f t="shared" si="3"/>
        <v>7-21</v>
      </c>
      <c r="E203">
        <v>2.0699999999999998</v>
      </c>
      <c r="F203">
        <v>2.0699999999999998</v>
      </c>
    </row>
    <row r="204" spans="1:6" x14ac:dyDescent="0.25">
      <c r="A204">
        <v>2002</v>
      </c>
      <c r="B204">
        <v>22</v>
      </c>
      <c r="C204">
        <v>7</v>
      </c>
      <c r="D204" t="str">
        <f t="shared" si="3"/>
        <v>7-22</v>
      </c>
      <c r="E204">
        <v>2.23</v>
      </c>
      <c r="F204">
        <v>2.23</v>
      </c>
    </row>
    <row r="205" spans="1:6" x14ac:dyDescent="0.25">
      <c r="A205">
        <v>2002</v>
      </c>
      <c r="B205">
        <v>23</v>
      </c>
      <c r="C205">
        <v>7</v>
      </c>
      <c r="D205" t="str">
        <f t="shared" si="3"/>
        <v>7-23</v>
      </c>
      <c r="E205">
        <v>2.33</v>
      </c>
      <c r="F205">
        <v>2.33</v>
      </c>
    </row>
    <row r="206" spans="1:6" x14ac:dyDescent="0.25">
      <c r="A206">
        <v>2002</v>
      </c>
      <c r="B206">
        <v>24</v>
      </c>
      <c r="C206">
        <v>7</v>
      </c>
      <c r="D206" t="str">
        <f t="shared" si="3"/>
        <v>7-24</v>
      </c>
      <c r="E206">
        <v>2.38</v>
      </c>
      <c r="F206">
        <v>2.38</v>
      </c>
    </row>
    <row r="207" spans="1:6" x14ac:dyDescent="0.25">
      <c r="A207">
        <v>2002</v>
      </c>
      <c r="B207">
        <v>25</v>
      </c>
      <c r="C207">
        <v>7</v>
      </c>
      <c r="D207" t="str">
        <f t="shared" si="3"/>
        <v>7-25</v>
      </c>
      <c r="E207">
        <v>2.35</v>
      </c>
      <c r="F207">
        <v>2.35</v>
      </c>
    </row>
    <row r="208" spans="1:6" x14ac:dyDescent="0.25">
      <c r="A208">
        <v>2002</v>
      </c>
      <c r="B208">
        <v>26</v>
      </c>
      <c r="C208">
        <v>7</v>
      </c>
      <c r="D208" t="str">
        <f t="shared" si="3"/>
        <v>7-26</v>
      </c>
      <c r="E208">
        <v>2.4700000000000002</v>
      </c>
      <c r="F208">
        <v>2.4700000000000002</v>
      </c>
    </row>
    <row r="209" spans="1:6" x14ac:dyDescent="0.25">
      <c r="A209">
        <v>2002</v>
      </c>
      <c r="B209">
        <v>27</v>
      </c>
      <c r="C209">
        <v>7</v>
      </c>
      <c r="D209" t="str">
        <f t="shared" si="3"/>
        <v>7-27</v>
      </c>
      <c r="E209">
        <v>2.4500000000000002</v>
      </c>
      <c r="F209">
        <v>2.4500000000000002</v>
      </c>
    </row>
    <row r="210" spans="1:6" x14ac:dyDescent="0.25">
      <c r="A210">
        <v>2002</v>
      </c>
      <c r="B210">
        <v>28</v>
      </c>
      <c r="C210">
        <v>7</v>
      </c>
      <c r="D210" t="str">
        <f t="shared" si="3"/>
        <v>7-28</v>
      </c>
      <c r="E210">
        <v>2.64</v>
      </c>
      <c r="F210">
        <v>2.64</v>
      </c>
    </row>
    <row r="211" spans="1:6" x14ac:dyDescent="0.25">
      <c r="A211">
        <v>2002</v>
      </c>
      <c r="B211">
        <v>29</v>
      </c>
      <c r="C211">
        <v>7</v>
      </c>
      <c r="D211" t="str">
        <f t="shared" si="3"/>
        <v>7-29</v>
      </c>
      <c r="E211">
        <v>1.54</v>
      </c>
      <c r="F211">
        <v>1.54</v>
      </c>
    </row>
    <row r="212" spans="1:6" x14ac:dyDescent="0.25">
      <c r="A212">
        <v>2002</v>
      </c>
      <c r="B212">
        <v>30</v>
      </c>
      <c r="C212">
        <v>7</v>
      </c>
      <c r="D212" t="str">
        <f t="shared" si="3"/>
        <v>7-30</v>
      </c>
      <c r="E212">
        <v>0.95</v>
      </c>
      <c r="F212">
        <v>0.95</v>
      </c>
    </row>
    <row r="213" spans="1:6" x14ac:dyDescent="0.25">
      <c r="A213">
        <v>2002</v>
      </c>
      <c r="B213">
        <v>31</v>
      </c>
      <c r="C213">
        <v>7</v>
      </c>
      <c r="D213" t="str">
        <f t="shared" si="3"/>
        <v>7-31</v>
      </c>
      <c r="E213">
        <v>1.77</v>
      </c>
      <c r="F213">
        <v>1.77</v>
      </c>
    </row>
    <row r="214" spans="1:6" x14ac:dyDescent="0.25">
      <c r="A214">
        <v>2002</v>
      </c>
      <c r="B214">
        <v>1</v>
      </c>
      <c r="C214">
        <v>8</v>
      </c>
      <c r="D214" t="str">
        <f t="shared" si="3"/>
        <v>8-1</v>
      </c>
      <c r="E214">
        <v>2.0299999999999998</v>
      </c>
      <c r="F214">
        <v>2.0299999999999998</v>
      </c>
    </row>
    <row r="215" spans="1:6" x14ac:dyDescent="0.25">
      <c r="A215">
        <v>2002</v>
      </c>
      <c r="B215">
        <v>2</v>
      </c>
      <c r="C215">
        <v>8</v>
      </c>
      <c r="D215" t="str">
        <f t="shared" si="3"/>
        <v>8-2</v>
      </c>
      <c r="E215">
        <v>2.1</v>
      </c>
      <c r="F215">
        <v>2.1</v>
      </c>
    </row>
    <row r="216" spans="1:6" x14ac:dyDescent="0.25">
      <c r="A216">
        <v>2002</v>
      </c>
      <c r="B216">
        <v>3</v>
      </c>
      <c r="C216">
        <v>8</v>
      </c>
      <c r="D216" t="str">
        <f t="shared" si="3"/>
        <v>8-3</v>
      </c>
      <c r="E216">
        <v>2.2799999999999998</v>
      </c>
      <c r="F216">
        <v>2.2799999999999998</v>
      </c>
    </row>
    <row r="217" spans="1:6" x14ac:dyDescent="0.25">
      <c r="A217">
        <v>2002</v>
      </c>
      <c r="B217">
        <v>4</v>
      </c>
      <c r="C217">
        <v>8</v>
      </c>
      <c r="D217" t="str">
        <f t="shared" si="3"/>
        <v>8-4</v>
      </c>
      <c r="E217">
        <v>2.65</v>
      </c>
      <c r="F217">
        <v>2.65</v>
      </c>
    </row>
    <row r="218" spans="1:6" x14ac:dyDescent="0.25">
      <c r="A218">
        <v>2002</v>
      </c>
      <c r="B218">
        <v>5</v>
      </c>
      <c r="C218">
        <v>8</v>
      </c>
      <c r="D218" t="str">
        <f t="shared" si="3"/>
        <v>8-5</v>
      </c>
      <c r="E218">
        <v>2.67</v>
      </c>
      <c r="F218">
        <v>2.67</v>
      </c>
    </row>
    <row r="219" spans="1:6" x14ac:dyDescent="0.25">
      <c r="A219">
        <v>2002</v>
      </c>
      <c r="B219">
        <v>6</v>
      </c>
      <c r="C219">
        <v>8</v>
      </c>
      <c r="D219" t="str">
        <f t="shared" si="3"/>
        <v>8-6</v>
      </c>
      <c r="E219">
        <v>2.48</v>
      </c>
      <c r="F219">
        <v>2.48</v>
      </c>
    </row>
    <row r="220" spans="1:6" x14ac:dyDescent="0.25">
      <c r="A220">
        <v>2002</v>
      </c>
      <c r="B220">
        <v>7</v>
      </c>
      <c r="C220">
        <v>8</v>
      </c>
      <c r="D220" t="str">
        <f t="shared" si="3"/>
        <v>8-7</v>
      </c>
      <c r="E220">
        <v>2.5099999999999998</v>
      </c>
      <c r="F220">
        <v>2.5099999999999998</v>
      </c>
    </row>
    <row r="221" spans="1:6" x14ac:dyDescent="0.25">
      <c r="A221">
        <v>2002</v>
      </c>
      <c r="B221">
        <v>8</v>
      </c>
      <c r="C221">
        <v>8</v>
      </c>
      <c r="D221" t="str">
        <f t="shared" si="3"/>
        <v>8-8</v>
      </c>
      <c r="E221">
        <v>2.61</v>
      </c>
      <c r="F221">
        <v>2.61</v>
      </c>
    </row>
    <row r="222" spans="1:6" x14ac:dyDescent="0.25">
      <c r="A222">
        <v>2002</v>
      </c>
      <c r="B222">
        <v>9</v>
      </c>
      <c r="C222">
        <v>8</v>
      </c>
      <c r="D222" t="str">
        <f t="shared" si="3"/>
        <v>8-9</v>
      </c>
      <c r="E222">
        <v>3.07</v>
      </c>
      <c r="F222">
        <v>3.07</v>
      </c>
    </row>
    <row r="223" spans="1:6" x14ac:dyDescent="0.25">
      <c r="A223">
        <v>2002</v>
      </c>
      <c r="B223">
        <v>10</v>
      </c>
      <c r="C223">
        <v>8</v>
      </c>
      <c r="D223" t="str">
        <f t="shared" si="3"/>
        <v>8-10</v>
      </c>
      <c r="E223">
        <v>3.02</v>
      </c>
      <c r="F223">
        <v>3.02</v>
      </c>
    </row>
    <row r="224" spans="1:6" x14ac:dyDescent="0.25">
      <c r="A224">
        <v>2002</v>
      </c>
      <c r="B224">
        <v>11</v>
      </c>
      <c r="C224">
        <v>8</v>
      </c>
      <c r="D224" t="str">
        <f t="shared" si="3"/>
        <v>8-11</v>
      </c>
      <c r="E224">
        <v>3.08</v>
      </c>
      <c r="F224">
        <v>3.08</v>
      </c>
    </row>
    <row r="225" spans="1:6" x14ac:dyDescent="0.25">
      <c r="A225">
        <v>2002</v>
      </c>
      <c r="B225">
        <v>12</v>
      </c>
      <c r="C225">
        <v>8</v>
      </c>
      <c r="D225" t="str">
        <f t="shared" si="3"/>
        <v>8-12</v>
      </c>
      <c r="E225">
        <v>2.92</v>
      </c>
      <c r="F225">
        <v>2.92</v>
      </c>
    </row>
    <row r="226" spans="1:6" x14ac:dyDescent="0.25">
      <c r="A226">
        <v>2002</v>
      </c>
      <c r="B226">
        <v>13</v>
      </c>
      <c r="C226">
        <v>8</v>
      </c>
      <c r="D226" t="str">
        <f t="shared" si="3"/>
        <v>8-13</v>
      </c>
      <c r="E226">
        <v>2.81</v>
      </c>
      <c r="F226">
        <v>2.81</v>
      </c>
    </row>
    <row r="227" spans="1:6" x14ac:dyDescent="0.25">
      <c r="A227">
        <v>2002</v>
      </c>
      <c r="B227">
        <v>14</v>
      </c>
      <c r="C227">
        <v>8</v>
      </c>
      <c r="D227" t="str">
        <f t="shared" si="3"/>
        <v>8-14</v>
      </c>
      <c r="E227">
        <v>2.81</v>
      </c>
      <c r="F227">
        <v>2.81</v>
      </c>
    </row>
    <row r="228" spans="1:6" x14ac:dyDescent="0.25">
      <c r="A228">
        <v>2002</v>
      </c>
      <c r="B228">
        <v>15</v>
      </c>
      <c r="C228">
        <v>8</v>
      </c>
      <c r="D228" t="str">
        <f t="shared" si="3"/>
        <v>8-15</v>
      </c>
      <c r="E228">
        <v>2.76</v>
      </c>
      <c r="F228">
        <v>2.76</v>
      </c>
    </row>
    <row r="229" spans="1:6" x14ac:dyDescent="0.25">
      <c r="A229">
        <v>2002</v>
      </c>
      <c r="B229">
        <v>16</v>
      </c>
      <c r="C229">
        <v>8</v>
      </c>
      <c r="D229" t="str">
        <f t="shared" si="3"/>
        <v>8-16</v>
      </c>
      <c r="E229">
        <v>2.73</v>
      </c>
      <c r="F229">
        <v>2.73</v>
      </c>
    </row>
    <row r="230" spans="1:6" x14ac:dyDescent="0.25">
      <c r="A230">
        <v>2002</v>
      </c>
      <c r="B230">
        <v>17</v>
      </c>
      <c r="C230">
        <v>8</v>
      </c>
      <c r="D230" t="str">
        <f t="shared" si="3"/>
        <v>8-17</v>
      </c>
      <c r="E230">
        <v>2.68</v>
      </c>
      <c r="F230">
        <v>2.68</v>
      </c>
    </row>
    <row r="231" spans="1:6" x14ac:dyDescent="0.25">
      <c r="A231">
        <v>2002</v>
      </c>
      <c r="B231">
        <v>18</v>
      </c>
      <c r="C231">
        <v>8</v>
      </c>
      <c r="D231" t="str">
        <f t="shared" si="3"/>
        <v>8-18</v>
      </c>
      <c r="E231">
        <v>2.61</v>
      </c>
      <c r="F231">
        <v>2.61</v>
      </c>
    </row>
    <row r="232" spans="1:6" x14ac:dyDescent="0.25">
      <c r="A232">
        <v>2002</v>
      </c>
      <c r="B232">
        <v>19</v>
      </c>
      <c r="C232">
        <v>8</v>
      </c>
      <c r="D232" t="str">
        <f t="shared" si="3"/>
        <v>8-19</v>
      </c>
      <c r="E232">
        <v>2.61</v>
      </c>
      <c r="F232">
        <v>2.61</v>
      </c>
    </row>
    <row r="233" spans="1:6" x14ac:dyDescent="0.25">
      <c r="A233">
        <v>2002</v>
      </c>
      <c r="B233">
        <v>20</v>
      </c>
      <c r="C233">
        <v>8</v>
      </c>
      <c r="D233" t="str">
        <f t="shared" si="3"/>
        <v>8-20</v>
      </c>
      <c r="E233">
        <v>2.81</v>
      </c>
      <c r="F233">
        <v>2.81</v>
      </c>
    </row>
    <row r="234" spans="1:6" x14ac:dyDescent="0.25">
      <c r="A234">
        <v>2002</v>
      </c>
      <c r="B234">
        <v>21</v>
      </c>
      <c r="C234">
        <v>8</v>
      </c>
      <c r="D234" t="str">
        <f t="shared" si="3"/>
        <v>8-21</v>
      </c>
      <c r="E234">
        <v>2.71</v>
      </c>
      <c r="F234">
        <v>2.71</v>
      </c>
    </row>
    <row r="235" spans="1:6" x14ac:dyDescent="0.25">
      <c r="A235">
        <v>2002</v>
      </c>
      <c r="B235">
        <v>22</v>
      </c>
      <c r="C235">
        <v>8</v>
      </c>
      <c r="D235" t="str">
        <f t="shared" si="3"/>
        <v>8-22</v>
      </c>
      <c r="E235">
        <v>2.56</v>
      </c>
      <c r="F235">
        <v>2.56</v>
      </c>
    </row>
    <row r="236" spans="1:6" x14ac:dyDescent="0.25">
      <c r="A236">
        <v>2002</v>
      </c>
      <c r="B236">
        <v>23</v>
      </c>
      <c r="C236">
        <v>8</v>
      </c>
      <c r="D236" t="str">
        <f t="shared" si="3"/>
        <v>8-23</v>
      </c>
      <c r="E236">
        <v>2.4</v>
      </c>
      <c r="F236">
        <v>2.4</v>
      </c>
    </row>
    <row r="237" spans="1:6" x14ac:dyDescent="0.25">
      <c r="A237">
        <v>2002</v>
      </c>
      <c r="B237">
        <v>24</v>
      </c>
      <c r="C237">
        <v>8</v>
      </c>
      <c r="D237" t="str">
        <f t="shared" si="3"/>
        <v>8-24</v>
      </c>
      <c r="E237">
        <v>2.39</v>
      </c>
      <c r="F237">
        <v>2.39</v>
      </c>
    </row>
    <row r="238" spans="1:6" x14ac:dyDescent="0.25">
      <c r="A238">
        <v>2002</v>
      </c>
      <c r="B238">
        <v>25</v>
      </c>
      <c r="C238">
        <v>8</v>
      </c>
      <c r="D238" t="str">
        <f t="shared" si="3"/>
        <v>8-25</v>
      </c>
      <c r="E238">
        <v>2.29</v>
      </c>
      <c r="F238">
        <v>2.29</v>
      </c>
    </row>
    <row r="239" spans="1:6" x14ac:dyDescent="0.25">
      <c r="A239">
        <v>2002</v>
      </c>
      <c r="B239">
        <v>26</v>
      </c>
      <c r="C239">
        <v>8</v>
      </c>
      <c r="D239" t="str">
        <f t="shared" si="3"/>
        <v>8-26</v>
      </c>
      <c r="E239">
        <v>2.16</v>
      </c>
      <c r="F239">
        <v>2.16</v>
      </c>
    </row>
    <row r="240" spans="1:6" x14ac:dyDescent="0.25">
      <c r="A240">
        <v>2002</v>
      </c>
      <c r="B240">
        <v>27</v>
      </c>
      <c r="C240">
        <v>8</v>
      </c>
      <c r="D240" t="str">
        <f t="shared" si="3"/>
        <v>8-27</v>
      </c>
      <c r="E240">
        <v>2.13</v>
      </c>
      <c r="F240">
        <v>2.13</v>
      </c>
    </row>
    <row r="241" spans="1:6" x14ac:dyDescent="0.25">
      <c r="A241">
        <v>2002</v>
      </c>
      <c r="B241">
        <v>28</v>
      </c>
      <c r="C241">
        <v>8</v>
      </c>
      <c r="D241" t="str">
        <f t="shared" si="3"/>
        <v>8-28</v>
      </c>
      <c r="E241">
        <v>2.1</v>
      </c>
      <c r="F241">
        <v>2.1</v>
      </c>
    </row>
    <row r="242" spans="1:6" x14ac:dyDescent="0.25">
      <c r="A242">
        <v>2002</v>
      </c>
      <c r="B242">
        <v>29</v>
      </c>
      <c r="C242">
        <v>8</v>
      </c>
      <c r="D242" t="str">
        <f t="shared" si="3"/>
        <v>8-29</v>
      </c>
      <c r="E242">
        <v>1.99</v>
      </c>
      <c r="F242">
        <v>1.99</v>
      </c>
    </row>
    <row r="243" spans="1:6" x14ac:dyDescent="0.25">
      <c r="A243">
        <v>2002</v>
      </c>
      <c r="B243">
        <v>30</v>
      </c>
      <c r="C243">
        <v>8</v>
      </c>
      <c r="D243" t="str">
        <f t="shared" si="3"/>
        <v>8-30</v>
      </c>
      <c r="E243">
        <v>2</v>
      </c>
      <c r="F243">
        <v>2</v>
      </c>
    </row>
    <row r="244" spans="1:6" x14ac:dyDescent="0.25">
      <c r="A244">
        <v>2002</v>
      </c>
      <c r="B244">
        <v>31</v>
      </c>
      <c r="C244">
        <v>8</v>
      </c>
      <c r="D244" t="str">
        <f t="shared" si="3"/>
        <v>8-31</v>
      </c>
      <c r="E244">
        <v>1.97</v>
      </c>
      <c r="F244">
        <v>1.97</v>
      </c>
    </row>
    <row r="245" spans="1:6" x14ac:dyDescent="0.25">
      <c r="A245">
        <v>2002</v>
      </c>
      <c r="B245">
        <v>1</v>
      </c>
      <c r="C245">
        <v>9</v>
      </c>
      <c r="D245" t="str">
        <f t="shared" si="3"/>
        <v>9-1</v>
      </c>
      <c r="E245">
        <v>1.87</v>
      </c>
      <c r="F245">
        <v>1.87</v>
      </c>
    </row>
    <row r="246" spans="1:6" x14ac:dyDescent="0.25">
      <c r="A246">
        <v>2002</v>
      </c>
      <c r="B246">
        <v>2</v>
      </c>
      <c r="C246">
        <v>9</v>
      </c>
      <c r="D246" t="str">
        <f t="shared" si="3"/>
        <v>9-2</v>
      </c>
      <c r="E246">
        <v>1.88</v>
      </c>
      <c r="F246">
        <v>1.88</v>
      </c>
    </row>
    <row r="247" spans="1:6" x14ac:dyDescent="0.25">
      <c r="A247">
        <v>2002</v>
      </c>
      <c r="B247">
        <v>3</v>
      </c>
      <c r="C247">
        <v>9</v>
      </c>
      <c r="D247" t="str">
        <f t="shared" si="3"/>
        <v>9-3</v>
      </c>
      <c r="E247">
        <v>1.89</v>
      </c>
      <c r="F247">
        <v>1.89</v>
      </c>
    </row>
    <row r="248" spans="1:6" x14ac:dyDescent="0.25">
      <c r="A248">
        <v>2002</v>
      </c>
      <c r="B248">
        <v>4</v>
      </c>
      <c r="C248">
        <v>9</v>
      </c>
      <c r="D248" t="str">
        <f t="shared" si="3"/>
        <v>9-4</v>
      </c>
      <c r="E248">
        <v>1.87</v>
      </c>
      <c r="F248">
        <v>1.87</v>
      </c>
    </row>
    <row r="249" spans="1:6" x14ac:dyDescent="0.25">
      <c r="A249">
        <v>2002</v>
      </c>
      <c r="B249">
        <v>5</v>
      </c>
      <c r="C249">
        <v>9</v>
      </c>
      <c r="D249" t="str">
        <f t="shared" si="3"/>
        <v>9-5</v>
      </c>
      <c r="E249">
        <v>2.0299999999999998</v>
      </c>
      <c r="F249">
        <v>2.0299999999999998</v>
      </c>
    </row>
    <row r="250" spans="1:6" x14ac:dyDescent="0.25">
      <c r="A250">
        <v>2002</v>
      </c>
      <c r="B250">
        <v>6</v>
      </c>
      <c r="C250">
        <v>9</v>
      </c>
      <c r="D250" t="str">
        <f t="shared" si="3"/>
        <v>9-6</v>
      </c>
      <c r="E250">
        <v>2.02</v>
      </c>
      <c r="F250">
        <v>2.02</v>
      </c>
    </row>
    <row r="251" spans="1:6" x14ac:dyDescent="0.25">
      <c r="A251">
        <v>2002</v>
      </c>
      <c r="B251">
        <v>7</v>
      </c>
      <c r="C251">
        <v>9</v>
      </c>
      <c r="D251" t="str">
        <f t="shared" si="3"/>
        <v>9-7</v>
      </c>
      <c r="E251">
        <v>2.0499999999999998</v>
      </c>
      <c r="F251">
        <v>2.0499999999999998</v>
      </c>
    </row>
    <row r="252" spans="1:6" x14ac:dyDescent="0.25">
      <c r="A252">
        <v>2002</v>
      </c>
      <c r="B252">
        <v>8</v>
      </c>
      <c r="C252">
        <v>9</v>
      </c>
      <c r="D252" t="str">
        <f t="shared" si="3"/>
        <v>9-8</v>
      </c>
      <c r="E252">
        <v>2.09</v>
      </c>
      <c r="F252">
        <v>2.09</v>
      </c>
    </row>
    <row r="253" spans="1:6" x14ac:dyDescent="0.25">
      <c r="A253">
        <v>2002</v>
      </c>
      <c r="B253">
        <v>9</v>
      </c>
      <c r="C253">
        <v>9</v>
      </c>
      <c r="D253" t="str">
        <f t="shared" si="3"/>
        <v>9-9</v>
      </c>
      <c r="E253">
        <v>2.0099999999999998</v>
      </c>
      <c r="F253">
        <v>2.0099999999999998</v>
      </c>
    </row>
    <row r="254" spans="1:6" x14ac:dyDescent="0.25">
      <c r="A254">
        <v>2002</v>
      </c>
      <c r="B254">
        <v>10</v>
      </c>
      <c r="C254">
        <v>9</v>
      </c>
      <c r="D254" t="str">
        <f t="shared" si="3"/>
        <v>9-10</v>
      </c>
      <c r="E254">
        <v>1.94</v>
      </c>
      <c r="F254">
        <v>1.94</v>
      </c>
    </row>
    <row r="255" spans="1:6" x14ac:dyDescent="0.25">
      <c r="A255">
        <v>2002</v>
      </c>
      <c r="B255">
        <v>11</v>
      </c>
      <c r="C255">
        <v>9</v>
      </c>
      <c r="D255" t="str">
        <f t="shared" si="3"/>
        <v>9-11</v>
      </c>
      <c r="E255">
        <v>1.91</v>
      </c>
      <c r="F255">
        <v>1.91</v>
      </c>
    </row>
    <row r="256" spans="1:6" x14ac:dyDescent="0.25">
      <c r="A256">
        <v>2002</v>
      </c>
      <c r="B256">
        <v>12</v>
      </c>
      <c r="C256">
        <v>9</v>
      </c>
      <c r="D256" t="str">
        <f t="shared" si="3"/>
        <v>9-12</v>
      </c>
      <c r="E256">
        <v>1.89</v>
      </c>
      <c r="F256">
        <v>1.89</v>
      </c>
    </row>
    <row r="257" spans="1:6" x14ac:dyDescent="0.25">
      <c r="A257">
        <v>2002</v>
      </c>
      <c r="B257">
        <v>13</v>
      </c>
      <c r="C257">
        <v>9</v>
      </c>
      <c r="D257" t="str">
        <f t="shared" si="3"/>
        <v>9-13</v>
      </c>
      <c r="E257">
        <v>1.76</v>
      </c>
      <c r="F257">
        <v>1.76</v>
      </c>
    </row>
    <row r="258" spans="1:6" x14ac:dyDescent="0.25">
      <c r="A258">
        <v>2002</v>
      </c>
      <c r="B258">
        <v>14</v>
      </c>
      <c r="C258">
        <v>9</v>
      </c>
      <c r="D258" t="str">
        <f t="shared" si="3"/>
        <v>9-14</v>
      </c>
      <c r="E258">
        <v>1.6</v>
      </c>
      <c r="F258">
        <v>1.6</v>
      </c>
    </row>
    <row r="259" spans="1:6" x14ac:dyDescent="0.25">
      <c r="A259">
        <v>2002</v>
      </c>
      <c r="B259">
        <v>15</v>
      </c>
      <c r="C259">
        <v>9</v>
      </c>
      <c r="D259" t="str">
        <f t="shared" ref="D259:D322" si="4">CONCATENATE(C259,"-",B259)</f>
        <v>9-15</v>
      </c>
      <c r="E259">
        <v>1.33</v>
      </c>
      <c r="F259">
        <v>1.33</v>
      </c>
    </row>
    <row r="260" spans="1:6" x14ac:dyDescent="0.25">
      <c r="A260">
        <v>2002</v>
      </c>
      <c r="B260">
        <v>16</v>
      </c>
      <c r="C260">
        <v>9</v>
      </c>
      <c r="D260" t="str">
        <f t="shared" si="4"/>
        <v>9-16</v>
      </c>
      <c r="E260">
        <v>1.97</v>
      </c>
      <c r="F260">
        <v>1.97</v>
      </c>
    </row>
    <row r="261" spans="1:6" x14ac:dyDescent="0.25">
      <c r="A261">
        <v>2002</v>
      </c>
      <c r="B261">
        <v>17</v>
      </c>
      <c r="C261">
        <v>9</v>
      </c>
      <c r="D261" t="str">
        <f t="shared" si="4"/>
        <v>9-17</v>
      </c>
      <c r="E261">
        <v>5.52</v>
      </c>
      <c r="F261">
        <v>5.52</v>
      </c>
    </row>
    <row r="262" spans="1:6" x14ac:dyDescent="0.25">
      <c r="A262">
        <v>2002</v>
      </c>
      <c r="B262">
        <v>18</v>
      </c>
      <c r="C262">
        <v>9</v>
      </c>
      <c r="D262" t="str">
        <f t="shared" si="4"/>
        <v>9-18</v>
      </c>
      <c r="E262">
        <v>1.93</v>
      </c>
      <c r="F262">
        <v>1.93</v>
      </c>
    </row>
    <row r="263" spans="1:6" x14ac:dyDescent="0.25">
      <c r="A263">
        <v>2002</v>
      </c>
      <c r="B263">
        <v>19</v>
      </c>
      <c r="C263">
        <v>9</v>
      </c>
      <c r="D263" t="str">
        <f t="shared" si="4"/>
        <v>9-19</v>
      </c>
      <c r="E263">
        <v>1.58</v>
      </c>
      <c r="F263">
        <v>1.58</v>
      </c>
    </row>
    <row r="264" spans="1:6" x14ac:dyDescent="0.25">
      <c r="A264">
        <v>2002</v>
      </c>
      <c r="B264">
        <v>20</v>
      </c>
      <c r="C264">
        <v>9</v>
      </c>
      <c r="D264" t="str">
        <f t="shared" si="4"/>
        <v>9-20</v>
      </c>
      <c r="E264">
        <v>1.66</v>
      </c>
      <c r="F264">
        <v>1.66</v>
      </c>
    </row>
    <row r="265" spans="1:6" x14ac:dyDescent="0.25">
      <c r="A265">
        <v>2002</v>
      </c>
      <c r="B265">
        <v>21</v>
      </c>
      <c r="C265">
        <v>9</v>
      </c>
      <c r="D265" t="str">
        <f t="shared" si="4"/>
        <v>9-21</v>
      </c>
      <c r="E265">
        <v>1.77</v>
      </c>
      <c r="F265">
        <v>1.77</v>
      </c>
    </row>
    <row r="266" spans="1:6" x14ac:dyDescent="0.25">
      <c r="A266">
        <v>2002</v>
      </c>
      <c r="B266">
        <v>22</v>
      </c>
      <c r="C266">
        <v>9</v>
      </c>
      <c r="D266" t="str">
        <f t="shared" si="4"/>
        <v>9-22</v>
      </c>
      <c r="E266">
        <v>0.69</v>
      </c>
      <c r="F266">
        <v>0.69</v>
      </c>
    </row>
    <row r="267" spans="1:6" x14ac:dyDescent="0.25">
      <c r="A267">
        <v>2002</v>
      </c>
      <c r="B267">
        <v>23</v>
      </c>
      <c r="C267">
        <v>9</v>
      </c>
      <c r="D267" t="str">
        <f t="shared" si="4"/>
        <v>9-23</v>
      </c>
      <c r="E267">
        <v>0.55000000000000004</v>
      </c>
      <c r="F267">
        <v>0.55000000000000004</v>
      </c>
    </row>
    <row r="268" spans="1:6" x14ac:dyDescent="0.25">
      <c r="A268">
        <v>2002</v>
      </c>
      <c r="B268">
        <v>24</v>
      </c>
      <c r="C268">
        <v>9</v>
      </c>
      <c r="D268" t="str">
        <f t="shared" si="4"/>
        <v>9-24</v>
      </c>
      <c r="E268">
        <v>0.57999999999999996</v>
      </c>
      <c r="F268">
        <v>0.57999999999999996</v>
      </c>
    </row>
    <row r="269" spans="1:6" x14ac:dyDescent="0.25">
      <c r="A269">
        <v>2002</v>
      </c>
      <c r="B269">
        <v>25</v>
      </c>
      <c r="C269">
        <v>9</v>
      </c>
      <c r="D269" t="str">
        <f t="shared" si="4"/>
        <v>9-25</v>
      </c>
      <c r="E269">
        <v>0.65</v>
      </c>
      <c r="F269">
        <v>0.65</v>
      </c>
    </row>
    <row r="270" spans="1:6" x14ac:dyDescent="0.25">
      <c r="A270">
        <v>2002</v>
      </c>
      <c r="B270">
        <v>26</v>
      </c>
      <c r="C270">
        <v>9</v>
      </c>
      <c r="D270" t="str">
        <f t="shared" si="4"/>
        <v>9-26</v>
      </c>
      <c r="E270">
        <v>0.57999999999999996</v>
      </c>
      <c r="F270">
        <v>0.57999999999999996</v>
      </c>
    </row>
    <row r="271" spans="1:6" x14ac:dyDescent="0.25">
      <c r="A271">
        <v>2002</v>
      </c>
      <c r="B271">
        <v>27</v>
      </c>
      <c r="C271">
        <v>9</v>
      </c>
      <c r="D271" t="str">
        <f t="shared" si="4"/>
        <v>9-27</v>
      </c>
      <c r="E271">
        <v>0.57999999999999996</v>
      </c>
      <c r="F271">
        <v>0.57999999999999996</v>
      </c>
    </row>
    <row r="272" spans="1:6" x14ac:dyDescent="0.25">
      <c r="A272">
        <v>2002</v>
      </c>
      <c r="B272">
        <v>28</v>
      </c>
      <c r="C272">
        <v>9</v>
      </c>
      <c r="D272" t="str">
        <f t="shared" si="4"/>
        <v>9-28</v>
      </c>
      <c r="E272">
        <v>0.66</v>
      </c>
      <c r="F272">
        <v>0.66</v>
      </c>
    </row>
    <row r="273" spans="1:6" x14ac:dyDescent="0.25">
      <c r="A273">
        <v>2002</v>
      </c>
      <c r="B273">
        <v>29</v>
      </c>
      <c r="C273">
        <v>9</v>
      </c>
      <c r="D273" t="str">
        <f t="shared" si="4"/>
        <v>9-29</v>
      </c>
      <c r="E273">
        <v>2.38</v>
      </c>
      <c r="F273">
        <v>2.38</v>
      </c>
    </row>
    <row r="274" spans="1:6" x14ac:dyDescent="0.25">
      <c r="A274">
        <v>2002</v>
      </c>
      <c r="B274">
        <v>30</v>
      </c>
      <c r="C274">
        <v>9</v>
      </c>
      <c r="D274" t="str">
        <f t="shared" si="4"/>
        <v>9-30</v>
      </c>
      <c r="E274">
        <v>1.97</v>
      </c>
      <c r="F274">
        <v>1.97</v>
      </c>
    </row>
    <row r="275" spans="1:6" x14ac:dyDescent="0.25">
      <c r="A275">
        <v>2002</v>
      </c>
      <c r="B275">
        <v>1</v>
      </c>
      <c r="C275">
        <v>10</v>
      </c>
      <c r="D275" t="str">
        <f t="shared" si="4"/>
        <v>10-1</v>
      </c>
      <c r="E275">
        <v>1.35</v>
      </c>
      <c r="F275">
        <v>1.35</v>
      </c>
    </row>
    <row r="276" spans="1:6" x14ac:dyDescent="0.25">
      <c r="A276">
        <v>2002</v>
      </c>
      <c r="B276">
        <v>2</v>
      </c>
      <c r="C276">
        <v>10</v>
      </c>
      <c r="D276" t="str">
        <f t="shared" si="4"/>
        <v>10-2</v>
      </c>
      <c r="E276">
        <v>0.89</v>
      </c>
      <c r="F276">
        <v>0.89</v>
      </c>
    </row>
    <row r="277" spans="1:6" x14ac:dyDescent="0.25">
      <c r="A277">
        <v>2002</v>
      </c>
      <c r="B277">
        <v>3</v>
      </c>
      <c r="C277">
        <v>10</v>
      </c>
      <c r="D277" t="str">
        <f t="shared" si="4"/>
        <v>10-3</v>
      </c>
      <c r="E277">
        <v>3.46</v>
      </c>
      <c r="F277">
        <v>3.46</v>
      </c>
    </row>
    <row r="278" spans="1:6" x14ac:dyDescent="0.25">
      <c r="A278">
        <v>2002</v>
      </c>
      <c r="B278">
        <v>4</v>
      </c>
      <c r="C278">
        <v>10</v>
      </c>
      <c r="D278" t="str">
        <f t="shared" si="4"/>
        <v>10-4</v>
      </c>
      <c r="E278">
        <v>1.98</v>
      </c>
      <c r="F278">
        <v>1.98</v>
      </c>
    </row>
    <row r="279" spans="1:6" x14ac:dyDescent="0.25">
      <c r="A279">
        <v>2002</v>
      </c>
      <c r="B279">
        <v>5</v>
      </c>
      <c r="C279">
        <v>10</v>
      </c>
      <c r="D279" t="str">
        <f t="shared" si="4"/>
        <v>10-5</v>
      </c>
      <c r="E279">
        <v>0.94</v>
      </c>
      <c r="F279">
        <v>0.94</v>
      </c>
    </row>
    <row r="280" spans="1:6" x14ac:dyDescent="0.25">
      <c r="A280">
        <v>2002</v>
      </c>
      <c r="B280">
        <v>6</v>
      </c>
      <c r="C280">
        <v>10</v>
      </c>
      <c r="D280" t="str">
        <f t="shared" si="4"/>
        <v>10-6</v>
      </c>
      <c r="E280">
        <v>0.85</v>
      </c>
      <c r="F280">
        <v>0.85</v>
      </c>
    </row>
    <row r="281" spans="1:6" x14ac:dyDescent="0.25">
      <c r="A281">
        <v>2002</v>
      </c>
      <c r="B281">
        <v>7</v>
      </c>
      <c r="C281">
        <v>10</v>
      </c>
      <c r="D281" t="str">
        <f t="shared" si="4"/>
        <v>10-7</v>
      </c>
      <c r="E281">
        <v>0.8</v>
      </c>
      <c r="F281">
        <v>0.8</v>
      </c>
    </row>
    <row r="282" spans="1:6" x14ac:dyDescent="0.25">
      <c r="A282">
        <v>2002</v>
      </c>
      <c r="B282">
        <v>8</v>
      </c>
      <c r="C282">
        <v>10</v>
      </c>
      <c r="D282" t="str">
        <f t="shared" si="4"/>
        <v>10-8</v>
      </c>
      <c r="E282">
        <v>0.73</v>
      </c>
      <c r="F282">
        <v>0.73</v>
      </c>
    </row>
    <row r="283" spans="1:6" x14ac:dyDescent="0.25">
      <c r="A283">
        <v>2002</v>
      </c>
      <c r="B283">
        <v>9</v>
      </c>
      <c r="C283">
        <v>10</v>
      </c>
      <c r="D283" t="str">
        <f t="shared" si="4"/>
        <v>10-9</v>
      </c>
      <c r="E283">
        <v>0.71</v>
      </c>
      <c r="F283">
        <v>0.71</v>
      </c>
    </row>
    <row r="284" spans="1:6" x14ac:dyDescent="0.25">
      <c r="A284">
        <v>2002</v>
      </c>
      <c r="B284">
        <v>10</v>
      </c>
      <c r="C284">
        <v>10</v>
      </c>
      <c r="D284" t="str">
        <f t="shared" si="4"/>
        <v>10-10</v>
      </c>
      <c r="E284">
        <v>0.67</v>
      </c>
      <c r="F284">
        <v>0.67</v>
      </c>
    </row>
    <row r="285" spans="1:6" x14ac:dyDescent="0.25">
      <c r="A285">
        <v>2002</v>
      </c>
      <c r="B285">
        <v>11</v>
      </c>
      <c r="C285">
        <v>10</v>
      </c>
      <c r="D285" t="str">
        <f t="shared" si="4"/>
        <v>10-11</v>
      </c>
      <c r="E285">
        <v>0.65</v>
      </c>
      <c r="F285">
        <v>0.65</v>
      </c>
    </row>
    <row r="286" spans="1:6" x14ac:dyDescent="0.25">
      <c r="A286">
        <v>2002</v>
      </c>
      <c r="B286">
        <v>12</v>
      </c>
      <c r="C286">
        <v>10</v>
      </c>
      <c r="D286" t="str">
        <f t="shared" si="4"/>
        <v>10-12</v>
      </c>
      <c r="E286">
        <v>0.67</v>
      </c>
      <c r="F286">
        <v>0.67</v>
      </c>
    </row>
    <row r="287" spans="1:6" x14ac:dyDescent="0.25">
      <c r="A287">
        <v>2002</v>
      </c>
      <c r="B287">
        <v>13</v>
      </c>
      <c r="C287">
        <v>10</v>
      </c>
      <c r="D287" t="str">
        <f t="shared" si="4"/>
        <v>10-13</v>
      </c>
      <c r="E287">
        <v>0.64</v>
      </c>
      <c r="F287">
        <v>0.64</v>
      </c>
    </row>
    <row r="288" spans="1:6" x14ac:dyDescent="0.25">
      <c r="A288">
        <v>2002</v>
      </c>
      <c r="B288">
        <v>14</v>
      </c>
      <c r="C288">
        <v>10</v>
      </c>
      <c r="D288" t="str">
        <f t="shared" si="4"/>
        <v>10-14</v>
      </c>
      <c r="E288">
        <v>0.66</v>
      </c>
      <c r="F288">
        <v>0.66</v>
      </c>
    </row>
    <row r="289" spans="1:6" x14ac:dyDescent="0.25">
      <c r="A289">
        <v>2002</v>
      </c>
      <c r="B289">
        <v>15</v>
      </c>
      <c r="C289">
        <v>10</v>
      </c>
      <c r="D289" t="str">
        <f t="shared" si="4"/>
        <v>10-15</v>
      </c>
      <c r="E289">
        <v>0.65</v>
      </c>
      <c r="F289">
        <v>0.65</v>
      </c>
    </row>
    <row r="290" spans="1:6" x14ac:dyDescent="0.25">
      <c r="A290">
        <v>2002</v>
      </c>
      <c r="B290">
        <v>16</v>
      </c>
      <c r="C290">
        <v>10</v>
      </c>
      <c r="D290" t="str">
        <f t="shared" si="4"/>
        <v>10-16</v>
      </c>
      <c r="E290">
        <v>0.62</v>
      </c>
      <c r="F290">
        <v>0.62</v>
      </c>
    </row>
    <row r="291" spans="1:6" x14ac:dyDescent="0.25">
      <c r="A291">
        <v>2002</v>
      </c>
      <c r="B291">
        <v>17</v>
      </c>
      <c r="C291">
        <v>10</v>
      </c>
      <c r="D291" t="str">
        <f t="shared" si="4"/>
        <v>10-17</v>
      </c>
      <c r="E291">
        <v>0.68</v>
      </c>
      <c r="F291">
        <v>0.68</v>
      </c>
    </row>
    <row r="292" spans="1:6" x14ac:dyDescent="0.25">
      <c r="A292">
        <v>2002</v>
      </c>
      <c r="B292">
        <v>18</v>
      </c>
      <c r="C292">
        <v>10</v>
      </c>
      <c r="D292" t="str">
        <f t="shared" si="4"/>
        <v>10-18</v>
      </c>
      <c r="E292">
        <v>0.72</v>
      </c>
      <c r="F292">
        <v>0.72</v>
      </c>
    </row>
    <row r="293" spans="1:6" x14ac:dyDescent="0.25">
      <c r="A293">
        <v>2002</v>
      </c>
      <c r="B293">
        <v>19</v>
      </c>
      <c r="C293">
        <v>10</v>
      </c>
      <c r="D293" t="str">
        <f t="shared" si="4"/>
        <v>10-19</v>
      </c>
      <c r="E293">
        <v>0.73</v>
      </c>
      <c r="F293">
        <v>0.73</v>
      </c>
    </row>
    <row r="294" spans="1:6" x14ac:dyDescent="0.25">
      <c r="A294">
        <v>2002</v>
      </c>
      <c r="B294">
        <v>20</v>
      </c>
      <c r="C294">
        <v>10</v>
      </c>
      <c r="D294" t="str">
        <f t="shared" si="4"/>
        <v>10-20</v>
      </c>
      <c r="E294">
        <v>0.83</v>
      </c>
      <c r="F294">
        <v>0.83</v>
      </c>
    </row>
    <row r="295" spans="1:6" x14ac:dyDescent="0.25">
      <c r="A295">
        <v>2002</v>
      </c>
      <c r="B295">
        <v>21</v>
      </c>
      <c r="C295">
        <v>10</v>
      </c>
      <c r="D295" t="str">
        <f t="shared" si="4"/>
        <v>10-21</v>
      </c>
      <c r="E295">
        <v>0.85</v>
      </c>
      <c r="F295">
        <v>0.85</v>
      </c>
    </row>
    <row r="296" spans="1:6" x14ac:dyDescent="0.25">
      <c r="A296">
        <v>2002</v>
      </c>
      <c r="B296">
        <v>22</v>
      </c>
      <c r="C296">
        <v>10</v>
      </c>
      <c r="D296" t="str">
        <f t="shared" si="4"/>
        <v>10-22</v>
      </c>
      <c r="E296">
        <v>0.85</v>
      </c>
      <c r="F296">
        <v>0.85</v>
      </c>
    </row>
    <row r="297" spans="1:6" x14ac:dyDescent="0.25">
      <c r="A297">
        <v>2002</v>
      </c>
      <c r="B297">
        <v>23</v>
      </c>
      <c r="C297">
        <v>10</v>
      </c>
      <c r="D297" t="str">
        <f t="shared" si="4"/>
        <v>10-23</v>
      </c>
      <c r="E297">
        <v>0.86</v>
      </c>
      <c r="F297">
        <v>0.86</v>
      </c>
    </row>
    <row r="298" spans="1:6" x14ac:dyDescent="0.25">
      <c r="A298">
        <v>2002</v>
      </c>
      <c r="B298">
        <v>24</v>
      </c>
      <c r="C298">
        <v>10</v>
      </c>
      <c r="D298" t="str">
        <f t="shared" si="4"/>
        <v>10-24</v>
      </c>
      <c r="E298">
        <v>0.96</v>
      </c>
      <c r="F298">
        <v>0.96</v>
      </c>
    </row>
    <row r="299" spans="1:6" x14ac:dyDescent="0.25">
      <c r="A299">
        <v>2002</v>
      </c>
      <c r="B299">
        <v>25</v>
      </c>
      <c r="C299">
        <v>10</v>
      </c>
      <c r="D299" t="str">
        <f t="shared" si="4"/>
        <v>10-25</v>
      </c>
      <c r="E299">
        <v>1.1000000000000001</v>
      </c>
      <c r="F299">
        <v>1.1000000000000001</v>
      </c>
    </row>
    <row r="300" spans="1:6" x14ac:dyDescent="0.25">
      <c r="A300">
        <v>2002</v>
      </c>
      <c r="B300">
        <v>26</v>
      </c>
      <c r="C300">
        <v>10</v>
      </c>
      <c r="D300" t="str">
        <f t="shared" si="4"/>
        <v>10-26</v>
      </c>
      <c r="E300">
        <v>1.01</v>
      </c>
      <c r="F300">
        <v>1.01</v>
      </c>
    </row>
    <row r="301" spans="1:6" x14ac:dyDescent="0.25">
      <c r="A301">
        <v>2002</v>
      </c>
      <c r="B301">
        <v>27</v>
      </c>
      <c r="C301">
        <v>10</v>
      </c>
      <c r="D301" t="str">
        <f t="shared" si="4"/>
        <v>10-27</v>
      </c>
      <c r="E301">
        <v>1.03</v>
      </c>
      <c r="F301">
        <v>1.03</v>
      </c>
    </row>
    <row r="302" spans="1:6" x14ac:dyDescent="0.25">
      <c r="A302">
        <v>2002</v>
      </c>
      <c r="B302">
        <v>28</v>
      </c>
      <c r="C302">
        <v>10</v>
      </c>
      <c r="D302" t="str">
        <f t="shared" si="4"/>
        <v>10-28</v>
      </c>
      <c r="E302">
        <v>1.1000000000000001</v>
      </c>
      <c r="F302">
        <v>1.1000000000000001</v>
      </c>
    </row>
    <row r="303" spans="1:6" x14ac:dyDescent="0.25">
      <c r="A303">
        <v>2002</v>
      </c>
      <c r="B303">
        <v>29</v>
      </c>
      <c r="C303">
        <v>10</v>
      </c>
      <c r="D303" t="str">
        <f t="shared" si="4"/>
        <v>10-29</v>
      </c>
      <c r="E303">
        <v>1.21</v>
      </c>
      <c r="F303">
        <v>1.21</v>
      </c>
    </row>
    <row r="304" spans="1:6" x14ac:dyDescent="0.25">
      <c r="A304">
        <v>2002</v>
      </c>
      <c r="B304">
        <v>30</v>
      </c>
      <c r="C304">
        <v>10</v>
      </c>
      <c r="D304" t="str">
        <f t="shared" si="4"/>
        <v>10-30</v>
      </c>
      <c r="E304">
        <v>1.1399999999999999</v>
      </c>
      <c r="F304">
        <v>1.1399999999999999</v>
      </c>
    </row>
    <row r="305" spans="1:6" x14ac:dyDescent="0.25">
      <c r="A305">
        <v>2002</v>
      </c>
      <c r="B305">
        <v>31</v>
      </c>
      <c r="C305">
        <v>10</v>
      </c>
      <c r="D305" t="str">
        <f t="shared" si="4"/>
        <v>10-31</v>
      </c>
      <c r="E305">
        <v>1.17</v>
      </c>
      <c r="F305">
        <v>1.17</v>
      </c>
    </row>
    <row r="306" spans="1:6" x14ac:dyDescent="0.25">
      <c r="A306">
        <v>2002</v>
      </c>
      <c r="B306">
        <v>1</v>
      </c>
      <c r="C306">
        <v>11</v>
      </c>
      <c r="D306" t="str">
        <f t="shared" si="4"/>
        <v>11-1</v>
      </c>
      <c r="E306">
        <v>1.3</v>
      </c>
      <c r="F306">
        <v>1.3</v>
      </c>
    </row>
    <row r="307" spans="1:6" x14ac:dyDescent="0.25">
      <c r="A307">
        <v>2002</v>
      </c>
      <c r="B307">
        <v>2</v>
      </c>
      <c r="C307">
        <v>11</v>
      </c>
      <c r="D307" t="str">
        <f t="shared" si="4"/>
        <v>11-2</v>
      </c>
      <c r="E307">
        <v>1.31</v>
      </c>
      <c r="F307">
        <v>1.31</v>
      </c>
    </row>
    <row r="308" spans="1:6" x14ac:dyDescent="0.25">
      <c r="A308">
        <v>2002</v>
      </c>
      <c r="B308">
        <v>3</v>
      </c>
      <c r="C308">
        <v>11</v>
      </c>
      <c r="D308" t="str">
        <f t="shared" si="4"/>
        <v>11-3</v>
      </c>
      <c r="E308">
        <v>1.6</v>
      </c>
      <c r="F308">
        <v>1.6</v>
      </c>
    </row>
    <row r="309" spans="1:6" x14ac:dyDescent="0.25">
      <c r="A309">
        <v>2002</v>
      </c>
      <c r="B309">
        <v>4</v>
      </c>
      <c r="C309">
        <v>11</v>
      </c>
      <c r="D309" t="str">
        <f t="shared" si="4"/>
        <v>11-4</v>
      </c>
      <c r="E309">
        <v>1.62</v>
      </c>
      <c r="F309">
        <v>1.62</v>
      </c>
    </row>
    <row r="310" spans="1:6" x14ac:dyDescent="0.25">
      <c r="A310">
        <v>2002</v>
      </c>
      <c r="B310">
        <v>5</v>
      </c>
      <c r="C310">
        <v>11</v>
      </c>
      <c r="D310" t="str">
        <f t="shared" si="4"/>
        <v>11-5</v>
      </c>
      <c r="E310">
        <v>1.53</v>
      </c>
      <c r="F310">
        <v>1.53</v>
      </c>
    </row>
    <row r="311" spans="1:6" x14ac:dyDescent="0.25">
      <c r="A311">
        <v>2002</v>
      </c>
      <c r="B311">
        <v>6</v>
      </c>
      <c r="C311">
        <v>11</v>
      </c>
      <c r="D311" t="str">
        <f t="shared" si="4"/>
        <v>11-6</v>
      </c>
      <c r="E311">
        <v>1.55</v>
      </c>
      <c r="F311">
        <v>1.55</v>
      </c>
    </row>
    <row r="312" spans="1:6" x14ac:dyDescent="0.25">
      <c r="A312">
        <v>2002</v>
      </c>
      <c r="B312">
        <v>7</v>
      </c>
      <c r="C312">
        <v>11</v>
      </c>
      <c r="D312" t="str">
        <f t="shared" si="4"/>
        <v>11-7</v>
      </c>
      <c r="E312">
        <v>3.72</v>
      </c>
      <c r="F312">
        <v>3.72</v>
      </c>
    </row>
    <row r="313" spans="1:6" x14ac:dyDescent="0.25">
      <c r="A313">
        <v>2002</v>
      </c>
      <c r="B313">
        <v>8</v>
      </c>
      <c r="C313">
        <v>11</v>
      </c>
      <c r="D313" t="str">
        <f t="shared" si="4"/>
        <v>11-8</v>
      </c>
      <c r="E313">
        <v>6.74</v>
      </c>
      <c r="F313">
        <v>6.74</v>
      </c>
    </row>
    <row r="314" spans="1:6" x14ac:dyDescent="0.25">
      <c r="A314">
        <v>2002</v>
      </c>
      <c r="B314">
        <v>9</v>
      </c>
      <c r="C314">
        <v>11</v>
      </c>
      <c r="D314" t="str">
        <f t="shared" si="4"/>
        <v>11-9</v>
      </c>
      <c r="E314" t="s">
        <v>7</v>
      </c>
    </row>
    <row r="315" spans="1:6" x14ac:dyDescent="0.25">
      <c r="A315">
        <v>2002</v>
      </c>
      <c r="B315">
        <v>10</v>
      </c>
      <c r="C315">
        <v>11</v>
      </c>
      <c r="D315" t="str">
        <f t="shared" si="4"/>
        <v>11-10</v>
      </c>
      <c r="E315">
        <v>3.37</v>
      </c>
      <c r="F315">
        <v>3.37</v>
      </c>
    </row>
    <row r="316" spans="1:6" x14ac:dyDescent="0.25">
      <c r="A316">
        <v>2002</v>
      </c>
      <c r="B316">
        <v>11</v>
      </c>
      <c r="C316">
        <v>11</v>
      </c>
      <c r="D316" t="str">
        <f t="shared" si="4"/>
        <v>11-11</v>
      </c>
      <c r="E316">
        <v>2.72</v>
      </c>
      <c r="F316">
        <v>2.72</v>
      </c>
    </row>
    <row r="317" spans="1:6" x14ac:dyDescent="0.25">
      <c r="A317">
        <v>2002</v>
      </c>
      <c r="B317">
        <v>12</v>
      </c>
      <c r="C317">
        <v>11</v>
      </c>
      <c r="D317" t="str">
        <f t="shared" si="4"/>
        <v>11-12</v>
      </c>
      <c r="E317" t="s">
        <v>7</v>
      </c>
    </row>
    <row r="318" spans="1:6" x14ac:dyDescent="0.25">
      <c r="A318">
        <v>2002</v>
      </c>
      <c r="B318">
        <v>13</v>
      </c>
      <c r="C318">
        <v>11</v>
      </c>
      <c r="D318" t="str">
        <f t="shared" si="4"/>
        <v>11-13</v>
      </c>
      <c r="E318">
        <v>10.3</v>
      </c>
      <c r="F318">
        <v>10.3</v>
      </c>
    </row>
    <row r="319" spans="1:6" x14ac:dyDescent="0.25">
      <c r="A319">
        <v>2002</v>
      </c>
      <c r="B319">
        <v>14</v>
      </c>
      <c r="C319">
        <v>11</v>
      </c>
      <c r="D319" t="str">
        <f t="shared" si="4"/>
        <v>11-14</v>
      </c>
      <c r="E319">
        <v>6.65</v>
      </c>
      <c r="F319">
        <v>6.65</v>
      </c>
    </row>
    <row r="320" spans="1:6" x14ac:dyDescent="0.25">
      <c r="A320">
        <v>2002</v>
      </c>
      <c r="B320">
        <v>15</v>
      </c>
      <c r="C320">
        <v>11</v>
      </c>
      <c r="D320" t="str">
        <f t="shared" si="4"/>
        <v>11-15</v>
      </c>
      <c r="E320">
        <v>2.5099999999999998</v>
      </c>
      <c r="F320">
        <v>2.5099999999999998</v>
      </c>
    </row>
    <row r="321" spans="1:6" x14ac:dyDescent="0.25">
      <c r="A321">
        <v>2002</v>
      </c>
      <c r="B321">
        <v>16</v>
      </c>
      <c r="C321">
        <v>11</v>
      </c>
      <c r="D321" t="str">
        <f t="shared" si="4"/>
        <v>11-16</v>
      </c>
      <c r="E321">
        <v>3.64</v>
      </c>
      <c r="F321">
        <v>3.64</v>
      </c>
    </row>
    <row r="322" spans="1:6" x14ac:dyDescent="0.25">
      <c r="A322">
        <v>2002</v>
      </c>
      <c r="B322">
        <v>17</v>
      </c>
      <c r="C322">
        <v>11</v>
      </c>
      <c r="D322" t="str">
        <f t="shared" si="4"/>
        <v>11-17</v>
      </c>
      <c r="E322">
        <v>2.42</v>
      </c>
      <c r="F322">
        <v>2.42</v>
      </c>
    </row>
    <row r="323" spans="1:6" x14ac:dyDescent="0.25">
      <c r="A323">
        <v>2002</v>
      </c>
      <c r="B323">
        <v>18</v>
      </c>
      <c r="C323">
        <v>11</v>
      </c>
      <c r="D323" t="str">
        <f t="shared" ref="D323:D386" si="5">CONCATENATE(C323,"-",B323)</f>
        <v>11-18</v>
      </c>
      <c r="E323">
        <v>2.93</v>
      </c>
      <c r="F323">
        <v>2.93</v>
      </c>
    </row>
    <row r="324" spans="1:6" x14ac:dyDescent="0.25">
      <c r="A324">
        <v>2002</v>
      </c>
      <c r="B324">
        <v>19</v>
      </c>
      <c r="C324">
        <v>11</v>
      </c>
      <c r="D324" t="str">
        <f t="shared" si="5"/>
        <v>11-19</v>
      </c>
      <c r="E324">
        <v>3.47</v>
      </c>
      <c r="F324">
        <v>3.47</v>
      </c>
    </row>
    <row r="325" spans="1:6" x14ac:dyDescent="0.25">
      <c r="A325">
        <v>2002</v>
      </c>
      <c r="B325">
        <v>20</v>
      </c>
      <c r="C325">
        <v>11</v>
      </c>
      <c r="D325" t="str">
        <f t="shared" si="5"/>
        <v>11-20</v>
      </c>
      <c r="E325">
        <v>2.14</v>
      </c>
      <c r="F325">
        <v>2.14</v>
      </c>
    </row>
    <row r="326" spans="1:6" x14ac:dyDescent="0.25">
      <c r="A326">
        <v>2002</v>
      </c>
      <c r="B326">
        <v>21</v>
      </c>
      <c r="C326">
        <v>11</v>
      </c>
      <c r="D326" t="str">
        <f t="shared" si="5"/>
        <v>11-21</v>
      </c>
      <c r="E326">
        <v>1.81</v>
      </c>
      <c r="F326">
        <v>1.81</v>
      </c>
    </row>
    <row r="327" spans="1:6" x14ac:dyDescent="0.25">
      <c r="A327">
        <v>2002</v>
      </c>
      <c r="B327">
        <v>22</v>
      </c>
      <c r="C327">
        <v>11</v>
      </c>
      <c r="D327" t="str">
        <f t="shared" si="5"/>
        <v>11-22</v>
      </c>
      <c r="E327">
        <v>1.61</v>
      </c>
      <c r="F327">
        <v>1.61</v>
      </c>
    </row>
    <row r="328" spans="1:6" x14ac:dyDescent="0.25">
      <c r="A328">
        <v>2002</v>
      </c>
      <c r="B328">
        <v>23</v>
      </c>
      <c r="C328">
        <v>11</v>
      </c>
      <c r="D328" t="str">
        <f t="shared" si="5"/>
        <v>11-23</v>
      </c>
      <c r="E328">
        <v>1.53</v>
      </c>
      <c r="F328">
        <v>1.53</v>
      </c>
    </row>
    <row r="329" spans="1:6" x14ac:dyDescent="0.25">
      <c r="A329">
        <v>2002</v>
      </c>
      <c r="B329">
        <v>24</v>
      </c>
      <c r="C329">
        <v>11</v>
      </c>
      <c r="D329" t="str">
        <f t="shared" si="5"/>
        <v>11-24</v>
      </c>
      <c r="E329">
        <v>1.56</v>
      </c>
      <c r="F329">
        <v>1.56</v>
      </c>
    </row>
    <row r="330" spans="1:6" x14ac:dyDescent="0.25">
      <c r="A330">
        <v>2002</v>
      </c>
      <c r="B330">
        <v>25</v>
      </c>
      <c r="C330">
        <v>11</v>
      </c>
      <c r="D330" t="str">
        <f t="shared" si="5"/>
        <v>11-25</v>
      </c>
      <c r="E330">
        <v>1.4</v>
      </c>
      <c r="F330">
        <v>1.4</v>
      </c>
    </row>
    <row r="331" spans="1:6" x14ac:dyDescent="0.25">
      <c r="A331">
        <v>2002</v>
      </c>
      <c r="B331">
        <v>26</v>
      </c>
      <c r="C331">
        <v>11</v>
      </c>
      <c r="D331" t="str">
        <f t="shared" si="5"/>
        <v>11-26</v>
      </c>
      <c r="E331">
        <v>1.24</v>
      </c>
      <c r="F331">
        <v>1.24</v>
      </c>
    </row>
    <row r="332" spans="1:6" x14ac:dyDescent="0.25">
      <c r="A332">
        <v>2002</v>
      </c>
      <c r="B332">
        <v>27</v>
      </c>
      <c r="C332">
        <v>11</v>
      </c>
      <c r="D332" t="str">
        <f t="shared" si="5"/>
        <v>11-27</v>
      </c>
      <c r="E332">
        <v>1.18</v>
      </c>
      <c r="F332">
        <v>1.18</v>
      </c>
    </row>
    <row r="333" spans="1:6" x14ac:dyDescent="0.25">
      <c r="A333">
        <v>2002</v>
      </c>
      <c r="B333">
        <v>28</v>
      </c>
      <c r="C333">
        <v>11</v>
      </c>
      <c r="D333" t="str">
        <f t="shared" si="5"/>
        <v>11-28</v>
      </c>
      <c r="E333">
        <v>1.17</v>
      </c>
      <c r="F333">
        <v>1.17</v>
      </c>
    </row>
    <row r="334" spans="1:6" x14ac:dyDescent="0.25">
      <c r="A334">
        <v>2002</v>
      </c>
      <c r="B334">
        <v>29</v>
      </c>
      <c r="C334">
        <v>11</v>
      </c>
      <c r="D334" t="str">
        <f t="shared" si="5"/>
        <v>11-29</v>
      </c>
      <c r="E334">
        <v>1.1499999999999999</v>
      </c>
      <c r="F334">
        <v>1.1499999999999999</v>
      </c>
    </row>
    <row r="335" spans="1:6" x14ac:dyDescent="0.25">
      <c r="A335">
        <v>2002</v>
      </c>
      <c r="B335">
        <v>30</v>
      </c>
      <c r="C335">
        <v>11</v>
      </c>
      <c r="D335" t="str">
        <f t="shared" si="5"/>
        <v>11-30</v>
      </c>
      <c r="E335">
        <v>1.1399999999999999</v>
      </c>
      <c r="F335">
        <v>1.1399999999999999</v>
      </c>
    </row>
    <row r="336" spans="1:6" x14ac:dyDescent="0.25">
      <c r="A336">
        <v>2002</v>
      </c>
      <c r="B336">
        <v>1</v>
      </c>
      <c r="C336">
        <v>12</v>
      </c>
      <c r="D336" t="str">
        <f t="shared" si="5"/>
        <v>12-1</v>
      </c>
      <c r="E336">
        <v>1.1299999999999999</v>
      </c>
      <c r="F336">
        <v>1.1299999999999999</v>
      </c>
    </row>
    <row r="337" spans="1:6" x14ac:dyDescent="0.25">
      <c r="A337">
        <v>2002</v>
      </c>
      <c r="B337">
        <v>2</v>
      </c>
      <c r="C337">
        <v>12</v>
      </c>
      <c r="D337" t="str">
        <f t="shared" si="5"/>
        <v>12-2</v>
      </c>
      <c r="E337">
        <v>1.0900000000000001</v>
      </c>
      <c r="F337">
        <v>1.0900000000000001</v>
      </c>
    </row>
    <row r="338" spans="1:6" x14ac:dyDescent="0.25">
      <c r="A338">
        <v>2002</v>
      </c>
      <c r="B338">
        <v>3</v>
      </c>
      <c r="C338">
        <v>12</v>
      </c>
      <c r="D338" t="str">
        <f t="shared" si="5"/>
        <v>12-3</v>
      </c>
      <c r="E338">
        <v>1.1000000000000001</v>
      </c>
      <c r="F338">
        <v>1.1000000000000001</v>
      </c>
    </row>
    <row r="339" spans="1:6" x14ac:dyDescent="0.25">
      <c r="A339">
        <v>2002</v>
      </c>
      <c r="B339">
        <v>4</v>
      </c>
      <c r="C339">
        <v>12</v>
      </c>
      <c r="D339" t="str">
        <f t="shared" si="5"/>
        <v>12-4</v>
      </c>
      <c r="E339">
        <v>1.35</v>
      </c>
      <c r="F339">
        <v>1.35</v>
      </c>
    </row>
    <row r="340" spans="1:6" x14ac:dyDescent="0.25">
      <c r="A340">
        <v>2002</v>
      </c>
      <c r="B340">
        <v>5</v>
      </c>
      <c r="C340">
        <v>12</v>
      </c>
      <c r="D340" t="str">
        <f t="shared" si="5"/>
        <v>12-5</v>
      </c>
      <c r="E340">
        <v>1.36</v>
      </c>
      <c r="F340">
        <v>1.36</v>
      </c>
    </row>
    <row r="341" spans="1:6" x14ac:dyDescent="0.25">
      <c r="A341">
        <v>2002</v>
      </c>
      <c r="B341">
        <v>6</v>
      </c>
      <c r="C341">
        <v>12</v>
      </c>
      <c r="D341" t="str">
        <f t="shared" si="5"/>
        <v>12-6</v>
      </c>
      <c r="E341">
        <v>1.26</v>
      </c>
      <c r="F341">
        <v>1.26</v>
      </c>
    </row>
    <row r="342" spans="1:6" x14ac:dyDescent="0.25">
      <c r="A342">
        <v>2002</v>
      </c>
      <c r="B342">
        <v>7</v>
      </c>
      <c r="C342">
        <v>12</v>
      </c>
      <c r="D342" t="str">
        <f t="shared" si="5"/>
        <v>12-7</v>
      </c>
      <c r="E342">
        <v>1.24</v>
      </c>
      <c r="F342">
        <v>1.24</v>
      </c>
    </row>
    <row r="343" spans="1:6" x14ac:dyDescent="0.25">
      <c r="A343">
        <v>2002</v>
      </c>
      <c r="B343">
        <v>8</v>
      </c>
      <c r="C343">
        <v>12</v>
      </c>
      <c r="D343" t="str">
        <f t="shared" si="5"/>
        <v>12-8</v>
      </c>
      <c r="E343">
        <v>1.17</v>
      </c>
      <c r="F343">
        <v>1.17</v>
      </c>
    </row>
    <row r="344" spans="1:6" x14ac:dyDescent="0.25">
      <c r="A344">
        <v>2002</v>
      </c>
      <c r="B344">
        <v>9</v>
      </c>
      <c r="C344">
        <v>12</v>
      </c>
      <c r="D344" t="str">
        <f t="shared" si="5"/>
        <v>12-9</v>
      </c>
      <c r="E344">
        <v>1.28</v>
      </c>
      <c r="F344">
        <v>1.28</v>
      </c>
    </row>
    <row r="345" spans="1:6" x14ac:dyDescent="0.25">
      <c r="A345">
        <v>2002</v>
      </c>
      <c r="B345">
        <v>10</v>
      </c>
      <c r="C345">
        <v>12</v>
      </c>
      <c r="D345" t="str">
        <f t="shared" si="5"/>
        <v>12-10</v>
      </c>
      <c r="E345" t="s">
        <v>7</v>
      </c>
    </row>
    <row r="346" spans="1:6" x14ac:dyDescent="0.25">
      <c r="A346">
        <v>2002</v>
      </c>
      <c r="B346">
        <v>11</v>
      </c>
      <c r="C346">
        <v>12</v>
      </c>
      <c r="D346" t="str">
        <f t="shared" si="5"/>
        <v>12-11</v>
      </c>
      <c r="E346" t="s">
        <v>7</v>
      </c>
    </row>
    <row r="347" spans="1:6" x14ac:dyDescent="0.25">
      <c r="A347">
        <v>2002</v>
      </c>
      <c r="B347">
        <v>12</v>
      </c>
      <c r="C347">
        <v>12</v>
      </c>
      <c r="D347" t="str">
        <f t="shared" si="5"/>
        <v>12-12</v>
      </c>
      <c r="E347" t="s">
        <v>7</v>
      </c>
    </row>
    <row r="348" spans="1:6" x14ac:dyDescent="0.25">
      <c r="A348">
        <v>2002</v>
      </c>
      <c r="B348">
        <v>13</v>
      </c>
      <c r="C348">
        <v>12</v>
      </c>
      <c r="D348" t="str">
        <f t="shared" si="5"/>
        <v>12-13</v>
      </c>
      <c r="E348" t="s">
        <v>7</v>
      </c>
    </row>
    <row r="349" spans="1:6" x14ac:dyDescent="0.25">
      <c r="A349">
        <v>2002</v>
      </c>
      <c r="B349">
        <v>14</v>
      </c>
      <c r="C349">
        <v>12</v>
      </c>
      <c r="D349" t="str">
        <f t="shared" si="5"/>
        <v>12-14</v>
      </c>
      <c r="E349" t="s">
        <v>7</v>
      </c>
    </row>
    <row r="350" spans="1:6" x14ac:dyDescent="0.25">
      <c r="A350">
        <v>2002</v>
      </c>
      <c r="B350">
        <v>15</v>
      </c>
      <c r="C350">
        <v>12</v>
      </c>
      <c r="D350" t="str">
        <f t="shared" si="5"/>
        <v>12-15</v>
      </c>
      <c r="E350" t="s">
        <v>7</v>
      </c>
    </row>
    <row r="351" spans="1:6" x14ac:dyDescent="0.25">
      <c r="A351">
        <v>2002</v>
      </c>
      <c r="B351">
        <v>16</v>
      </c>
      <c r="C351">
        <v>12</v>
      </c>
      <c r="D351" t="str">
        <f t="shared" si="5"/>
        <v>12-16</v>
      </c>
      <c r="E351" t="s">
        <v>7</v>
      </c>
    </row>
    <row r="352" spans="1:6" x14ac:dyDescent="0.25">
      <c r="A352">
        <v>2002</v>
      </c>
      <c r="B352">
        <v>17</v>
      </c>
      <c r="C352">
        <v>12</v>
      </c>
      <c r="D352" t="str">
        <f t="shared" si="5"/>
        <v>12-17</v>
      </c>
      <c r="E352" t="s">
        <v>7</v>
      </c>
    </row>
    <row r="353" spans="1:6" x14ac:dyDescent="0.25">
      <c r="A353">
        <v>2002</v>
      </c>
      <c r="B353">
        <v>18</v>
      </c>
      <c r="C353">
        <v>12</v>
      </c>
      <c r="D353" t="str">
        <f t="shared" si="5"/>
        <v>12-18</v>
      </c>
      <c r="E353" t="s">
        <v>7</v>
      </c>
    </row>
    <row r="354" spans="1:6" x14ac:dyDescent="0.25">
      <c r="A354">
        <v>2002</v>
      </c>
      <c r="B354">
        <v>19</v>
      </c>
      <c r="C354">
        <v>12</v>
      </c>
      <c r="D354" t="str">
        <f t="shared" si="5"/>
        <v>12-19</v>
      </c>
      <c r="E354" t="s">
        <v>7</v>
      </c>
    </row>
    <row r="355" spans="1:6" x14ac:dyDescent="0.25">
      <c r="A355">
        <v>2002</v>
      </c>
      <c r="B355">
        <v>20</v>
      </c>
      <c r="C355">
        <v>12</v>
      </c>
      <c r="D355" t="str">
        <f t="shared" si="5"/>
        <v>12-20</v>
      </c>
      <c r="E355" t="s">
        <v>7</v>
      </c>
    </row>
    <row r="356" spans="1:6" x14ac:dyDescent="0.25">
      <c r="A356">
        <v>2002</v>
      </c>
      <c r="B356">
        <v>21</v>
      </c>
      <c r="C356">
        <v>12</v>
      </c>
      <c r="D356" t="str">
        <f t="shared" si="5"/>
        <v>12-21</v>
      </c>
    </row>
    <row r="357" spans="1:6" x14ac:dyDescent="0.25">
      <c r="A357">
        <v>2002</v>
      </c>
      <c r="B357">
        <v>22</v>
      </c>
      <c r="C357">
        <v>12</v>
      </c>
      <c r="D357" t="str">
        <f t="shared" si="5"/>
        <v>12-22</v>
      </c>
      <c r="E357">
        <v>23.5</v>
      </c>
      <c r="F357">
        <v>23.5</v>
      </c>
    </row>
    <row r="358" spans="1:6" x14ac:dyDescent="0.25">
      <c r="A358">
        <v>2002</v>
      </c>
      <c r="B358">
        <v>23</v>
      </c>
      <c r="C358">
        <v>12</v>
      </c>
      <c r="D358" t="str">
        <f t="shared" si="5"/>
        <v>12-23</v>
      </c>
      <c r="E358">
        <v>17.3</v>
      </c>
      <c r="F358">
        <v>17.3</v>
      </c>
    </row>
    <row r="359" spans="1:6" x14ac:dyDescent="0.25">
      <c r="A359">
        <v>2002</v>
      </c>
      <c r="B359">
        <v>24</v>
      </c>
      <c r="C359">
        <v>12</v>
      </c>
      <c r="D359" t="str">
        <f t="shared" si="5"/>
        <v>12-24</v>
      </c>
      <c r="E359">
        <v>14.2</v>
      </c>
      <c r="F359">
        <v>14.2</v>
      </c>
    </row>
    <row r="360" spans="1:6" x14ac:dyDescent="0.25">
      <c r="A360">
        <v>2002</v>
      </c>
      <c r="B360">
        <v>25</v>
      </c>
      <c r="C360">
        <v>12</v>
      </c>
      <c r="D360" t="str">
        <f t="shared" si="5"/>
        <v>12-25</v>
      </c>
      <c r="E360">
        <v>10.7</v>
      </c>
      <c r="F360">
        <v>10.7</v>
      </c>
    </row>
    <row r="361" spans="1:6" x14ac:dyDescent="0.25">
      <c r="A361">
        <v>2002</v>
      </c>
      <c r="B361">
        <v>26</v>
      </c>
      <c r="C361">
        <v>12</v>
      </c>
      <c r="D361" t="str">
        <f t="shared" si="5"/>
        <v>12-26</v>
      </c>
      <c r="E361" t="s">
        <v>7</v>
      </c>
    </row>
    <row r="362" spans="1:6" x14ac:dyDescent="0.25">
      <c r="A362">
        <v>2002</v>
      </c>
      <c r="B362">
        <v>27</v>
      </c>
      <c r="C362">
        <v>12</v>
      </c>
      <c r="D362" t="str">
        <f t="shared" si="5"/>
        <v>12-27</v>
      </c>
      <c r="E362" t="s">
        <v>7</v>
      </c>
    </row>
    <row r="363" spans="1:6" x14ac:dyDescent="0.25">
      <c r="A363">
        <v>2002</v>
      </c>
      <c r="B363">
        <v>28</v>
      </c>
      <c r="C363">
        <v>12</v>
      </c>
      <c r="D363" t="str">
        <f t="shared" si="5"/>
        <v>12-28</v>
      </c>
      <c r="E363" t="s">
        <v>7</v>
      </c>
    </row>
    <row r="364" spans="1:6" x14ac:dyDescent="0.25">
      <c r="A364">
        <v>2002</v>
      </c>
      <c r="B364">
        <v>29</v>
      </c>
      <c r="C364">
        <v>12</v>
      </c>
      <c r="D364" t="str">
        <f t="shared" si="5"/>
        <v>12-29</v>
      </c>
      <c r="E364" t="s">
        <v>7</v>
      </c>
    </row>
    <row r="365" spans="1:6" x14ac:dyDescent="0.25">
      <c r="A365">
        <v>2002</v>
      </c>
      <c r="B365">
        <v>30</v>
      </c>
      <c r="C365">
        <v>12</v>
      </c>
      <c r="D365" t="str">
        <f t="shared" si="5"/>
        <v>12-30</v>
      </c>
      <c r="E365" t="s">
        <v>7</v>
      </c>
    </row>
    <row r="366" spans="1:6" x14ac:dyDescent="0.25">
      <c r="A366">
        <v>2002</v>
      </c>
      <c r="B366">
        <v>31</v>
      </c>
      <c r="C366">
        <v>12</v>
      </c>
      <c r="D366" t="str">
        <f t="shared" si="5"/>
        <v>12-31</v>
      </c>
      <c r="E366" t="s">
        <v>7</v>
      </c>
    </row>
    <row r="367" spans="1:6" x14ac:dyDescent="0.25">
      <c r="A367">
        <v>2003</v>
      </c>
      <c r="B367">
        <v>1</v>
      </c>
      <c r="C367">
        <v>1</v>
      </c>
      <c r="D367" t="str">
        <f t="shared" si="5"/>
        <v>1-1</v>
      </c>
      <c r="E367" t="s">
        <v>19</v>
      </c>
      <c r="F367">
        <v>63.6</v>
      </c>
    </row>
    <row r="368" spans="1:6" x14ac:dyDescent="0.25">
      <c r="A368">
        <v>2003</v>
      </c>
      <c r="B368">
        <v>2</v>
      </c>
      <c r="C368">
        <v>1</v>
      </c>
      <c r="D368" t="str">
        <f t="shared" si="5"/>
        <v>1-2</v>
      </c>
      <c r="E368" t="s">
        <v>20</v>
      </c>
      <c r="F368">
        <v>59</v>
      </c>
    </row>
    <row r="369" spans="1:6" x14ac:dyDescent="0.25">
      <c r="A369">
        <v>2003</v>
      </c>
      <c r="B369">
        <v>3</v>
      </c>
      <c r="C369">
        <v>1</v>
      </c>
      <c r="D369" t="str">
        <f t="shared" si="5"/>
        <v>1-3</v>
      </c>
      <c r="E369" t="s">
        <v>21</v>
      </c>
      <c r="F369">
        <v>66.5</v>
      </c>
    </row>
    <row r="370" spans="1:6" x14ac:dyDescent="0.25">
      <c r="A370">
        <v>2003</v>
      </c>
      <c r="B370">
        <v>4</v>
      </c>
      <c r="C370">
        <v>1</v>
      </c>
      <c r="D370" t="str">
        <f t="shared" si="5"/>
        <v>1-4</v>
      </c>
      <c r="E370" t="s">
        <v>22</v>
      </c>
      <c r="F370">
        <v>65.5</v>
      </c>
    </row>
    <row r="371" spans="1:6" x14ac:dyDescent="0.25">
      <c r="A371">
        <v>2003</v>
      </c>
      <c r="B371">
        <v>5</v>
      </c>
      <c r="C371">
        <v>1</v>
      </c>
      <c r="D371" t="str">
        <f t="shared" si="5"/>
        <v>1-5</v>
      </c>
      <c r="E371">
        <v>53.4</v>
      </c>
      <c r="F371">
        <v>53.4</v>
      </c>
    </row>
    <row r="372" spans="1:6" x14ac:dyDescent="0.25">
      <c r="A372">
        <v>2003</v>
      </c>
      <c r="B372">
        <v>6</v>
      </c>
      <c r="C372">
        <v>1</v>
      </c>
      <c r="D372" t="str">
        <f t="shared" si="5"/>
        <v>1-6</v>
      </c>
      <c r="E372">
        <v>43.9</v>
      </c>
      <c r="F372">
        <v>43.9</v>
      </c>
    </row>
    <row r="373" spans="1:6" x14ac:dyDescent="0.25">
      <c r="A373">
        <v>2003</v>
      </c>
      <c r="B373">
        <v>7</v>
      </c>
      <c r="C373">
        <v>1</v>
      </c>
      <c r="D373" t="str">
        <f t="shared" si="5"/>
        <v>1-7</v>
      </c>
      <c r="E373">
        <v>34.5</v>
      </c>
      <c r="F373">
        <v>34.5</v>
      </c>
    </row>
    <row r="374" spans="1:6" x14ac:dyDescent="0.25">
      <c r="A374">
        <v>2003</v>
      </c>
      <c r="B374">
        <v>8</v>
      </c>
      <c r="C374">
        <v>1</v>
      </c>
      <c r="D374" t="str">
        <f t="shared" si="5"/>
        <v>1-8</v>
      </c>
      <c r="E374">
        <v>27.1</v>
      </c>
      <c r="F374">
        <v>27.1</v>
      </c>
    </row>
    <row r="375" spans="1:6" x14ac:dyDescent="0.25">
      <c r="A375">
        <v>2003</v>
      </c>
      <c r="B375">
        <v>9</v>
      </c>
      <c r="C375">
        <v>1</v>
      </c>
      <c r="D375" t="str">
        <f t="shared" si="5"/>
        <v>1-9</v>
      </c>
      <c r="E375">
        <v>21.5</v>
      </c>
      <c r="F375">
        <v>21.5</v>
      </c>
    </row>
    <row r="376" spans="1:6" x14ac:dyDescent="0.25">
      <c r="A376">
        <v>2003</v>
      </c>
      <c r="B376">
        <v>10</v>
      </c>
      <c r="C376">
        <v>1</v>
      </c>
      <c r="D376" t="str">
        <f t="shared" si="5"/>
        <v>1-10</v>
      </c>
      <c r="E376">
        <v>17.399999999999999</v>
      </c>
      <c r="F376">
        <v>17.399999999999999</v>
      </c>
    </row>
    <row r="377" spans="1:6" x14ac:dyDescent="0.25">
      <c r="A377">
        <v>2003</v>
      </c>
      <c r="B377">
        <v>11</v>
      </c>
      <c r="C377">
        <v>1</v>
      </c>
      <c r="D377" t="str">
        <f t="shared" si="5"/>
        <v>1-11</v>
      </c>
      <c r="E377">
        <v>15.9</v>
      </c>
      <c r="F377">
        <v>15.9</v>
      </c>
    </row>
    <row r="378" spans="1:6" x14ac:dyDescent="0.25">
      <c r="A378">
        <v>2003</v>
      </c>
      <c r="B378">
        <v>12</v>
      </c>
      <c r="C378">
        <v>1</v>
      </c>
      <c r="D378" t="str">
        <f t="shared" si="5"/>
        <v>1-12</v>
      </c>
      <c r="E378">
        <v>27.9</v>
      </c>
      <c r="F378">
        <v>27.9</v>
      </c>
    </row>
    <row r="379" spans="1:6" x14ac:dyDescent="0.25">
      <c r="A379">
        <v>2003</v>
      </c>
      <c r="B379">
        <v>13</v>
      </c>
      <c r="C379">
        <v>1</v>
      </c>
      <c r="D379" t="str">
        <f t="shared" si="5"/>
        <v>1-13</v>
      </c>
      <c r="E379">
        <v>25.5</v>
      </c>
      <c r="F379">
        <v>25.5</v>
      </c>
    </row>
    <row r="380" spans="1:6" x14ac:dyDescent="0.25">
      <c r="A380">
        <v>2003</v>
      </c>
      <c r="B380">
        <v>14</v>
      </c>
      <c r="C380">
        <v>1</v>
      </c>
      <c r="D380" t="str">
        <f t="shared" si="5"/>
        <v>1-14</v>
      </c>
      <c r="E380">
        <v>26.3</v>
      </c>
      <c r="F380">
        <v>26.3</v>
      </c>
    </row>
    <row r="381" spans="1:6" x14ac:dyDescent="0.25">
      <c r="A381">
        <v>2003</v>
      </c>
      <c r="B381">
        <v>15</v>
      </c>
      <c r="C381">
        <v>1</v>
      </c>
      <c r="D381" t="str">
        <f t="shared" si="5"/>
        <v>1-15</v>
      </c>
      <c r="E381">
        <v>22.8</v>
      </c>
      <c r="F381">
        <v>22.8</v>
      </c>
    </row>
    <row r="382" spans="1:6" x14ac:dyDescent="0.25">
      <c r="A382">
        <v>2003</v>
      </c>
      <c r="B382">
        <v>16</v>
      </c>
      <c r="C382">
        <v>1</v>
      </c>
      <c r="D382" t="str">
        <f t="shared" si="5"/>
        <v>1-16</v>
      </c>
      <c r="E382">
        <v>20.7</v>
      </c>
      <c r="F382">
        <v>20.7</v>
      </c>
    </row>
    <row r="383" spans="1:6" x14ac:dyDescent="0.25">
      <c r="A383">
        <v>2003</v>
      </c>
      <c r="B383">
        <v>17</v>
      </c>
      <c r="C383">
        <v>1</v>
      </c>
      <c r="D383" t="str">
        <f t="shared" si="5"/>
        <v>1-17</v>
      </c>
      <c r="E383">
        <v>17.8</v>
      </c>
      <c r="F383">
        <v>17.8</v>
      </c>
    </row>
    <row r="384" spans="1:6" x14ac:dyDescent="0.25">
      <c r="A384">
        <v>2003</v>
      </c>
      <c r="B384">
        <v>18</v>
      </c>
      <c r="C384">
        <v>1</v>
      </c>
      <c r="D384" t="str">
        <f t="shared" si="5"/>
        <v>1-18</v>
      </c>
      <c r="E384">
        <v>15.3</v>
      </c>
      <c r="F384">
        <v>15.3</v>
      </c>
    </row>
    <row r="385" spans="1:6" x14ac:dyDescent="0.25">
      <c r="A385">
        <v>2003</v>
      </c>
      <c r="B385">
        <v>19</v>
      </c>
      <c r="C385">
        <v>1</v>
      </c>
      <c r="D385" t="str">
        <f t="shared" si="5"/>
        <v>1-19</v>
      </c>
      <c r="E385">
        <v>13.1</v>
      </c>
      <c r="F385">
        <v>13.1</v>
      </c>
    </row>
    <row r="386" spans="1:6" x14ac:dyDescent="0.25">
      <c r="A386">
        <v>2003</v>
      </c>
      <c r="B386">
        <v>20</v>
      </c>
      <c r="C386">
        <v>1</v>
      </c>
      <c r="D386" t="str">
        <f t="shared" si="5"/>
        <v>1-20</v>
      </c>
      <c r="E386">
        <v>11.3</v>
      </c>
      <c r="F386">
        <v>11.3</v>
      </c>
    </row>
    <row r="387" spans="1:6" x14ac:dyDescent="0.25">
      <c r="A387">
        <v>2003</v>
      </c>
      <c r="B387">
        <v>21</v>
      </c>
      <c r="C387">
        <v>1</v>
      </c>
      <c r="D387" t="str">
        <f t="shared" ref="D387:D450" si="6">CONCATENATE(C387,"-",B387)</f>
        <v>1-21</v>
      </c>
      <c r="E387">
        <v>10</v>
      </c>
      <c r="F387">
        <v>10</v>
      </c>
    </row>
    <row r="388" spans="1:6" x14ac:dyDescent="0.25">
      <c r="A388">
        <v>2003</v>
      </c>
      <c r="B388">
        <v>22</v>
      </c>
      <c r="C388">
        <v>1</v>
      </c>
      <c r="D388" t="str">
        <f t="shared" si="6"/>
        <v>1-22</v>
      </c>
      <c r="E388">
        <v>19.600000000000001</v>
      </c>
      <c r="F388">
        <v>19.600000000000001</v>
      </c>
    </row>
    <row r="389" spans="1:6" x14ac:dyDescent="0.25">
      <c r="A389">
        <v>2003</v>
      </c>
      <c r="B389">
        <v>23</v>
      </c>
      <c r="C389">
        <v>1</v>
      </c>
      <c r="D389" t="str">
        <f t="shared" si="6"/>
        <v>1-23</v>
      </c>
      <c r="E389">
        <v>13.8</v>
      </c>
      <c r="F389">
        <v>13.8</v>
      </c>
    </row>
    <row r="390" spans="1:6" x14ac:dyDescent="0.25">
      <c r="A390">
        <v>2003</v>
      </c>
      <c r="B390">
        <v>24</v>
      </c>
      <c r="C390">
        <v>1</v>
      </c>
      <c r="D390" t="str">
        <f t="shared" si="6"/>
        <v>1-24</v>
      </c>
      <c r="E390">
        <v>20</v>
      </c>
      <c r="F390">
        <v>20</v>
      </c>
    </row>
    <row r="391" spans="1:6" x14ac:dyDescent="0.25">
      <c r="A391">
        <v>2003</v>
      </c>
      <c r="B391">
        <v>25</v>
      </c>
      <c r="C391">
        <v>1</v>
      </c>
      <c r="D391" t="str">
        <f t="shared" si="6"/>
        <v>1-25</v>
      </c>
      <c r="E391">
        <v>18.399999999999999</v>
      </c>
      <c r="F391">
        <v>18.399999999999999</v>
      </c>
    </row>
    <row r="392" spans="1:6" x14ac:dyDescent="0.25">
      <c r="A392">
        <v>2003</v>
      </c>
      <c r="B392">
        <v>26</v>
      </c>
      <c r="C392">
        <v>1</v>
      </c>
      <c r="D392" t="str">
        <f t="shared" si="6"/>
        <v>1-26</v>
      </c>
      <c r="E392">
        <v>49.4</v>
      </c>
      <c r="F392">
        <v>49.4</v>
      </c>
    </row>
    <row r="393" spans="1:6" x14ac:dyDescent="0.25">
      <c r="A393">
        <v>2003</v>
      </c>
      <c r="B393">
        <v>27</v>
      </c>
      <c r="C393">
        <v>1</v>
      </c>
      <c r="D393" t="str">
        <f t="shared" si="6"/>
        <v>1-27</v>
      </c>
      <c r="E393">
        <v>46.4</v>
      </c>
      <c r="F393">
        <v>46.4</v>
      </c>
    </row>
    <row r="394" spans="1:6" x14ac:dyDescent="0.25">
      <c r="A394">
        <v>2003</v>
      </c>
      <c r="B394">
        <v>28</v>
      </c>
      <c r="C394">
        <v>1</v>
      </c>
      <c r="D394" t="str">
        <f t="shared" si="6"/>
        <v>1-28</v>
      </c>
      <c r="E394">
        <v>38.700000000000003</v>
      </c>
      <c r="F394">
        <v>38.700000000000003</v>
      </c>
    </row>
    <row r="395" spans="1:6" x14ac:dyDescent="0.25">
      <c r="A395">
        <v>2003</v>
      </c>
      <c r="B395">
        <v>29</v>
      </c>
      <c r="C395">
        <v>1</v>
      </c>
      <c r="D395" t="str">
        <f t="shared" si="6"/>
        <v>1-29</v>
      </c>
      <c r="E395" t="s">
        <v>8</v>
      </c>
      <c r="F395">
        <v>49.6</v>
      </c>
    </row>
    <row r="396" spans="1:6" x14ac:dyDescent="0.25">
      <c r="A396">
        <v>2003</v>
      </c>
      <c r="B396">
        <v>30</v>
      </c>
      <c r="C396">
        <v>1</v>
      </c>
      <c r="D396" t="str">
        <f t="shared" si="6"/>
        <v>1-30</v>
      </c>
      <c r="E396" t="s">
        <v>7</v>
      </c>
    </row>
    <row r="397" spans="1:6" x14ac:dyDescent="0.25">
      <c r="A397">
        <v>2003</v>
      </c>
      <c r="B397">
        <v>31</v>
      </c>
      <c r="C397">
        <v>1</v>
      </c>
      <c r="D397" t="str">
        <f t="shared" si="6"/>
        <v>1-31</v>
      </c>
      <c r="E397" t="s">
        <v>7</v>
      </c>
    </row>
    <row r="398" spans="1:6" x14ac:dyDescent="0.25">
      <c r="A398">
        <v>2003</v>
      </c>
      <c r="B398">
        <v>1</v>
      </c>
      <c r="C398">
        <v>2</v>
      </c>
      <c r="D398" t="str">
        <f t="shared" si="6"/>
        <v>2-1</v>
      </c>
      <c r="E398" t="s">
        <v>7</v>
      </c>
    </row>
    <row r="399" spans="1:6" x14ac:dyDescent="0.25">
      <c r="A399">
        <v>2003</v>
      </c>
      <c r="B399">
        <v>2</v>
      </c>
      <c r="C399">
        <v>2</v>
      </c>
      <c r="D399" t="str">
        <f t="shared" si="6"/>
        <v>2-2</v>
      </c>
      <c r="E399" t="s">
        <v>7</v>
      </c>
    </row>
    <row r="400" spans="1:6" x14ac:dyDescent="0.25">
      <c r="A400">
        <v>2003</v>
      </c>
      <c r="B400">
        <v>3</v>
      </c>
      <c r="C400">
        <v>2</v>
      </c>
      <c r="D400" t="str">
        <f t="shared" si="6"/>
        <v>2-3</v>
      </c>
      <c r="E400" t="s">
        <v>23</v>
      </c>
      <c r="F400">
        <v>63.1</v>
      </c>
    </row>
    <row r="401" spans="1:6" x14ac:dyDescent="0.25">
      <c r="A401">
        <v>2003</v>
      </c>
      <c r="B401">
        <v>4</v>
      </c>
      <c r="C401">
        <v>2</v>
      </c>
      <c r="D401" t="str">
        <f t="shared" si="6"/>
        <v>2-4</v>
      </c>
      <c r="E401">
        <v>51.9</v>
      </c>
      <c r="F401">
        <v>51.9</v>
      </c>
    </row>
    <row r="402" spans="1:6" x14ac:dyDescent="0.25">
      <c r="A402">
        <v>2003</v>
      </c>
      <c r="B402">
        <v>5</v>
      </c>
      <c r="C402">
        <v>2</v>
      </c>
      <c r="D402" t="str">
        <f t="shared" si="6"/>
        <v>2-5</v>
      </c>
      <c r="E402">
        <v>41.4</v>
      </c>
      <c r="F402">
        <v>41.4</v>
      </c>
    </row>
    <row r="403" spans="1:6" x14ac:dyDescent="0.25">
      <c r="A403">
        <v>2003</v>
      </c>
      <c r="B403">
        <v>6</v>
      </c>
      <c r="C403">
        <v>2</v>
      </c>
      <c r="D403" t="str">
        <f t="shared" si="6"/>
        <v>2-6</v>
      </c>
      <c r="E403">
        <v>32.799999999999997</v>
      </c>
      <c r="F403">
        <v>32.799999999999997</v>
      </c>
    </row>
    <row r="404" spans="1:6" x14ac:dyDescent="0.25">
      <c r="A404">
        <v>2003</v>
      </c>
      <c r="B404">
        <v>7</v>
      </c>
      <c r="C404">
        <v>2</v>
      </c>
      <c r="D404" t="str">
        <f t="shared" si="6"/>
        <v>2-7</v>
      </c>
      <c r="E404">
        <v>26.6</v>
      </c>
      <c r="F404">
        <v>26.6</v>
      </c>
    </row>
    <row r="405" spans="1:6" x14ac:dyDescent="0.25">
      <c r="A405">
        <v>2003</v>
      </c>
      <c r="B405">
        <v>8</v>
      </c>
      <c r="C405">
        <v>2</v>
      </c>
      <c r="D405" t="str">
        <f t="shared" si="6"/>
        <v>2-8</v>
      </c>
      <c r="E405">
        <v>22.2</v>
      </c>
      <c r="F405">
        <v>22.2</v>
      </c>
    </row>
    <row r="406" spans="1:6" x14ac:dyDescent="0.25">
      <c r="A406">
        <v>2003</v>
      </c>
      <c r="B406">
        <v>9</v>
      </c>
      <c r="C406">
        <v>2</v>
      </c>
      <c r="D406" t="str">
        <f t="shared" si="6"/>
        <v>2-9</v>
      </c>
      <c r="E406">
        <v>18.5</v>
      </c>
      <c r="F406">
        <v>18.5</v>
      </c>
    </row>
    <row r="407" spans="1:6" x14ac:dyDescent="0.25">
      <c r="A407">
        <v>2003</v>
      </c>
      <c r="B407">
        <v>10</v>
      </c>
      <c r="C407">
        <v>2</v>
      </c>
      <c r="D407" t="str">
        <f t="shared" si="6"/>
        <v>2-10</v>
      </c>
      <c r="E407">
        <v>15.5</v>
      </c>
      <c r="F407">
        <v>15.5</v>
      </c>
    </row>
    <row r="408" spans="1:6" x14ac:dyDescent="0.25">
      <c r="A408">
        <v>2003</v>
      </c>
      <c r="B408">
        <v>11</v>
      </c>
      <c r="C408">
        <v>2</v>
      </c>
      <c r="D408" t="str">
        <f t="shared" si="6"/>
        <v>2-11</v>
      </c>
      <c r="E408">
        <v>13.3</v>
      </c>
      <c r="F408">
        <v>13.3</v>
      </c>
    </row>
    <row r="409" spans="1:6" x14ac:dyDescent="0.25">
      <c r="A409">
        <v>2003</v>
      </c>
      <c r="B409">
        <v>12</v>
      </c>
      <c r="C409">
        <v>2</v>
      </c>
      <c r="D409" t="str">
        <f t="shared" si="6"/>
        <v>2-12</v>
      </c>
      <c r="E409">
        <v>11.7</v>
      </c>
      <c r="F409">
        <v>11.7</v>
      </c>
    </row>
    <row r="410" spans="1:6" x14ac:dyDescent="0.25">
      <c r="A410">
        <v>2003</v>
      </c>
      <c r="B410">
        <v>13</v>
      </c>
      <c r="C410">
        <v>2</v>
      </c>
      <c r="D410" t="str">
        <f t="shared" si="6"/>
        <v>2-13</v>
      </c>
      <c r="E410">
        <v>10.6</v>
      </c>
      <c r="F410">
        <v>10.6</v>
      </c>
    </row>
    <row r="411" spans="1:6" x14ac:dyDescent="0.25">
      <c r="A411">
        <v>2003</v>
      </c>
      <c r="B411">
        <v>14</v>
      </c>
      <c r="C411">
        <v>2</v>
      </c>
      <c r="D411" t="str">
        <f t="shared" si="6"/>
        <v>2-14</v>
      </c>
      <c r="E411">
        <v>9.34</v>
      </c>
      <c r="F411">
        <v>9.34</v>
      </c>
    </row>
    <row r="412" spans="1:6" x14ac:dyDescent="0.25">
      <c r="A412">
        <v>2003</v>
      </c>
      <c r="B412">
        <v>15</v>
      </c>
      <c r="C412">
        <v>2</v>
      </c>
      <c r="D412" t="str">
        <f t="shared" si="6"/>
        <v>2-15</v>
      </c>
      <c r="E412">
        <v>13.9</v>
      </c>
      <c r="F412">
        <v>13.9</v>
      </c>
    </row>
    <row r="413" spans="1:6" x14ac:dyDescent="0.25">
      <c r="A413">
        <v>2003</v>
      </c>
      <c r="B413">
        <v>16</v>
      </c>
      <c r="C413">
        <v>2</v>
      </c>
      <c r="D413" t="str">
        <f t="shared" si="6"/>
        <v>2-16</v>
      </c>
      <c r="E413">
        <v>22.1</v>
      </c>
      <c r="F413">
        <v>22.1</v>
      </c>
    </row>
    <row r="414" spans="1:6" x14ac:dyDescent="0.25">
      <c r="A414">
        <v>2003</v>
      </c>
      <c r="B414">
        <v>17</v>
      </c>
      <c r="C414">
        <v>2</v>
      </c>
      <c r="D414" t="str">
        <f t="shared" si="6"/>
        <v>2-17</v>
      </c>
      <c r="E414" t="s">
        <v>9</v>
      </c>
      <c r="F414">
        <v>62.6</v>
      </c>
    </row>
    <row r="415" spans="1:6" x14ac:dyDescent="0.25">
      <c r="A415">
        <v>2003</v>
      </c>
      <c r="B415">
        <v>18</v>
      </c>
      <c r="C415">
        <v>2</v>
      </c>
      <c r="D415" t="str">
        <f t="shared" si="6"/>
        <v>2-18</v>
      </c>
      <c r="E415" t="s">
        <v>7</v>
      </c>
    </row>
    <row r="416" spans="1:6" x14ac:dyDescent="0.25">
      <c r="A416">
        <v>2003</v>
      </c>
      <c r="B416">
        <v>19</v>
      </c>
      <c r="C416">
        <v>2</v>
      </c>
      <c r="D416" t="str">
        <f t="shared" si="6"/>
        <v>2-19</v>
      </c>
      <c r="E416" t="s">
        <v>10</v>
      </c>
      <c r="F416">
        <v>62.8</v>
      </c>
    </row>
    <row r="417" spans="1:6" x14ac:dyDescent="0.25">
      <c r="A417">
        <v>2003</v>
      </c>
      <c r="B417">
        <v>20</v>
      </c>
      <c r="C417">
        <v>2</v>
      </c>
      <c r="D417" t="str">
        <f t="shared" si="6"/>
        <v>2-20</v>
      </c>
      <c r="E417">
        <v>50.5</v>
      </c>
      <c r="F417">
        <v>50.5</v>
      </c>
    </row>
    <row r="418" spans="1:6" x14ac:dyDescent="0.25">
      <c r="A418">
        <v>2003</v>
      </c>
      <c r="B418">
        <v>21</v>
      </c>
      <c r="C418">
        <v>2</v>
      </c>
      <c r="D418" t="str">
        <f t="shared" si="6"/>
        <v>2-21</v>
      </c>
      <c r="E418">
        <v>43.3</v>
      </c>
      <c r="F418">
        <v>43.3</v>
      </c>
    </row>
    <row r="419" spans="1:6" x14ac:dyDescent="0.25">
      <c r="A419">
        <v>2003</v>
      </c>
      <c r="B419">
        <v>22</v>
      </c>
      <c r="C419">
        <v>2</v>
      </c>
      <c r="D419" t="str">
        <f t="shared" si="6"/>
        <v>2-22</v>
      </c>
      <c r="E419">
        <v>35.1</v>
      </c>
      <c r="F419">
        <v>35.1</v>
      </c>
    </row>
    <row r="420" spans="1:6" x14ac:dyDescent="0.25">
      <c r="A420">
        <v>2003</v>
      </c>
      <c r="B420">
        <v>23</v>
      </c>
      <c r="C420">
        <v>2</v>
      </c>
      <c r="D420" t="str">
        <f t="shared" si="6"/>
        <v>2-23</v>
      </c>
      <c r="E420">
        <v>29.1</v>
      </c>
      <c r="F420">
        <v>29.1</v>
      </c>
    </row>
    <row r="421" spans="1:6" x14ac:dyDescent="0.25">
      <c r="A421">
        <v>2003</v>
      </c>
      <c r="B421">
        <v>24</v>
      </c>
      <c r="C421">
        <v>2</v>
      </c>
      <c r="D421" t="str">
        <f t="shared" si="6"/>
        <v>2-24</v>
      </c>
      <c r="E421">
        <v>25.1</v>
      </c>
      <c r="F421">
        <v>25.1</v>
      </c>
    </row>
    <row r="422" spans="1:6" x14ac:dyDescent="0.25">
      <c r="A422">
        <v>2003</v>
      </c>
      <c r="B422">
        <v>25</v>
      </c>
      <c r="C422">
        <v>2</v>
      </c>
      <c r="D422" t="str">
        <f t="shared" si="6"/>
        <v>2-25</v>
      </c>
      <c r="E422">
        <v>21.1</v>
      </c>
      <c r="F422">
        <v>21.1</v>
      </c>
    </row>
    <row r="423" spans="1:6" x14ac:dyDescent="0.25">
      <c r="A423">
        <v>2003</v>
      </c>
      <c r="B423">
        <v>26</v>
      </c>
      <c r="C423">
        <v>2</v>
      </c>
      <c r="D423" t="str">
        <f t="shared" si="6"/>
        <v>2-26</v>
      </c>
      <c r="E423">
        <v>18.3</v>
      </c>
      <c r="F423">
        <v>18.3</v>
      </c>
    </row>
    <row r="424" spans="1:6" x14ac:dyDescent="0.25">
      <c r="A424">
        <v>2003</v>
      </c>
      <c r="B424">
        <v>27</v>
      </c>
      <c r="C424">
        <v>2</v>
      </c>
      <c r="D424" t="str">
        <f t="shared" si="6"/>
        <v>2-27</v>
      </c>
      <c r="E424">
        <v>15.5</v>
      </c>
      <c r="F424">
        <v>15.5</v>
      </c>
    </row>
    <row r="425" spans="1:6" x14ac:dyDescent="0.25">
      <c r="A425">
        <v>2003</v>
      </c>
      <c r="B425">
        <v>28</v>
      </c>
      <c r="C425">
        <v>2</v>
      </c>
      <c r="D425" t="str">
        <f t="shared" si="6"/>
        <v>2-28</v>
      </c>
      <c r="E425">
        <v>14.5</v>
      </c>
      <c r="F425">
        <v>14.5</v>
      </c>
    </row>
    <row r="426" spans="1:6" x14ac:dyDescent="0.25">
      <c r="A426">
        <v>2003</v>
      </c>
      <c r="B426">
        <v>1</v>
      </c>
      <c r="C426">
        <v>3</v>
      </c>
      <c r="D426" t="str">
        <f t="shared" si="6"/>
        <v>3-1</v>
      </c>
      <c r="E426">
        <v>13.1</v>
      </c>
      <c r="F426">
        <v>13.1</v>
      </c>
    </row>
    <row r="427" spans="1:6" x14ac:dyDescent="0.25">
      <c r="A427">
        <v>2003</v>
      </c>
      <c r="B427">
        <v>2</v>
      </c>
      <c r="C427">
        <v>3</v>
      </c>
      <c r="D427" t="str">
        <f t="shared" si="6"/>
        <v>3-2</v>
      </c>
      <c r="E427">
        <v>10.8</v>
      </c>
      <c r="F427">
        <v>10.8</v>
      </c>
    </row>
    <row r="428" spans="1:6" x14ac:dyDescent="0.25">
      <c r="A428">
        <v>2003</v>
      </c>
      <c r="B428">
        <v>3</v>
      </c>
      <c r="C428">
        <v>3</v>
      </c>
      <c r="D428" t="str">
        <f t="shared" si="6"/>
        <v>3-3</v>
      </c>
      <c r="E428">
        <v>11.4</v>
      </c>
      <c r="F428">
        <v>11.4</v>
      </c>
    </row>
    <row r="429" spans="1:6" x14ac:dyDescent="0.25">
      <c r="A429">
        <v>2003</v>
      </c>
      <c r="B429">
        <v>4</v>
      </c>
      <c r="C429">
        <v>3</v>
      </c>
      <c r="D429" t="str">
        <f t="shared" si="6"/>
        <v>3-4</v>
      </c>
      <c r="E429">
        <v>9.1</v>
      </c>
      <c r="F429">
        <v>9.1</v>
      </c>
    </row>
    <row r="430" spans="1:6" x14ac:dyDescent="0.25">
      <c r="A430">
        <v>2003</v>
      </c>
      <c r="B430">
        <v>5</v>
      </c>
      <c r="C430">
        <v>3</v>
      </c>
      <c r="D430" t="str">
        <f t="shared" si="6"/>
        <v>3-5</v>
      </c>
      <c r="E430">
        <v>8.44</v>
      </c>
      <c r="F430">
        <v>8.44</v>
      </c>
    </row>
    <row r="431" spans="1:6" x14ac:dyDescent="0.25">
      <c r="A431">
        <v>2003</v>
      </c>
      <c r="B431">
        <v>6</v>
      </c>
      <c r="C431">
        <v>3</v>
      </c>
      <c r="D431" t="str">
        <f t="shared" si="6"/>
        <v>3-6</v>
      </c>
      <c r="E431">
        <v>11.2</v>
      </c>
      <c r="F431">
        <v>11.2</v>
      </c>
    </row>
    <row r="432" spans="1:6" x14ac:dyDescent="0.25">
      <c r="A432">
        <v>2003</v>
      </c>
      <c r="B432">
        <v>7</v>
      </c>
      <c r="C432">
        <v>3</v>
      </c>
      <c r="D432" t="str">
        <f t="shared" si="6"/>
        <v>3-7</v>
      </c>
      <c r="E432" t="s">
        <v>7</v>
      </c>
    </row>
    <row r="433" spans="1:6" x14ac:dyDescent="0.25">
      <c r="A433">
        <v>2003</v>
      </c>
      <c r="B433">
        <v>8</v>
      </c>
      <c r="C433">
        <v>3</v>
      </c>
      <c r="D433" t="str">
        <f t="shared" si="6"/>
        <v>3-8</v>
      </c>
      <c r="E433">
        <v>63.5</v>
      </c>
      <c r="F433">
        <v>63.5</v>
      </c>
    </row>
    <row r="434" spans="1:6" x14ac:dyDescent="0.25">
      <c r="A434">
        <v>2003</v>
      </c>
      <c r="B434">
        <v>9</v>
      </c>
      <c r="C434">
        <v>3</v>
      </c>
      <c r="D434" t="str">
        <f t="shared" si="6"/>
        <v>3-9</v>
      </c>
      <c r="E434" t="s">
        <v>7</v>
      </c>
    </row>
    <row r="435" spans="1:6" x14ac:dyDescent="0.25">
      <c r="A435">
        <v>2003</v>
      </c>
      <c r="B435">
        <v>10</v>
      </c>
      <c r="C435">
        <v>3</v>
      </c>
      <c r="D435" t="str">
        <f t="shared" si="6"/>
        <v>3-10</v>
      </c>
      <c r="E435" t="s">
        <v>24</v>
      </c>
      <c r="F435">
        <v>67.5</v>
      </c>
    </row>
    <row r="436" spans="1:6" x14ac:dyDescent="0.25">
      <c r="A436">
        <v>2003</v>
      </c>
      <c r="B436">
        <v>11</v>
      </c>
      <c r="C436">
        <v>3</v>
      </c>
      <c r="D436" t="str">
        <f t="shared" si="6"/>
        <v>3-11</v>
      </c>
      <c r="E436">
        <v>56.1</v>
      </c>
      <c r="F436">
        <v>56.1</v>
      </c>
    </row>
    <row r="437" spans="1:6" x14ac:dyDescent="0.25">
      <c r="A437">
        <v>2003</v>
      </c>
      <c r="B437">
        <v>12</v>
      </c>
      <c r="C437">
        <v>3</v>
      </c>
      <c r="D437" t="str">
        <f t="shared" si="6"/>
        <v>3-12</v>
      </c>
      <c r="E437">
        <v>50.5</v>
      </c>
      <c r="F437">
        <v>50.5</v>
      </c>
    </row>
    <row r="438" spans="1:6" x14ac:dyDescent="0.25">
      <c r="A438">
        <v>2003</v>
      </c>
      <c r="B438">
        <v>13</v>
      </c>
      <c r="C438">
        <v>3</v>
      </c>
      <c r="D438" t="str">
        <f t="shared" si="6"/>
        <v>3-13</v>
      </c>
      <c r="E438">
        <v>46.5</v>
      </c>
      <c r="F438">
        <v>46.5</v>
      </c>
    </row>
    <row r="439" spans="1:6" x14ac:dyDescent="0.25">
      <c r="A439">
        <v>2003</v>
      </c>
      <c r="B439">
        <v>14</v>
      </c>
      <c r="C439">
        <v>3</v>
      </c>
      <c r="D439" t="str">
        <f t="shared" si="6"/>
        <v>3-14</v>
      </c>
      <c r="E439">
        <v>46.8</v>
      </c>
      <c r="F439">
        <v>46.8</v>
      </c>
    </row>
    <row r="440" spans="1:6" x14ac:dyDescent="0.25">
      <c r="A440">
        <v>2003</v>
      </c>
      <c r="B440">
        <v>15</v>
      </c>
      <c r="C440">
        <v>3</v>
      </c>
      <c r="D440" t="str">
        <f t="shared" si="6"/>
        <v>3-15</v>
      </c>
      <c r="E440">
        <v>40.6</v>
      </c>
      <c r="F440">
        <v>40.6</v>
      </c>
    </row>
    <row r="441" spans="1:6" x14ac:dyDescent="0.25">
      <c r="A441">
        <v>2003</v>
      </c>
      <c r="B441">
        <v>16</v>
      </c>
      <c r="C441">
        <v>3</v>
      </c>
      <c r="D441" t="str">
        <f t="shared" si="6"/>
        <v>3-16</v>
      </c>
      <c r="E441">
        <v>37.799999999999997</v>
      </c>
      <c r="F441">
        <v>37.799999999999997</v>
      </c>
    </row>
    <row r="442" spans="1:6" x14ac:dyDescent="0.25">
      <c r="A442">
        <v>2003</v>
      </c>
      <c r="B442">
        <v>17</v>
      </c>
      <c r="C442">
        <v>3</v>
      </c>
      <c r="D442" t="str">
        <f t="shared" si="6"/>
        <v>3-17</v>
      </c>
      <c r="E442">
        <v>30.5</v>
      </c>
      <c r="F442">
        <v>30.5</v>
      </c>
    </row>
    <row r="443" spans="1:6" x14ac:dyDescent="0.25">
      <c r="A443">
        <v>2003</v>
      </c>
      <c r="B443">
        <v>18</v>
      </c>
      <c r="C443">
        <v>3</v>
      </c>
      <c r="D443" t="str">
        <f t="shared" si="6"/>
        <v>3-18</v>
      </c>
      <c r="E443">
        <v>27.1</v>
      </c>
      <c r="F443">
        <v>27.1</v>
      </c>
    </row>
    <row r="444" spans="1:6" x14ac:dyDescent="0.25">
      <c r="A444">
        <v>2003</v>
      </c>
      <c r="B444">
        <v>19</v>
      </c>
      <c r="C444">
        <v>3</v>
      </c>
      <c r="D444" t="str">
        <f t="shared" si="6"/>
        <v>3-19</v>
      </c>
      <c r="E444">
        <v>28.8</v>
      </c>
      <c r="F444">
        <v>28.8</v>
      </c>
    </row>
    <row r="445" spans="1:6" x14ac:dyDescent="0.25">
      <c r="A445">
        <v>2003</v>
      </c>
      <c r="B445">
        <v>20</v>
      </c>
      <c r="C445">
        <v>3</v>
      </c>
      <c r="D445" t="str">
        <f t="shared" si="6"/>
        <v>3-20</v>
      </c>
      <c r="E445">
        <v>27.7</v>
      </c>
      <c r="F445">
        <v>27.7</v>
      </c>
    </row>
    <row r="446" spans="1:6" x14ac:dyDescent="0.25">
      <c r="A446">
        <v>2003</v>
      </c>
      <c r="B446">
        <v>21</v>
      </c>
      <c r="C446">
        <v>3</v>
      </c>
      <c r="D446" t="str">
        <f t="shared" si="6"/>
        <v>3-21</v>
      </c>
      <c r="E446">
        <v>39.200000000000003</v>
      </c>
      <c r="F446">
        <v>39.200000000000003</v>
      </c>
    </row>
    <row r="447" spans="1:6" x14ac:dyDescent="0.25">
      <c r="A447">
        <v>2003</v>
      </c>
      <c r="B447">
        <v>22</v>
      </c>
      <c r="C447">
        <v>3</v>
      </c>
      <c r="D447" t="str">
        <f t="shared" si="6"/>
        <v>3-22</v>
      </c>
      <c r="E447">
        <v>59.6</v>
      </c>
      <c r="F447">
        <v>59.6</v>
      </c>
    </row>
    <row r="448" spans="1:6" x14ac:dyDescent="0.25">
      <c r="A448">
        <v>2003</v>
      </c>
      <c r="B448">
        <v>23</v>
      </c>
      <c r="C448">
        <v>3</v>
      </c>
      <c r="D448" t="str">
        <f t="shared" si="6"/>
        <v>3-23</v>
      </c>
      <c r="E448">
        <v>55.9</v>
      </c>
      <c r="F448">
        <v>55.9</v>
      </c>
    </row>
    <row r="449" spans="1:6" x14ac:dyDescent="0.25">
      <c r="A449">
        <v>2003</v>
      </c>
      <c r="B449">
        <v>24</v>
      </c>
      <c r="C449">
        <v>3</v>
      </c>
      <c r="D449" t="str">
        <f t="shared" si="6"/>
        <v>3-24</v>
      </c>
      <c r="E449">
        <v>47</v>
      </c>
      <c r="F449">
        <v>47</v>
      </c>
    </row>
    <row r="450" spans="1:6" x14ac:dyDescent="0.25">
      <c r="A450">
        <v>2003</v>
      </c>
      <c r="B450">
        <v>25</v>
      </c>
      <c r="C450">
        <v>3</v>
      </c>
      <c r="D450" t="str">
        <f t="shared" si="6"/>
        <v>3-25</v>
      </c>
      <c r="E450">
        <v>40.1</v>
      </c>
      <c r="F450">
        <v>40.1</v>
      </c>
    </row>
    <row r="451" spans="1:6" x14ac:dyDescent="0.25">
      <c r="A451">
        <v>2003</v>
      </c>
      <c r="B451">
        <v>26</v>
      </c>
      <c r="C451">
        <v>3</v>
      </c>
      <c r="D451" t="str">
        <f t="shared" ref="D451:D514" si="7">CONCATENATE(C451,"-",B451)</f>
        <v>3-26</v>
      </c>
      <c r="E451">
        <v>42.4</v>
      </c>
      <c r="F451">
        <v>42.4</v>
      </c>
    </row>
    <row r="452" spans="1:6" x14ac:dyDescent="0.25">
      <c r="A452">
        <v>2003</v>
      </c>
      <c r="B452">
        <v>27</v>
      </c>
      <c r="C452">
        <v>3</v>
      </c>
      <c r="D452" t="str">
        <f t="shared" si="7"/>
        <v>3-27</v>
      </c>
      <c r="E452">
        <v>30.1</v>
      </c>
      <c r="F452">
        <v>30.1</v>
      </c>
    </row>
    <row r="453" spans="1:6" x14ac:dyDescent="0.25">
      <c r="A453">
        <v>2003</v>
      </c>
      <c r="B453">
        <v>28</v>
      </c>
      <c r="C453">
        <v>3</v>
      </c>
      <c r="D453" t="str">
        <f t="shared" si="7"/>
        <v>3-28</v>
      </c>
      <c r="E453">
        <v>25.5</v>
      </c>
      <c r="F453">
        <v>25.5</v>
      </c>
    </row>
    <row r="454" spans="1:6" x14ac:dyDescent="0.25">
      <c r="A454">
        <v>2003</v>
      </c>
      <c r="B454">
        <v>29</v>
      </c>
      <c r="C454">
        <v>3</v>
      </c>
      <c r="D454" t="str">
        <f t="shared" si="7"/>
        <v>3-29</v>
      </c>
      <c r="E454">
        <v>21.9</v>
      </c>
      <c r="F454">
        <v>21.9</v>
      </c>
    </row>
    <row r="455" spans="1:6" x14ac:dyDescent="0.25">
      <c r="A455">
        <v>2003</v>
      </c>
      <c r="B455">
        <v>30</v>
      </c>
      <c r="C455">
        <v>3</v>
      </c>
      <c r="D455" t="str">
        <f t="shared" si="7"/>
        <v>3-30</v>
      </c>
      <c r="E455">
        <v>18.899999999999999</v>
      </c>
      <c r="F455">
        <v>18.899999999999999</v>
      </c>
    </row>
    <row r="456" spans="1:6" x14ac:dyDescent="0.25">
      <c r="A456">
        <v>2003</v>
      </c>
      <c r="B456">
        <v>31</v>
      </c>
      <c r="C456">
        <v>3</v>
      </c>
      <c r="D456" t="str">
        <f t="shared" si="7"/>
        <v>3-31</v>
      </c>
      <c r="E456">
        <v>17.2</v>
      </c>
      <c r="F456">
        <v>17.2</v>
      </c>
    </row>
    <row r="457" spans="1:6" x14ac:dyDescent="0.25">
      <c r="A457">
        <v>2003</v>
      </c>
      <c r="B457">
        <v>1</v>
      </c>
      <c r="C457">
        <v>4</v>
      </c>
      <c r="D457" t="str">
        <f t="shared" si="7"/>
        <v>4-1</v>
      </c>
      <c r="E457">
        <v>16.100000000000001</v>
      </c>
      <c r="F457">
        <v>16.100000000000001</v>
      </c>
    </row>
    <row r="458" spans="1:6" x14ac:dyDescent="0.25">
      <c r="A458">
        <v>2003</v>
      </c>
      <c r="B458">
        <v>2</v>
      </c>
      <c r="C458">
        <v>4</v>
      </c>
      <c r="D458" t="str">
        <f t="shared" si="7"/>
        <v>4-2</v>
      </c>
      <c r="E458">
        <v>18.2</v>
      </c>
      <c r="F458">
        <v>18.2</v>
      </c>
    </row>
    <row r="459" spans="1:6" x14ac:dyDescent="0.25">
      <c r="A459">
        <v>2003</v>
      </c>
      <c r="B459">
        <v>3</v>
      </c>
      <c r="C459">
        <v>4</v>
      </c>
      <c r="D459" t="str">
        <f t="shared" si="7"/>
        <v>4-3</v>
      </c>
      <c r="E459">
        <v>20.2</v>
      </c>
      <c r="F459">
        <v>20.2</v>
      </c>
    </row>
    <row r="460" spans="1:6" x14ac:dyDescent="0.25">
      <c r="A460">
        <v>2003</v>
      </c>
      <c r="B460">
        <v>4</v>
      </c>
      <c r="C460">
        <v>4</v>
      </c>
      <c r="D460" t="str">
        <f t="shared" si="7"/>
        <v>4-4</v>
      </c>
      <c r="E460">
        <v>15</v>
      </c>
      <c r="F460">
        <v>15</v>
      </c>
    </row>
    <row r="461" spans="1:6" x14ac:dyDescent="0.25">
      <c r="A461">
        <v>2003</v>
      </c>
      <c r="B461">
        <v>5</v>
      </c>
      <c r="C461">
        <v>4</v>
      </c>
      <c r="D461" t="str">
        <f t="shared" si="7"/>
        <v>4-5</v>
      </c>
      <c r="E461">
        <v>15.3</v>
      </c>
      <c r="F461">
        <v>15.3</v>
      </c>
    </row>
    <row r="462" spans="1:6" x14ac:dyDescent="0.25">
      <c r="A462">
        <v>2003</v>
      </c>
      <c r="B462">
        <v>6</v>
      </c>
      <c r="C462">
        <v>4</v>
      </c>
      <c r="D462" t="str">
        <f t="shared" si="7"/>
        <v>4-6</v>
      </c>
      <c r="E462">
        <v>26.2</v>
      </c>
      <c r="F462">
        <v>26.2</v>
      </c>
    </row>
    <row r="463" spans="1:6" x14ac:dyDescent="0.25">
      <c r="A463">
        <v>2003</v>
      </c>
      <c r="B463">
        <v>7</v>
      </c>
      <c r="C463">
        <v>4</v>
      </c>
      <c r="D463" t="str">
        <f t="shared" si="7"/>
        <v>4-7</v>
      </c>
      <c r="E463">
        <v>24.8</v>
      </c>
      <c r="F463">
        <v>24.8</v>
      </c>
    </row>
    <row r="464" spans="1:6" x14ac:dyDescent="0.25">
      <c r="A464">
        <v>2003</v>
      </c>
      <c r="B464">
        <v>8</v>
      </c>
      <c r="C464">
        <v>4</v>
      </c>
      <c r="D464" t="str">
        <f t="shared" si="7"/>
        <v>4-8</v>
      </c>
      <c r="E464">
        <v>23.1</v>
      </c>
      <c r="F464">
        <v>23.1</v>
      </c>
    </row>
    <row r="465" spans="1:6" x14ac:dyDescent="0.25">
      <c r="A465">
        <v>2003</v>
      </c>
      <c r="B465">
        <v>9</v>
      </c>
      <c r="C465">
        <v>4</v>
      </c>
      <c r="D465" t="str">
        <f t="shared" si="7"/>
        <v>4-9</v>
      </c>
      <c r="E465">
        <v>24.3</v>
      </c>
      <c r="F465">
        <v>24.3</v>
      </c>
    </row>
    <row r="466" spans="1:6" x14ac:dyDescent="0.25">
      <c r="A466">
        <v>2003</v>
      </c>
      <c r="B466">
        <v>10</v>
      </c>
      <c r="C466">
        <v>4</v>
      </c>
      <c r="D466" t="str">
        <f t="shared" si="7"/>
        <v>4-10</v>
      </c>
      <c r="E466">
        <v>20</v>
      </c>
      <c r="F466">
        <v>20</v>
      </c>
    </row>
    <row r="467" spans="1:6" x14ac:dyDescent="0.25">
      <c r="A467">
        <v>2003</v>
      </c>
      <c r="B467">
        <v>11</v>
      </c>
      <c r="C467">
        <v>4</v>
      </c>
      <c r="D467" t="str">
        <f t="shared" si="7"/>
        <v>4-11</v>
      </c>
      <c r="E467">
        <v>17.2</v>
      </c>
      <c r="F467">
        <v>17.2</v>
      </c>
    </row>
    <row r="468" spans="1:6" x14ac:dyDescent="0.25">
      <c r="A468">
        <v>2003</v>
      </c>
      <c r="B468">
        <v>12</v>
      </c>
      <c r="C468">
        <v>4</v>
      </c>
      <c r="D468" t="str">
        <f t="shared" si="7"/>
        <v>4-12</v>
      </c>
      <c r="E468">
        <v>42.6</v>
      </c>
      <c r="F468">
        <v>42.6</v>
      </c>
    </row>
    <row r="469" spans="1:6" x14ac:dyDescent="0.25">
      <c r="A469">
        <v>2003</v>
      </c>
      <c r="B469">
        <v>13</v>
      </c>
      <c r="C469">
        <v>4</v>
      </c>
      <c r="D469" t="str">
        <f t="shared" si="7"/>
        <v>4-13</v>
      </c>
      <c r="E469" t="s">
        <v>25</v>
      </c>
      <c r="F469">
        <v>64.5</v>
      </c>
    </row>
    <row r="470" spans="1:6" x14ac:dyDescent="0.25">
      <c r="A470">
        <v>2003</v>
      </c>
      <c r="B470">
        <v>14</v>
      </c>
      <c r="C470">
        <v>4</v>
      </c>
      <c r="D470" t="str">
        <f t="shared" si="7"/>
        <v>4-14</v>
      </c>
      <c r="E470">
        <v>51.6</v>
      </c>
      <c r="F470">
        <v>51.6</v>
      </c>
    </row>
    <row r="471" spans="1:6" x14ac:dyDescent="0.25">
      <c r="A471">
        <v>2003</v>
      </c>
      <c r="B471">
        <v>15</v>
      </c>
      <c r="C471">
        <v>4</v>
      </c>
      <c r="D471" t="str">
        <f t="shared" si="7"/>
        <v>4-15</v>
      </c>
      <c r="E471">
        <v>41.7</v>
      </c>
      <c r="F471">
        <v>41.7</v>
      </c>
    </row>
    <row r="472" spans="1:6" x14ac:dyDescent="0.25">
      <c r="A472">
        <v>2003</v>
      </c>
      <c r="B472">
        <v>16</v>
      </c>
      <c r="C472">
        <v>4</v>
      </c>
      <c r="D472" t="str">
        <f t="shared" si="7"/>
        <v>4-16</v>
      </c>
      <c r="E472">
        <v>32.9</v>
      </c>
      <c r="F472">
        <v>32.9</v>
      </c>
    </row>
    <row r="473" spans="1:6" x14ac:dyDescent="0.25">
      <c r="A473">
        <v>2003</v>
      </c>
      <c r="B473">
        <v>17</v>
      </c>
      <c r="C473">
        <v>4</v>
      </c>
      <c r="D473" t="str">
        <f t="shared" si="7"/>
        <v>4-17</v>
      </c>
      <c r="E473">
        <v>29.1</v>
      </c>
      <c r="F473">
        <v>29.1</v>
      </c>
    </row>
    <row r="474" spans="1:6" x14ac:dyDescent="0.25">
      <c r="A474">
        <v>2003</v>
      </c>
      <c r="B474">
        <v>18</v>
      </c>
      <c r="C474">
        <v>4</v>
      </c>
      <c r="D474" t="str">
        <f t="shared" si="7"/>
        <v>4-18</v>
      </c>
      <c r="E474">
        <v>21.5</v>
      </c>
      <c r="F474">
        <v>21.5</v>
      </c>
    </row>
    <row r="475" spans="1:6" x14ac:dyDescent="0.25">
      <c r="A475">
        <v>2003</v>
      </c>
      <c r="B475">
        <v>19</v>
      </c>
      <c r="C475">
        <v>4</v>
      </c>
      <c r="D475" t="str">
        <f t="shared" si="7"/>
        <v>4-19</v>
      </c>
      <c r="E475">
        <v>16.7</v>
      </c>
      <c r="F475">
        <v>16.7</v>
      </c>
    </row>
    <row r="476" spans="1:6" x14ac:dyDescent="0.25">
      <c r="A476">
        <v>2003</v>
      </c>
      <c r="B476">
        <v>20</v>
      </c>
      <c r="C476">
        <v>4</v>
      </c>
      <c r="D476" t="str">
        <f t="shared" si="7"/>
        <v>4-20</v>
      </c>
      <c r="E476">
        <v>14.3</v>
      </c>
      <c r="F476">
        <v>14.3</v>
      </c>
    </row>
    <row r="477" spans="1:6" x14ac:dyDescent="0.25">
      <c r="A477">
        <v>2003</v>
      </c>
      <c r="B477">
        <v>21</v>
      </c>
      <c r="C477">
        <v>4</v>
      </c>
      <c r="D477" t="str">
        <f t="shared" si="7"/>
        <v>4-21</v>
      </c>
      <c r="E477">
        <v>20.3</v>
      </c>
      <c r="F477">
        <v>20.3</v>
      </c>
    </row>
    <row r="478" spans="1:6" x14ac:dyDescent="0.25">
      <c r="A478">
        <v>2003</v>
      </c>
      <c r="B478">
        <v>22</v>
      </c>
      <c r="C478">
        <v>4</v>
      </c>
      <c r="D478" t="str">
        <f t="shared" si="7"/>
        <v>4-22</v>
      </c>
      <c r="E478">
        <v>13.2</v>
      </c>
      <c r="F478">
        <v>13.2</v>
      </c>
    </row>
    <row r="479" spans="1:6" x14ac:dyDescent="0.25">
      <c r="A479">
        <v>2003</v>
      </c>
      <c r="B479">
        <v>23</v>
      </c>
      <c r="C479">
        <v>4</v>
      </c>
      <c r="D479" t="str">
        <f t="shared" si="7"/>
        <v>4-23</v>
      </c>
      <c r="E479">
        <v>23.6</v>
      </c>
      <c r="F479">
        <v>23.6</v>
      </c>
    </row>
    <row r="480" spans="1:6" x14ac:dyDescent="0.25">
      <c r="A480">
        <v>2003</v>
      </c>
      <c r="B480">
        <v>24</v>
      </c>
      <c r="C480">
        <v>4</v>
      </c>
      <c r="D480" t="str">
        <f t="shared" si="7"/>
        <v>4-24</v>
      </c>
      <c r="E480">
        <v>33.6</v>
      </c>
      <c r="F480">
        <v>33.6</v>
      </c>
    </row>
    <row r="481" spans="1:6" x14ac:dyDescent="0.25">
      <c r="A481">
        <v>2003</v>
      </c>
      <c r="B481">
        <v>25</v>
      </c>
      <c r="C481">
        <v>4</v>
      </c>
      <c r="D481" t="str">
        <f t="shared" si="7"/>
        <v>4-25</v>
      </c>
      <c r="E481">
        <v>30</v>
      </c>
      <c r="F481">
        <v>30</v>
      </c>
    </row>
    <row r="482" spans="1:6" x14ac:dyDescent="0.25">
      <c r="A482">
        <v>2003</v>
      </c>
      <c r="B482">
        <v>26</v>
      </c>
      <c r="C482">
        <v>4</v>
      </c>
      <c r="D482" t="str">
        <f t="shared" si="7"/>
        <v>4-26</v>
      </c>
      <c r="E482">
        <v>36.1</v>
      </c>
      <c r="F482">
        <v>36.1</v>
      </c>
    </row>
    <row r="483" spans="1:6" x14ac:dyDescent="0.25">
      <c r="A483">
        <v>2003</v>
      </c>
      <c r="B483">
        <v>27</v>
      </c>
      <c r="C483">
        <v>4</v>
      </c>
      <c r="D483" t="str">
        <f t="shared" si="7"/>
        <v>4-27</v>
      </c>
      <c r="E483">
        <v>26.9</v>
      </c>
      <c r="F483">
        <v>26.9</v>
      </c>
    </row>
    <row r="484" spans="1:6" x14ac:dyDescent="0.25">
      <c r="A484">
        <v>2003</v>
      </c>
      <c r="B484">
        <v>28</v>
      </c>
      <c r="C484">
        <v>4</v>
      </c>
      <c r="D484" t="str">
        <f t="shared" si="7"/>
        <v>4-28</v>
      </c>
      <c r="E484">
        <v>23.1</v>
      </c>
      <c r="F484">
        <v>23.1</v>
      </c>
    </row>
    <row r="485" spans="1:6" x14ac:dyDescent="0.25">
      <c r="A485">
        <v>2003</v>
      </c>
      <c r="B485">
        <v>29</v>
      </c>
      <c r="C485">
        <v>4</v>
      </c>
      <c r="D485" t="str">
        <f t="shared" si="7"/>
        <v>4-29</v>
      </c>
      <c r="E485">
        <v>23.7</v>
      </c>
      <c r="F485">
        <v>23.7</v>
      </c>
    </row>
    <row r="486" spans="1:6" x14ac:dyDescent="0.25">
      <c r="A486">
        <v>2003</v>
      </c>
      <c r="B486">
        <v>30</v>
      </c>
      <c r="C486">
        <v>4</v>
      </c>
      <c r="D486" t="str">
        <f t="shared" si="7"/>
        <v>4-30</v>
      </c>
      <c r="E486">
        <v>19.399999999999999</v>
      </c>
      <c r="F486">
        <v>19.399999999999999</v>
      </c>
    </row>
    <row r="487" spans="1:6" x14ac:dyDescent="0.25">
      <c r="A487">
        <v>2003</v>
      </c>
      <c r="B487">
        <v>1</v>
      </c>
      <c r="C487">
        <v>5</v>
      </c>
      <c r="D487" t="str">
        <f t="shared" si="7"/>
        <v>5-1</v>
      </c>
      <c r="E487">
        <v>14.1</v>
      </c>
      <c r="F487">
        <v>14.1</v>
      </c>
    </row>
    <row r="488" spans="1:6" x14ac:dyDescent="0.25">
      <c r="A488">
        <v>2003</v>
      </c>
      <c r="B488">
        <v>2</v>
      </c>
      <c r="C488">
        <v>5</v>
      </c>
      <c r="D488" t="str">
        <f t="shared" si="7"/>
        <v>5-2</v>
      </c>
      <c r="E488">
        <v>11.8</v>
      </c>
      <c r="F488">
        <v>11.8</v>
      </c>
    </row>
    <row r="489" spans="1:6" x14ac:dyDescent="0.25">
      <c r="A489">
        <v>2003</v>
      </c>
      <c r="B489">
        <v>3</v>
      </c>
      <c r="C489">
        <v>5</v>
      </c>
      <c r="D489" t="str">
        <f t="shared" si="7"/>
        <v>5-3</v>
      </c>
      <c r="E489">
        <v>10.4</v>
      </c>
      <c r="F489">
        <v>10.4</v>
      </c>
    </row>
    <row r="490" spans="1:6" x14ac:dyDescent="0.25">
      <c r="A490">
        <v>2003</v>
      </c>
      <c r="B490">
        <v>4</v>
      </c>
      <c r="C490">
        <v>5</v>
      </c>
      <c r="D490" t="str">
        <f t="shared" si="7"/>
        <v>5-4</v>
      </c>
      <c r="E490">
        <v>12.9</v>
      </c>
      <c r="F490">
        <v>12.9</v>
      </c>
    </row>
    <row r="491" spans="1:6" x14ac:dyDescent="0.25">
      <c r="A491">
        <v>2003</v>
      </c>
      <c r="B491">
        <v>5</v>
      </c>
      <c r="C491">
        <v>5</v>
      </c>
      <c r="D491" t="str">
        <f t="shared" si="7"/>
        <v>5-5</v>
      </c>
      <c r="E491">
        <v>8.81</v>
      </c>
      <c r="F491">
        <v>8.81</v>
      </c>
    </row>
    <row r="492" spans="1:6" x14ac:dyDescent="0.25">
      <c r="A492">
        <v>2003</v>
      </c>
      <c r="B492">
        <v>6</v>
      </c>
      <c r="C492">
        <v>5</v>
      </c>
      <c r="D492" t="str">
        <f t="shared" si="7"/>
        <v>5-6</v>
      </c>
      <c r="E492">
        <v>7.13</v>
      </c>
      <c r="F492">
        <v>7.13</v>
      </c>
    </row>
    <row r="493" spans="1:6" x14ac:dyDescent="0.25">
      <c r="A493">
        <v>2003</v>
      </c>
      <c r="B493">
        <v>7</v>
      </c>
      <c r="C493">
        <v>5</v>
      </c>
      <c r="D493" t="str">
        <f t="shared" si="7"/>
        <v>5-7</v>
      </c>
      <c r="E493">
        <v>6.06</v>
      </c>
      <c r="F493">
        <v>6.06</v>
      </c>
    </row>
    <row r="494" spans="1:6" x14ac:dyDescent="0.25">
      <c r="A494">
        <v>2003</v>
      </c>
      <c r="B494">
        <v>8</v>
      </c>
      <c r="C494">
        <v>5</v>
      </c>
      <c r="D494" t="str">
        <f t="shared" si="7"/>
        <v>5-8</v>
      </c>
      <c r="E494">
        <v>6.69</v>
      </c>
      <c r="F494">
        <v>6.69</v>
      </c>
    </row>
    <row r="495" spans="1:6" x14ac:dyDescent="0.25">
      <c r="A495">
        <v>2003</v>
      </c>
      <c r="B495">
        <v>9</v>
      </c>
      <c r="C495">
        <v>5</v>
      </c>
      <c r="D495" t="str">
        <f t="shared" si="7"/>
        <v>5-9</v>
      </c>
      <c r="E495">
        <v>5.0599999999999996</v>
      </c>
      <c r="F495">
        <v>5.0599999999999996</v>
      </c>
    </row>
    <row r="496" spans="1:6" x14ac:dyDescent="0.25">
      <c r="A496">
        <v>2003</v>
      </c>
      <c r="B496">
        <v>10</v>
      </c>
      <c r="C496">
        <v>5</v>
      </c>
      <c r="D496" t="str">
        <f t="shared" si="7"/>
        <v>5-10</v>
      </c>
      <c r="E496">
        <v>4.62</v>
      </c>
      <c r="F496">
        <v>4.62</v>
      </c>
    </row>
    <row r="497" spans="1:6" x14ac:dyDescent="0.25">
      <c r="A497">
        <v>2003</v>
      </c>
      <c r="B497">
        <v>11</v>
      </c>
      <c r="C497">
        <v>5</v>
      </c>
      <c r="D497" t="str">
        <f t="shared" si="7"/>
        <v>5-11</v>
      </c>
      <c r="E497">
        <v>4.3099999999999996</v>
      </c>
      <c r="F497">
        <v>4.3099999999999996</v>
      </c>
    </row>
    <row r="498" spans="1:6" x14ac:dyDescent="0.25">
      <c r="A498">
        <v>2003</v>
      </c>
      <c r="B498">
        <v>12</v>
      </c>
      <c r="C498">
        <v>5</v>
      </c>
      <c r="D498" t="str">
        <f t="shared" si="7"/>
        <v>5-12</v>
      </c>
      <c r="E498">
        <v>4.6500000000000004</v>
      </c>
      <c r="F498">
        <v>4.6500000000000004</v>
      </c>
    </row>
    <row r="499" spans="1:6" x14ac:dyDescent="0.25">
      <c r="A499">
        <v>2003</v>
      </c>
      <c r="B499">
        <v>13</v>
      </c>
      <c r="C499">
        <v>5</v>
      </c>
      <c r="D499" t="str">
        <f t="shared" si="7"/>
        <v>5-13</v>
      </c>
      <c r="E499">
        <v>4.1500000000000004</v>
      </c>
      <c r="F499">
        <v>4.1500000000000004</v>
      </c>
    </row>
    <row r="500" spans="1:6" x14ac:dyDescent="0.25">
      <c r="A500">
        <v>2003</v>
      </c>
      <c r="B500">
        <v>14</v>
      </c>
      <c r="C500">
        <v>5</v>
      </c>
      <c r="D500" t="str">
        <f t="shared" si="7"/>
        <v>5-14</v>
      </c>
      <c r="E500">
        <v>4.1399999999999997</v>
      </c>
      <c r="F500">
        <v>4.1399999999999997</v>
      </c>
    </row>
    <row r="501" spans="1:6" x14ac:dyDescent="0.25">
      <c r="A501">
        <v>2003</v>
      </c>
      <c r="B501">
        <v>15</v>
      </c>
      <c r="C501">
        <v>5</v>
      </c>
      <c r="D501" t="str">
        <f t="shared" si="7"/>
        <v>5-15</v>
      </c>
    </row>
    <row r="502" spans="1:6" x14ac:dyDescent="0.25">
      <c r="A502">
        <v>2003</v>
      </c>
      <c r="B502">
        <v>16</v>
      </c>
      <c r="C502">
        <v>5</v>
      </c>
      <c r="D502" t="str">
        <f t="shared" si="7"/>
        <v>5-16</v>
      </c>
    </row>
    <row r="503" spans="1:6" x14ac:dyDescent="0.25">
      <c r="A503">
        <v>2003</v>
      </c>
      <c r="B503">
        <v>17</v>
      </c>
      <c r="C503">
        <v>5</v>
      </c>
      <c r="D503" t="str">
        <f t="shared" si="7"/>
        <v>5-17</v>
      </c>
    </row>
    <row r="504" spans="1:6" x14ac:dyDescent="0.25">
      <c r="A504">
        <v>2003</v>
      </c>
      <c r="B504">
        <v>18</v>
      </c>
      <c r="C504">
        <v>5</v>
      </c>
      <c r="D504" t="str">
        <f t="shared" si="7"/>
        <v>5-18</v>
      </c>
    </row>
    <row r="505" spans="1:6" x14ac:dyDescent="0.25">
      <c r="A505">
        <v>2003</v>
      </c>
      <c r="B505">
        <v>19</v>
      </c>
      <c r="C505">
        <v>5</v>
      </c>
      <c r="D505" t="str">
        <f t="shared" si="7"/>
        <v>5-19</v>
      </c>
    </row>
    <row r="506" spans="1:6" x14ac:dyDescent="0.25">
      <c r="A506">
        <v>2003</v>
      </c>
      <c r="B506">
        <v>20</v>
      </c>
      <c r="C506">
        <v>5</v>
      </c>
      <c r="D506" t="str">
        <f t="shared" si="7"/>
        <v>5-20</v>
      </c>
    </row>
    <row r="507" spans="1:6" x14ac:dyDescent="0.25">
      <c r="A507">
        <v>2003</v>
      </c>
      <c r="B507">
        <v>21</v>
      </c>
      <c r="C507">
        <v>5</v>
      </c>
      <c r="D507" t="str">
        <f t="shared" si="7"/>
        <v>5-21</v>
      </c>
    </row>
    <row r="508" spans="1:6" x14ac:dyDescent="0.25">
      <c r="A508">
        <v>2003</v>
      </c>
      <c r="B508">
        <v>22</v>
      </c>
      <c r="C508">
        <v>5</v>
      </c>
      <c r="D508" t="str">
        <f t="shared" si="7"/>
        <v>5-22</v>
      </c>
    </row>
    <row r="509" spans="1:6" x14ac:dyDescent="0.25">
      <c r="A509">
        <v>2003</v>
      </c>
      <c r="B509">
        <v>23</v>
      </c>
      <c r="C509">
        <v>5</v>
      </c>
      <c r="D509" t="str">
        <f t="shared" si="7"/>
        <v>5-23</v>
      </c>
    </row>
    <row r="510" spans="1:6" x14ac:dyDescent="0.25">
      <c r="A510">
        <v>2003</v>
      </c>
      <c r="B510">
        <v>24</v>
      </c>
      <c r="C510">
        <v>5</v>
      </c>
      <c r="D510" t="str">
        <f t="shared" si="7"/>
        <v>5-24</v>
      </c>
    </row>
    <row r="511" spans="1:6" x14ac:dyDescent="0.25">
      <c r="A511">
        <v>2003</v>
      </c>
      <c r="B511">
        <v>25</v>
      </c>
      <c r="C511">
        <v>5</v>
      </c>
      <c r="D511" t="str">
        <f t="shared" si="7"/>
        <v>5-25</v>
      </c>
    </row>
    <row r="512" spans="1:6" x14ac:dyDescent="0.25">
      <c r="A512">
        <v>2003</v>
      </c>
      <c r="B512">
        <v>26</v>
      </c>
      <c r="C512">
        <v>5</v>
      </c>
      <c r="D512" t="str">
        <f t="shared" si="7"/>
        <v>5-26</v>
      </c>
    </row>
    <row r="513" spans="1:4" x14ac:dyDescent="0.25">
      <c r="A513">
        <v>2003</v>
      </c>
      <c r="B513">
        <v>27</v>
      </c>
      <c r="C513">
        <v>5</v>
      </c>
      <c r="D513" t="str">
        <f t="shared" si="7"/>
        <v>5-27</v>
      </c>
    </row>
    <row r="514" spans="1:4" x14ac:dyDescent="0.25">
      <c r="A514">
        <v>2003</v>
      </c>
      <c r="B514">
        <v>28</v>
      </c>
      <c r="C514">
        <v>5</v>
      </c>
      <c r="D514" t="str">
        <f t="shared" si="7"/>
        <v>5-28</v>
      </c>
    </row>
    <row r="515" spans="1:4" x14ac:dyDescent="0.25">
      <c r="A515">
        <v>2003</v>
      </c>
      <c r="B515">
        <v>29</v>
      </c>
      <c r="C515">
        <v>5</v>
      </c>
      <c r="D515" t="str">
        <f t="shared" ref="D515:D578" si="8">CONCATENATE(C515,"-",B515)</f>
        <v>5-29</v>
      </c>
    </row>
    <row r="516" spans="1:4" x14ac:dyDescent="0.25">
      <c r="A516">
        <v>2003</v>
      </c>
      <c r="B516">
        <v>30</v>
      </c>
      <c r="C516">
        <v>5</v>
      </c>
      <c r="D516" t="str">
        <f t="shared" si="8"/>
        <v>5-30</v>
      </c>
    </row>
    <row r="517" spans="1:4" x14ac:dyDescent="0.25">
      <c r="A517">
        <v>2003</v>
      </c>
      <c r="B517">
        <v>31</v>
      </c>
      <c r="C517">
        <v>5</v>
      </c>
      <c r="D517" t="str">
        <f t="shared" si="8"/>
        <v>5-31</v>
      </c>
    </row>
    <row r="518" spans="1:4" x14ac:dyDescent="0.25">
      <c r="A518">
        <v>2003</v>
      </c>
      <c r="B518">
        <v>1</v>
      </c>
      <c r="C518">
        <v>6</v>
      </c>
      <c r="D518" t="str">
        <f t="shared" si="8"/>
        <v>6-1</v>
      </c>
    </row>
    <row r="519" spans="1:4" x14ac:dyDescent="0.25">
      <c r="A519">
        <v>2003</v>
      </c>
      <c r="B519">
        <v>2</v>
      </c>
      <c r="C519">
        <v>6</v>
      </c>
      <c r="D519" t="str">
        <f t="shared" si="8"/>
        <v>6-2</v>
      </c>
    </row>
    <row r="520" spans="1:4" x14ac:dyDescent="0.25">
      <c r="A520">
        <v>2003</v>
      </c>
      <c r="B520">
        <v>3</v>
      </c>
      <c r="C520">
        <v>6</v>
      </c>
      <c r="D520" t="str">
        <f t="shared" si="8"/>
        <v>6-3</v>
      </c>
    </row>
    <row r="521" spans="1:4" x14ac:dyDescent="0.25">
      <c r="A521">
        <v>2003</v>
      </c>
      <c r="B521">
        <v>4</v>
      </c>
      <c r="C521">
        <v>6</v>
      </c>
      <c r="D521" t="str">
        <f t="shared" si="8"/>
        <v>6-4</v>
      </c>
    </row>
    <row r="522" spans="1:4" x14ac:dyDescent="0.25">
      <c r="A522">
        <v>2003</v>
      </c>
      <c r="B522">
        <v>5</v>
      </c>
      <c r="C522">
        <v>6</v>
      </c>
      <c r="D522" t="str">
        <f t="shared" si="8"/>
        <v>6-5</v>
      </c>
    </row>
    <row r="523" spans="1:4" x14ac:dyDescent="0.25">
      <c r="A523">
        <v>2003</v>
      </c>
      <c r="B523">
        <v>6</v>
      </c>
      <c r="C523">
        <v>6</v>
      </c>
      <c r="D523" t="str">
        <f t="shared" si="8"/>
        <v>6-6</v>
      </c>
    </row>
    <row r="524" spans="1:4" x14ac:dyDescent="0.25">
      <c r="A524">
        <v>2003</v>
      </c>
      <c r="B524">
        <v>7</v>
      </c>
      <c r="C524">
        <v>6</v>
      </c>
      <c r="D524" t="str">
        <f t="shared" si="8"/>
        <v>6-7</v>
      </c>
    </row>
    <row r="525" spans="1:4" x14ac:dyDescent="0.25">
      <c r="A525">
        <v>2003</v>
      </c>
      <c r="B525">
        <v>8</v>
      </c>
      <c r="C525">
        <v>6</v>
      </c>
      <c r="D525" t="str">
        <f t="shared" si="8"/>
        <v>6-8</v>
      </c>
    </row>
    <row r="526" spans="1:4" x14ac:dyDescent="0.25">
      <c r="A526">
        <v>2003</v>
      </c>
      <c r="B526">
        <v>9</v>
      </c>
      <c r="C526">
        <v>6</v>
      </c>
      <c r="D526" t="str">
        <f t="shared" si="8"/>
        <v>6-9</v>
      </c>
    </row>
    <row r="527" spans="1:4" x14ac:dyDescent="0.25">
      <c r="A527">
        <v>2003</v>
      </c>
      <c r="B527">
        <v>10</v>
      </c>
      <c r="C527">
        <v>6</v>
      </c>
      <c r="D527" t="str">
        <f t="shared" si="8"/>
        <v>6-10</v>
      </c>
    </row>
    <row r="528" spans="1:4" x14ac:dyDescent="0.25">
      <c r="A528">
        <v>2003</v>
      </c>
      <c r="B528">
        <v>11</v>
      </c>
      <c r="C528">
        <v>6</v>
      </c>
      <c r="D528" t="str">
        <f t="shared" si="8"/>
        <v>6-11</v>
      </c>
    </row>
    <row r="529" spans="1:4" x14ac:dyDescent="0.25">
      <c r="A529">
        <v>2003</v>
      </c>
      <c r="B529">
        <v>12</v>
      </c>
      <c r="C529">
        <v>6</v>
      </c>
      <c r="D529" t="str">
        <f t="shared" si="8"/>
        <v>6-12</v>
      </c>
    </row>
    <row r="530" spans="1:4" x14ac:dyDescent="0.25">
      <c r="A530">
        <v>2003</v>
      </c>
      <c r="B530">
        <v>13</v>
      </c>
      <c r="C530">
        <v>6</v>
      </c>
      <c r="D530" t="str">
        <f t="shared" si="8"/>
        <v>6-13</v>
      </c>
    </row>
    <row r="531" spans="1:4" x14ac:dyDescent="0.25">
      <c r="A531">
        <v>2003</v>
      </c>
      <c r="B531">
        <v>14</v>
      </c>
      <c r="C531">
        <v>6</v>
      </c>
      <c r="D531" t="str">
        <f t="shared" si="8"/>
        <v>6-14</v>
      </c>
    </row>
    <row r="532" spans="1:4" x14ac:dyDescent="0.25">
      <c r="A532">
        <v>2003</v>
      </c>
      <c r="B532">
        <v>15</v>
      </c>
      <c r="C532">
        <v>6</v>
      </c>
      <c r="D532" t="str">
        <f t="shared" si="8"/>
        <v>6-15</v>
      </c>
    </row>
    <row r="533" spans="1:4" x14ac:dyDescent="0.25">
      <c r="A533">
        <v>2003</v>
      </c>
      <c r="B533">
        <v>16</v>
      </c>
      <c r="C533">
        <v>6</v>
      </c>
      <c r="D533" t="str">
        <f t="shared" si="8"/>
        <v>6-16</v>
      </c>
    </row>
    <row r="534" spans="1:4" x14ac:dyDescent="0.25">
      <c r="A534">
        <v>2003</v>
      </c>
      <c r="B534">
        <v>17</v>
      </c>
      <c r="C534">
        <v>6</v>
      </c>
      <c r="D534" t="str">
        <f t="shared" si="8"/>
        <v>6-17</v>
      </c>
    </row>
    <row r="535" spans="1:4" x14ac:dyDescent="0.25">
      <c r="A535">
        <v>2003</v>
      </c>
      <c r="B535">
        <v>18</v>
      </c>
      <c r="C535">
        <v>6</v>
      </c>
      <c r="D535" t="str">
        <f t="shared" si="8"/>
        <v>6-18</v>
      </c>
    </row>
    <row r="536" spans="1:4" x14ac:dyDescent="0.25">
      <c r="A536">
        <v>2003</v>
      </c>
      <c r="B536">
        <v>19</v>
      </c>
      <c r="C536">
        <v>6</v>
      </c>
      <c r="D536" t="str">
        <f t="shared" si="8"/>
        <v>6-19</v>
      </c>
    </row>
    <row r="537" spans="1:4" x14ac:dyDescent="0.25">
      <c r="A537">
        <v>2003</v>
      </c>
      <c r="B537">
        <v>20</v>
      </c>
      <c r="C537">
        <v>6</v>
      </c>
      <c r="D537" t="str">
        <f t="shared" si="8"/>
        <v>6-20</v>
      </c>
    </row>
    <row r="538" spans="1:4" x14ac:dyDescent="0.25">
      <c r="A538">
        <v>2003</v>
      </c>
      <c r="B538">
        <v>21</v>
      </c>
      <c r="C538">
        <v>6</v>
      </c>
      <c r="D538" t="str">
        <f t="shared" si="8"/>
        <v>6-21</v>
      </c>
    </row>
    <row r="539" spans="1:4" x14ac:dyDescent="0.25">
      <c r="A539">
        <v>2003</v>
      </c>
      <c r="B539">
        <v>22</v>
      </c>
      <c r="C539">
        <v>6</v>
      </c>
      <c r="D539" t="str">
        <f t="shared" si="8"/>
        <v>6-22</v>
      </c>
    </row>
    <row r="540" spans="1:4" x14ac:dyDescent="0.25">
      <c r="A540">
        <v>2003</v>
      </c>
      <c r="B540">
        <v>23</v>
      </c>
      <c r="C540">
        <v>6</v>
      </c>
      <c r="D540" t="str">
        <f t="shared" si="8"/>
        <v>6-23</v>
      </c>
    </row>
    <row r="541" spans="1:4" x14ac:dyDescent="0.25">
      <c r="A541">
        <v>2003</v>
      </c>
      <c r="B541">
        <v>24</v>
      </c>
      <c r="C541">
        <v>6</v>
      </c>
      <c r="D541" t="str">
        <f t="shared" si="8"/>
        <v>6-24</v>
      </c>
    </row>
    <row r="542" spans="1:4" x14ac:dyDescent="0.25">
      <c r="A542">
        <v>2003</v>
      </c>
      <c r="B542">
        <v>25</v>
      </c>
      <c r="C542">
        <v>6</v>
      </c>
      <c r="D542" t="str">
        <f t="shared" si="8"/>
        <v>6-25</v>
      </c>
    </row>
    <row r="543" spans="1:4" x14ac:dyDescent="0.25">
      <c r="A543">
        <v>2003</v>
      </c>
      <c r="B543">
        <v>26</v>
      </c>
      <c r="C543">
        <v>6</v>
      </c>
      <c r="D543" t="str">
        <f t="shared" si="8"/>
        <v>6-26</v>
      </c>
    </row>
    <row r="544" spans="1:4" x14ac:dyDescent="0.25">
      <c r="A544">
        <v>2003</v>
      </c>
      <c r="B544">
        <v>27</v>
      </c>
      <c r="C544">
        <v>6</v>
      </c>
      <c r="D544" t="str">
        <f t="shared" si="8"/>
        <v>6-27</v>
      </c>
    </row>
    <row r="545" spans="1:4" x14ac:dyDescent="0.25">
      <c r="A545">
        <v>2003</v>
      </c>
      <c r="B545">
        <v>28</v>
      </c>
      <c r="C545">
        <v>6</v>
      </c>
      <c r="D545" t="str">
        <f t="shared" si="8"/>
        <v>6-28</v>
      </c>
    </row>
    <row r="546" spans="1:4" x14ac:dyDescent="0.25">
      <c r="A546">
        <v>2003</v>
      </c>
      <c r="B546">
        <v>29</v>
      </c>
      <c r="C546">
        <v>6</v>
      </c>
      <c r="D546" t="str">
        <f t="shared" si="8"/>
        <v>6-29</v>
      </c>
    </row>
    <row r="547" spans="1:4" x14ac:dyDescent="0.25">
      <c r="A547">
        <v>2003</v>
      </c>
      <c r="B547">
        <v>30</v>
      </c>
      <c r="C547">
        <v>6</v>
      </c>
      <c r="D547" t="str">
        <f t="shared" si="8"/>
        <v>6-30</v>
      </c>
    </row>
    <row r="548" spans="1:4" x14ac:dyDescent="0.25">
      <c r="A548">
        <v>2003</v>
      </c>
      <c r="B548">
        <v>1</v>
      </c>
      <c r="C548">
        <v>7</v>
      </c>
      <c r="D548" t="str">
        <f t="shared" si="8"/>
        <v>7-1</v>
      </c>
    </row>
    <row r="549" spans="1:4" x14ac:dyDescent="0.25">
      <c r="A549">
        <v>2003</v>
      </c>
      <c r="B549">
        <v>2</v>
      </c>
      <c r="C549">
        <v>7</v>
      </c>
      <c r="D549" t="str">
        <f t="shared" si="8"/>
        <v>7-2</v>
      </c>
    </row>
    <row r="550" spans="1:4" x14ac:dyDescent="0.25">
      <c r="A550">
        <v>2003</v>
      </c>
      <c r="B550">
        <v>3</v>
      </c>
      <c r="C550">
        <v>7</v>
      </c>
      <c r="D550" t="str">
        <f t="shared" si="8"/>
        <v>7-3</v>
      </c>
    </row>
    <row r="551" spans="1:4" x14ac:dyDescent="0.25">
      <c r="A551">
        <v>2003</v>
      </c>
      <c r="B551">
        <v>4</v>
      </c>
      <c r="C551">
        <v>7</v>
      </c>
      <c r="D551" t="str">
        <f t="shared" si="8"/>
        <v>7-4</v>
      </c>
    </row>
    <row r="552" spans="1:4" x14ac:dyDescent="0.25">
      <c r="A552">
        <v>2003</v>
      </c>
      <c r="B552">
        <v>5</v>
      </c>
      <c r="C552">
        <v>7</v>
      </c>
      <c r="D552" t="str">
        <f t="shared" si="8"/>
        <v>7-5</v>
      </c>
    </row>
    <row r="553" spans="1:4" x14ac:dyDescent="0.25">
      <c r="A553">
        <v>2003</v>
      </c>
      <c r="B553">
        <v>6</v>
      </c>
      <c r="C553">
        <v>7</v>
      </c>
      <c r="D553" t="str">
        <f t="shared" si="8"/>
        <v>7-6</v>
      </c>
    </row>
    <row r="554" spans="1:4" x14ac:dyDescent="0.25">
      <c r="A554">
        <v>2003</v>
      </c>
      <c r="B554">
        <v>7</v>
      </c>
      <c r="C554">
        <v>7</v>
      </c>
      <c r="D554" t="str">
        <f t="shared" si="8"/>
        <v>7-7</v>
      </c>
    </row>
    <row r="555" spans="1:4" x14ac:dyDescent="0.25">
      <c r="A555">
        <v>2003</v>
      </c>
      <c r="B555">
        <v>8</v>
      </c>
      <c r="C555">
        <v>7</v>
      </c>
      <c r="D555" t="str">
        <f t="shared" si="8"/>
        <v>7-8</v>
      </c>
    </row>
    <row r="556" spans="1:4" x14ac:dyDescent="0.25">
      <c r="A556">
        <v>2003</v>
      </c>
      <c r="B556">
        <v>9</v>
      </c>
      <c r="C556">
        <v>7</v>
      </c>
      <c r="D556" t="str">
        <f t="shared" si="8"/>
        <v>7-9</v>
      </c>
    </row>
    <row r="557" spans="1:4" x14ac:dyDescent="0.25">
      <c r="A557">
        <v>2003</v>
      </c>
      <c r="B557">
        <v>10</v>
      </c>
      <c r="C557">
        <v>7</v>
      </c>
      <c r="D557" t="str">
        <f t="shared" si="8"/>
        <v>7-10</v>
      </c>
    </row>
    <row r="558" spans="1:4" x14ac:dyDescent="0.25">
      <c r="A558">
        <v>2003</v>
      </c>
      <c r="B558">
        <v>11</v>
      </c>
      <c r="C558">
        <v>7</v>
      </c>
      <c r="D558" t="str">
        <f t="shared" si="8"/>
        <v>7-11</v>
      </c>
    </row>
    <row r="559" spans="1:4" x14ac:dyDescent="0.25">
      <c r="A559">
        <v>2003</v>
      </c>
      <c r="B559">
        <v>12</v>
      </c>
      <c r="C559">
        <v>7</v>
      </c>
      <c r="D559" t="str">
        <f t="shared" si="8"/>
        <v>7-12</v>
      </c>
    </row>
    <row r="560" spans="1:4" x14ac:dyDescent="0.25">
      <c r="A560">
        <v>2003</v>
      </c>
      <c r="B560">
        <v>13</v>
      </c>
      <c r="C560">
        <v>7</v>
      </c>
      <c r="D560" t="str">
        <f t="shared" si="8"/>
        <v>7-13</v>
      </c>
    </row>
    <row r="561" spans="1:4" x14ac:dyDescent="0.25">
      <c r="A561">
        <v>2003</v>
      </c>
      <c r="B561">
        <v>14</v>
      </c>
      <c r="C561">
        <v>7</v>
      </c>
      <c r="D561" t="str">
        <f t="shared" si="8"/>
        <v>7-14</v>
      </c>
    </row>
    <row r="562" spans="1:4" x14ac:dyDescent="0.25">
      <c r="A562">
        <v>2003</v>
      </c>
      <c r="B562">
        <v>15</v>
      </c>
      <c r="C562">
        <v>7</v>
      </c>
      <c r="D562" t="str">
        <f t="shared" si="8"/>
        <v>7-15</v>
      </c>
    </row>
    <row r="563" spans="1:4" x14ac:dyDescent="0.25">
      <c r="A563">
        <v>2003</v>
      </c>
      <c r="B563">
        <v>16</v>
      </c>
      <c r="C563">
        <v>7</v>
      </c>
      <c r="D563" t="str">
        <f t="shared" si="8"/>
        <v>7-16</v>
      </c>
    </row>
    <row r="564" spans="1:4" x14ac:dyDescent="0.25">
      <c r="A564">
        <v>2003</v>
      </c>
      <c r="B564">
        <v>17</v>
      </c>
      <c r="C564">
        <v>7</v>
      </c>
      <c r="D564" t="str">
        <f t="shared" si="8"/>
        <v>7-17</v>
      </c>
    </row>
    <row r="565" spans="1:4" x14ac:dyDescent="0.25">
      <c r="A565">
        <v>2003</v>
      </c>
      <c r="B565">
        <v>18</v>
      </c>
      <c r="C565">
        <v>7</v>
      </c>
      <c r="D565" t="str">
        <f t="shared" si="8"/>
        <v>7-18</v>
      </c>
    </row>
    <row r="566" spans="1:4" x14ac:dyDescent="0.25">
      <c r="A566">
        <v>2003</v>
      </c>
      <c r="B566">
        <v>19</v>
      </c>
      <c r="C566">
        <v>7</v>
      </c>
      <c r="D566" t="str">
        <f t="shared" si="8"/>
        <v>7-19</v>
      </c>
    </row>
    <row r="567" spans="1:4" x14ac:dyDescent="0.25">
      <c r="A567">
        <v>2003</v>
      </c>
      <c r="B567">
        <v>20</v>
      </c>
      <c r="C567">
        <v>7</v>
      </c>
      <c r="D567" t="str">
        <f t="shared" si="8"/>
        <v>7-20</v>
      </c>
    </row>
    <row r="568" spans="1:4" x14ac:dyDescent="0.25">
      <c r="A568">
        <v>2003</v>
      </c>
      <c r="B568">
        <v>21</v>
      </c>
      <c r="C568">
        <v>7</v>
      </c>
      <c r="D568" t="str">
        <f t="shared" si="8"/>
        <v>7-21</v>
      </c>
    </row>
    <row r="569" spans="1:4" x14ac:dyDescent="0.25">
      <c r="A569">
        <v>2003</v>
      </c>
      <c r="B569">
        <v>22</v>
      </c>
      <c r="C569">
        <v>7</v>
      </c>
      <c r="D569" t="str">
        <f t="shared" si="8"/>
        <v>7-22</v>
      </c>
    </row>
    <row r="570" spans="1:4" x14ac:dyDescent="0.25">
      <c r="A570">
        <v>2003</v>
      </c>
      <c r="B570">
        <v>23</v>
      </c>
      <c r="C570">
        <v>7</v>
      </c>
      <c r="D570" t="str">
        <f t="shared" si="8"/>
        <v>7-23</v>
      </c>
    </row>
    <row r="571" spans="1:4" x14ac:dyDescent="0.25">
      <c r="A571">
        <v>2003</v>
      </c>
      <c r="B571">
        <v>24</v>
      </c>
      <c r="C571">
        <v>7</v>
      </c>
      <c r="D571" t="str">
        <f t="shared" si="8"/>
        <v>7-24</v>
      </c>
    </row>
    <row r="572" spans="1:4" x14ac:dyDescent="0.25">
      <c r="A572">
        <v>2003</v>
      </c>
      <c r="B572">
        <v>25</v>
      </c>
      <c r="C572">
        <v>7</v>
      </c>
      <c r="D572" t="str">
        <f t="shared" si="8"/>
        <v>7-25</v>
      </c>
    </row>
    <row r="573" spans="1:4" x14ac:dyDescent="0.25">
      <c r="A573">
        <v>2003</v>
      </c>
      <c r="B573">
        <v>26</v>
      </c>
      <c r="C573">
        <v>7</v>
      </c>
      <c r="D573" t="str">
        <f t="shared" si="8"/>
        <v>7-26</v>
      </c>
    </row>
    <row r="574" spans="1:4" x14ac:dyDescent="0.25">
      <c r="A574">
        <v>2003</v>
      </c>
      <c r="B574">
        <v>27</v>
      </c>
      <c r="C574">
        <v>7</v>
      </c>
      <c r="D574" t="str">
        <f t="shared" si="8"/>
        <v>7-27</v>
      </c>
    </row>
    <row r="575" spans="1:4" x14ac:dyDescent="0.25">
      <c r="A575">
        <v>2003</v>
      </c>
      <c r="B575">
        <v>28</v>
      </c>
      <c r="C575">
        <v>7</v>
      </c>
      <c r="D575" t="str">
        <f t="shared" si="8"/>
        <v>7-28</v>
      </c>
    </row>
    <row r="576" spans="1:4" x14ac:dyDescent="0.25">
      <c r="A576">
        <v>2003</v>
      </c>
      <c r="B576">
        <v>29</v>
      </c>
      <c r="C576">
        <v>7</v>
      </c>
      <c r="D576" t="str">
        <f t="shared" si="8"/>
        <v>7-29</v>
      </c>
    </row>
    <row r="577" spans="1:4" x14ac:dyDescent="0.25">
      <c r="A577">
        <v>2003</v>
      </c>
      <c r="B577">
        <v>30</v>
      </c>
      <c r="C577">
        <v>7</v>
      </c>
      <c r="D577" t="str">
        <f t="shared" si="8"/>
        <v>7-30</v>
      </c>
    </row>
    <row r="578" spans="1:4" x14ac:dyDescent="0.25">
      <c r="A578">
        <v>2003</v>
      </c>
      <c r="B578">
        <v>31</v>
      </c>
      <c r="C578">
        <v>7</v>
      </c>
      <c r="D578" t="str">
        <f t="shared" si="8"/>
        <v>7-31</v>
      </c>
    </row>
    <row r="579" spans="1:4" x14ac:dyDescent="0.25">
      <c r="A579">
        <v>2003</v>
      </c>
      <c r="B579">
        <v>1</v>
      </c>
      <c r="C579">
        <v>8</v>
      </c>
      <c r="D579" t="str">
        <f t="shared" ref="D579:D642" si="9">CONCATENATE(C579,"-",B579)</f>
        <v>8-1</v>
      </c>
    </row>
    <row r="580" spans="1:4" x14ac:dyDescent="0.25">
      <c r="A580">
        <v>2003</v>
      </c>
      <c r="B580">
        <v>2</v>
      </c>
      <c r="C580">
        <v>8</v>
      </c>
      <c r="D580" t="str">
        <f t="shared" si="9"/>
        <v>8-2</v>
      </c>
    </row>
    <row r="581" spans="1:4" x14ac:dyDescent="0.25">
      <c r="A581">
        <v>2003</v>
      </c>
      <c r="B581">
        <v>3</v>
      </c>
      <c r="C581">
        <v>8</v>
      </c>
      <c r="D581" t="str">
        <f t="shared" si="9"/>
        <v>8-3</v>
      </c>
    </row>
    <row r="582" spans="1:4" x14ac:dyDescent="0.25">
      <c r="A582">
        <v>2003</v>
      </c>
      <c r="B582">
        <v>4</v>
      </c>
      <c r="C582">
        <v>8</v>
      </c>
      <c r="D582" t="str">
        <f t="shared" si="9"/>
        <v>8-4</v>
      </c>
    </row>
    <row r="583" spans="1:4" x14ac:dyDescent="0.25">
      <c r="A583">
        <v>2003</v>
      </c>
      <c r="B583">
        <v>5</v>
      </c>
      <c r="C583">
        <v>8</v>
      </c>
      <c r="D583" t="str">
        <f t="shared" si="9"/>
        <v>8-5</v>
      </c>
    </row>
    <row r="584" spans="1:4" x14ac:dyDescent="0.25">
      <c r="A584">
        <v>2003</v>
      </c>
      <c r="B584">
        <v>6</v>
      </c>
      <c r="C584">
        <v>8</v>
      </c>
      <c r="D584" t="str">
        <f t="shared" si="9"/>
        <v>8-6</v>
      </c>
    </row>
    <row r="585" spans="1:4" x14ac:dyDescent="0.25">
      <c r="A585">
        <v>2003</v>
      </c>
      <c r="B585">
        <v>7</v>
      </c>
      <c r="C585">
        <v>8</v>
      </c>
      <c r="D585" t="str">
        <f t="shared" si="9"/>
        <v>8-7</v>
      </c>
    </row>
    <row r="586" spans="1:4" x14ac:dyDescent="0.25">
      <c r="A586">
        <v>2003</v>
      </c>
      <c r="B586">
        <v>8</v>
      </c>
      <c r="C586">
        <v>8</v>
      </c>
      <c r="D586" t="str">
        <f t="shared" si="9"/>
        <v>8-8</v>
      </c>
    </row>
    <row r="587" spans="1:4" x14ac:dyDescent="0.25">
      <c r="A587">
        <v>2003</v>
      </c>
      <c r="B587">
        <v>9</v>
      </c>
      <c r="C587">
        <v>8</v>
      </c>
      <c r="D587" t="str">
        <f t="shared" si="9"/>
        <v>8-9</v>
      </c>
    </row>
    <row r="588" spans="1:4" x14ac:dyDescent="0.25">
      <c r="A588">
        <v>2003</v>
      </c>
      <c r="B588">
        <v>10</v>
      </c>
      <c r="C588">
        <v>8</v>
      </c>
      <c r="D588" t="str">
        <f t="shared" si="9"/>
        <v>8-10</v>
      </c>
    </row>
    <row r="589" spans="1:4" x14ac:dyDescent="0.25">
      <c r="A589">
        <v>2003</v>
      </c>
      <c r="B589">
        <v>11</v>
      </c>
      <c r="C589">
        <v>8</v>
      </c>
      <c r="D589" t="str">
        <f t="shared" si="9"/>
        <v>8-11</v>
      </c>
    </row>
    <row r="590" spans="1:4" x14ac:dyDescent="0.25">
      <c r="A590">
        <v>2003</v>
      </c>
      <c r="B590">
        <v>12</v>
      </c>
      <c r="C590">
        <v>8</v>
      </c>
      <c r="D590" t="str">
        <f t="shared" si="9"/>
        <v>8-12</v>
      </c>
    </row>
    <row r="591" spans="1:4" x14ac:dyDescent="0.25">
      <c r="A591">
        <v>2003</v>
      </c>
      <c r="B591">
        <v>13</v>
      </c>
      <c r="C591">
        <v>8</v>
      </c>
      <c r="D591" t="str">
        <f t="shared" si="9"/>
        <v>8-13</v>
      </c>
    </row>
    <row r="592" spans="1:4" x14ac:dyDescent="0.25">
      <c r="A592">
        <v>2003</v>
      </c>
      <c r="B592">
        <v>14</v>
      </c>
      <c r="C592">
        <v>8</v>
      </c>
      <c r="D592" t="str">
        <f t="shared" si="9"/>
        <v>8-14</v>
      </c>
    </row>
    <row r="593" spans="1:4" x14ac:dyDescent="0.25">
      <c r="A593">
        <v>2003</v>
      </c>
      <c r="B593">
        <v>15</v>
      </c>
      <c r="C593">
        <v>8</v>
      </c>
      <c r="D593" t="str">
        <f t="shared" si="9"/>
        <v>8-15</v>
      </c>
    </row>
    <row r="594" spans="1:4" x14ac:dyDescent="0.25">
      <c r="A594">
        <v>2003</v>
      </c>
      <c r="B594">
        <v>16</v>
      </c>
      <c r="C594">
        <v>8</v>
      </c>
      <c r="D594" t="str">
        <f t="shared" si="9"/>
        <v>8-16</v>
      </c>
    </row>
    <row r="595" spans="1:4" x14ac:dyDescent="0.25">
      <c r="A595">
        <v>2003</v>
      </c>
      <c r="B595">
        <v>17</v>
      </c>
      <c r="C595">
        <v>8</v>
      </c>
      <c r="D595" t="str">
        <f t="shared" si="9"/>
        <v>8-17</v>
      </c>
    </row>
    <row r="596" spans="1:4" x14ac:dyDescent="0.25">
      <c r="A596">
        <v>2003</v>
      </c>
      <c r="B596">
        <v>18</v>
      </c>
      <c r="C596">
        <v>8</v>
      </c>
      <c r="D596" t="str">
        <f t="shared" si="9"/>
        <v>8-18</v>
      </c>
    </row>
    <row r="597" spans="1:4" x14ac:dyDescent="0.25">
      <c r="A597">
        <v>2003</v>
      </c>
      <c r="B597">
        <v>19</v>
      </c>
      <c r="C597">
        <v>8</v>
      </c>
      <c r="D597" t="str">
        <f t="shared" si="9"/>
        <v>8-19</v>
      </c>
    </row>
    <row r="598" spans="1:4" x14ac:dyDescent="0.25">
      <c r="A598">
        <v>2003</v>
      </c>
      <c r="B598">
        <v>20</v>
      </c>
      <c r="C598">
        <v>8</v>
      </c>
      <c r="D598" t="str">
        <f t="shared" si="9"/>
        <v>8-20</v>
      </c>
    </row>
    <row r="599" spans="1:4" x14ac:dyDescent="0.25">
      <c r="A599">
        <v>2003</v>
      </c>
      <c r="B599">
        <v>21</v>
      </c>
      <c r="C599">
        <v>8</v>
      </c>
      <c r="D599" t="str">
        <f t="shared" si="9"/>
        <v>8-21</v>
      </c>
    </row>
    <row r="600" spans="1:4" x14ac:dyDescent="0.25">
      <c r="A600">
        <v>2003</v>
      </c>
      <c r="B600">
        <v>22</v>
      </c>
      <c r="C600">
        <v>8</v>
      </c>
      <c r="D600" t="str">
        <f t="shared" si="9"/>
        <v>8-22</v>
      </c>
    </row>
    <row r="601" spans="1:4" x14ac:dyDescent="0.25">
      <c r="A601">
        <v>2003</v>
      </c>
      <c r="B601">
        <v>23</v>
      </c>
      <c r="C601">
        <v>8</v>
      </c>
      <c r="D601" t="str">
        <f t="shared" si="9"/>
        <v>8-23</v>
      </c>
    </row>
    <row r="602" spans="1:4" x14ac:dyDescent="0.25">
      <c r="A602">
        <v>2003</v>
      </c>
      <c r="B602">
        <v>24</v>
      </c>
      <c r="C602">
        <v>8</v>
      </c>
      <c r="D602" t="str">
        <f t="shared" si="9"/>
        <v>8-24</v>
      </c>
    </row>
    <row r="603" spans="1:4" x14ac:dyDescent="0.25">
      <c r="A603">
        <v>2003</v>
      </c>
      <c r="B603">
        <v>25</v>
      </c>
      <c r="C603">
        <v>8</v>
      </c>
      <c r="D603" t="str">
        <f t="shared" si="9"/>
        <v>8-25</v>
      </c>
    </row>
    <row r="604" spans="1:4" x14ac:dyDescent="0.25">
      <c r="A604">
        <v>2003</v>
      </c>
      <c r="B604">
        <v>26</v>
      </c>
      <c r="C604">
        <v>8</v>
      </c>
      <c r="D604" t="str">
        <f t="shared" si="9"/>
        <v>8-26</v>
      </c>
    </row>
    <row r="605" spans="1:4" x14ac:dyDescent="0.25">
      <c r="A605">
        <v>2003</v>
      </c>
      <c r="B605">
        <v>27</v>
      </c>
      <c r="C605">
        <v>8</v>
      </c>
      <c r="D605" t="str">
        <f t="shared" si="9"/>
        <v>8-27</v>
      </c>
    </row>
    <row r="606" spans="1:4" x14ac:dyDescent="0.25">
      <c r="A606">
        <v>2003</v>
      </c>
      <c r="B606">
        <v>28</v>
      </c>
      <c r="C606">
        <v>8</v>
      </c>
      <c r="D606" t="str">
        <f t="shared" si="9"/>
        <v>8-28</v>
      </c>
    </row>
    <row r="607" spans="1:4" x14ac:dyDescent="0.25">
      <c r="A607">
        <v>2003</v>
      </c>
      <c r="B607">
        <v>29</v>
      </c>
      <c r="C607">
        <v>8</v>
      </c>
      <c r="D607" t="str">
        <f t="shared" si="9"/>
        <v>8-29</v>
      </c>
    </row>
    <row r="608" spans="1:4" x14ac:dyDescent="0.25">
      <c r="A608">
        <v>2003</v>
      </c>
      <c r="B608">
        <v>30</v>
      </c>
      <c r="C608">
        <v>8</v>
      </c>
      <c r="D608" t="str">
        <f t="shared" si="9"/>
        <v>8-30</v>
      </c>
    </row>
    <row r="609" spans="1:4" x14ac:dyDescent="0.25">
      <c r="A609">
        <v>2003</v>
      </c>
      <c r="B609">
        <v>31</v>
      </c>
      <c r="C609">
        <v>8</v>
      </c>
      <c r="D609" t="str">
        <f t="shared" si="9"/>
        <v>8-31</v>
      </c>
    </row>
    <row r="610" spans="1:4" x14ac:dyDescent="0.25">
      <c r="A610">
        <v>2003</v>
      </c>
      <c r="B610">
        <v>1</v>
      </c>
      <c r="C610">
        <v>9</v>
      </c>
      <c r="D610" t="str">
        <f t="shared" si="9"/>
        <v>9-1</v>
      </c>
    </row>
    <row r="611" spans="1:4" x14ac:dyDescent="0.25">
      <c r="A611">
        <v>2003</v>
      </c>
      <c r="B611">
        <v>2</v>
      </c>
      <c r="C611">
        <v>9</v>
      </c>
      <c r="D611" t="str">
        <f t="shared" si="9"/>
        <v>9-2</v>
      </c>
    </row>
    <row r="612" spans="1:4" x14ac:dyDescent="0.25">
      <c r="A612">
        <v>2003</v>
      </c>
      <c r="B612">
        <v>3</v>
      </c>
      <c r="C612">
        <v>9</v>
      </c>
      <c r="D612" t="str">
        <f t="shared" si="9"/>
        <v>9-3</v>
      </c>
    </row>
    <row r="613" spans="1:4" x14ac:dyDescent="0.25">
      <c r="A613">
        <v>2003</v>
      </c>
      <c r="B613">
        <v>4</v>
      </c>
      <c r="C613">
        <v>9</v>
      </c>
      <c r="D613" t="str">
        <f t="shared" si="9"/>
        <v>9-4</v>
      </c>
    </row>
    <row r="614" spans="1:4" x14ac:dyDescent="0.25">
      <c r="A614">
        <v>2003</v>
      </c>
      <c r="B614">
        <v>5</v>
      </c>
      <c r="C614">
        <v>9</v>
      </c>
      <c r="D614" t="str">
        <f t="shared" si="9"/>
        <v>9-5</v>
      </c>
    </row>
    <row r="615" spans="1:4" x14ac:dyDescent="0.25">
      <c r="A615">
        <v>2003</v>
      </c>
      <c r="B615">
        <v>6</v>
      </c>
      <c r="C615">
        <v>9</v>
      </c>
      <c r="D615" t="str">
        <f t="shared" si="9"/>
        <v>9-6</v>
      </c>
    </row>
    <row r="616" spans="1:4" x14ac:dyDescent="0.25">
      <c r="A616">
        <v>2003</v>
      </c>
      <c r="B616">
        <v>7</v>
      </c>
      <c r="C616">
        <v>9</v>
      </c>
      <c r="D616" t="str">
        <f t="shared" si="9"/>
        <v>9-7</v>
      </c>
    </row>
    <row r="617" spans="1:4" x14ac:dyDescent="0.25">
      <c r="A617">
        <v>2003</v>
      </c>
      <c r="B617">
        <v>8</v>
      </c>
      <c r="C617">
        <v>9</v>
      </c>
      <c r="D617" t="str">
        <f t="shared" si="9"/>
        <v>9-8</v>
      </c>
    </row>
    <row r="618" spans="1:4" x14ac:dyDescent="0.25">
      <c r="A618">
        <v>2003</v>
      </c>
      <c r="B618">
        <v>9</v>
      </c>
      <c r="C618">
        <v>9</v>
      </c>
      <c r="D618" t="str">
        <f t="shared" si="9"/>
        <v>9-9</v>
      </c>
    </row>
    <row r="619" spans="1:4" x14ac:dyDescent="0.25">
      <c r="A619">
        <v>2003</v>
      </c>
      <c r="B619">
        <v>10</v>
      </c>
      <c r="C619">
        <v>9</v>
      </c>
      <c r="D619" t="str">
        <f t="shared" si="9"/>
        <v>9-10</v>
      </c>
    </row>
    <row r="620" spans="1:4" x14ac:dyDescent="0.25">
      <c r="A620">
        <v>2003</v>
      </c>
      <c r="B620">
        <v>11</v>
      </c>
      <c r="C620">
        <v>9</v>
      </c>
      <c r="D620" t="str">
        <f t="shared" si="9"/>
        <v>9-11</v>
      </c>
    </row>
    <row r="621" spans="1:4" x14ac:dyDescent="0.25">
      <c r="A621">
        <v>2003</v>
      </c>
      <c r="B621">
        <v>12</v>
      </c>
      <c r="C621">
        <v>9</v>
      </c>
      <c r="D621" t="str">
        <f t="shared" si="9"/>
        <v>9-12</v>
      </c>
    </row>
    <row r="622" spans="1:4" x14ac:dyDescent="0.25">
      <c r="A622">
        <v>2003</v>
      </c>
      <c r="B622">
        <v>13</v>
      </c>
      <c r="C622">
        <v>9</v>
      </c>
      <c r="D622" t="str">
        <f t="shared" si="9"/>
        <v>9-13</v>
      </c>
    </row>
    <row r="623" spans="1:4" x14ac:dyDescent="0.25">
      <c r="A623">
        <v>2003</v>
      </c>
      <c r="B623">
        <v>14</v>
      </c>
      <c r="C623">
        <v>9</v>
      </c>
      <c r="D623" t="str">
        <f t="shared" si="9"/>
        <v>9-14</v>
      </c>
    </row>
    <row r="624" spans="1:4" x14ac:dyDescent="0.25">
      <c r="A624">
        <v>2003</v>
      </c>
      <c r="B624">
        <v>15</v>
      </c>
      <c r="C624">
        <v>9</v>
      </c>
      <c r="D624" t="str">
        <f t="shared" si="9"/>
        <v>9-15</v>
      </c>
    </row>
    <row r="625" spans="1:4" x14ac:dyDescent="0.25">
      <c r="A625">
        <v>2003</v>
      </c>
      <c r="B625">
        <v>16</v>
      </c>
      <c r="C625">
        <v>9</v>
      </c>
      <c r="D625" t="str">
        <f t="shared" si="9"/>
        <v>9-16</v>
      </c>
    </row>
    <row r="626" spans="1:4" x14ac:dyDescent="0.25">
      <c r="A626">
        <v>2003</v>
      </c>
      <c r="B626">
        <v>17</v>
      </c>
      <c r="C626">
        <v>9</v>
      </c>
      <c r="D626" t="str">
        <f t="shared" si="9"/>
        <v>9-17</v>
      </c>
    </row>
    <row r="627" spans="1:4" x14ac:dyDescent="0.25">
      <c r="A627">
        <v>2003</v>
      </c>
      <c r="B627">
        <v>18</v>
      </c>
      <c r="C627">
        <v>9</v>
      </c>
      <c r="D627" t="str">
        <f t="shared" si="9"/>
        <v>9-18</v>
      </c>
    </row>
    <row r="628" spans="1:4" x14ac:dyDescent="0.25">
      <c r="A628">
        <v>2003</v>
      </c>
      <c r="B628">
        <v>19</v>
      </c>
      <c r="C628">
        <v>9</v>
      </c>
      <c r="D628" t="str">
        <f t="shared" si="9"/>
        <v>9-19</v>
      </c>
    </row>
    <row r="629" spans="1:4" x14ac:dyDescent="0.25">
      <c r="A629">
        <v>2003</v>
      </c>
      <c r="B629">
        <v>20</v>
      </c>
      <c r="C629">
        <v>9</v>
      </c>
      <c r="D629" t="str">
        <f t="shared" si="9"/>
        <v>9-20</v>
      </c>
    </row>
    <row r="630" spans="1:4" x14ac:dyDescent="0.25">
      <c r="A630">
        <v>2003</v>
      </c>
      <c r="B630">
        <v>21</v>
      </c>
      <c r="C630">
        <v>9</v>
      </c>
      <c r="D630" t="str">
        <f t="shared" si="9"/>
        <v>9-21</v>
      </c>
    </row>
    <row r="631" spans="1:4" x14ac:dyDescent="0.25">
      <c r="A631">
        <v>2003</v>
      </c>
      <c r="B631">
        <v>22</v>
      </c>
      <c r="C631">
        <v>9</v>
      </c>
      <c r="D631" t="str">
        <f t="shared" si="9"/>
        <v>9-22</v>
      </c>
    </row>
    <row r="632" spans="1:4" x14ac:dyDescent="0.25">
      <c r="A632">
        <v>2003</v>
      </c>
      <c r="B632">
        <v>23</v>
      </c>
      <c r="C632">
        <v>9</v>
      </c>
      <c r="D632" t="str">
        <f t="shared" si="9"/>
        <v>9-23</v>
      </c>
    </row>
    <row r="633" spans="1:4" x14ac:dyDescent="0.25">
      <c r="A633">
        <v>2003</v>
      </c>
      <c r="B633">
        <v>24</v>
      </c>
      <c r="C633">
        <v>9</v>
      </c>
      <c r="D633" t="str">
        <f t="shared" si="9"/>
        <v>9-24</v>
      </c>
    </row>
    <row r="634" spans="1:4" x14ac:dyDescent="0.25">
      <c r="A634">
        <v>2003</v>
      </c>
      <c r="B634">
        <v>25</v>
      </c>
      <c r="C634">
        <v>9</v>
      </c>
      <c r="D634" t="str">
        <f t="shared" si="9"/>
        <v>9-25</v>
      </c>
    </row>
    <row r="635" spans="1:4" x14ac:dyDescent="0.25">
      <c r="A635">
        <v>2003</v>
      </c>
      <c r="B635">
        <v>26</v>
      </c>
      <c r="C635">
        <v>9</v>
      </c>
      <c r="D635" t="str">
        <f t="shared" si="9"/>
        <v>9-26</v>
      </c>
    </row>
    <row r="636" spans="1:4" x14ac:dyDescent="0.25">
      <c r="A636">
        <v>2003</v>
      </c>
      <c r="B636">
        <v>27</v>
      </c>
      <c r="C636">
        <v>9</v>
      </c>
      <c r="D636" t="str">
        <f t="shared" si="9"/>
        <v>9-27</v>
      </c>
    </row>
    <row r="637" spans="1:4" x14ac:dyDescent="0.25">
      <c r="A637">
        <v>2003</v>
      </c>
      <c r="B637">
        <v>28</v>
      </c>
      <c r="C637">
        <v>9</v>
      </c>
      <c r="D637" t="str">
        <f t="shared" si="9"/>
        <v>9-28</v>
      </c>
    </row>
    <row r="638" spans="1:4" x14ac:dyDescent="0.25">
      <c r="A638">
        <v>2003</v>
      </c>
      <c r="B638">
        <v>29</v>
      </c>
      <c r="C638">
        <v>9</v>
      </c>
      <c r="D638" t="str">
        <f t="shared" si="9"/>
        <v>9-29</v>
      </c>
    </row>
    <row r="639" spans="1:4" x14ac:dyDescent="0.25">
      <c r="A639">
        <v>2003</v>
      </c>
      <c r="B639">
        <v>30</v>
      </c>
      <c r="C639">
        <v>9</v>
      </c>
      <c r="D639" t="str">
        <f t="shared" si="9"/>
        <v>9-30</v>
      </c>
    </row>
    <row r="640" spans="1:4" x14ac:dyDescent="0.25">
      <c r="A640">
        <v>2003</v>
      </c>
      <c r="B640">
        <v>1</v>
      </c>
      <c r="C640">
        <v>10</v>
      </c>
      <c r="D640" t="str">
        <f t="shared" si="9"/>
        <v>10-1</v>
      </c>
    </row>
    <row r="641" spans="1:6" x14ac:dyDescent="0.25">
      <c r="A641">
        <v>2003</v>
      </c>
      <c r="B641">
        <v>2</v>
      </c>
      <c r="C641">
        <v>10</v>
      </c>
      <c r="D641" t="str">
        <f t="shared" si="9"/>
        <v>10-2</v>
      </c>
    </row>
    <row r="642" spans="1:6" x14ac:dyDescent="0.25">
      <c r="A642">
        <v>2003</v>
      </c>
      <c r="B642">
        <v>3</v>
      </c>
      <c r="C642">
        <v>10</v>
      </c>
      <c r="D642" t="str">
        <f t="shared" si="9"/>
        <v>10-3</v>
      </c>
    </row>
    <row r="643" spans="1:6" x14ac:dyDescent="0.25">
      <c r="A643">
        <v>2003</v>
      </c>
      <c r="B643">
        <v>4</v>
      </c>
      <c r="C643">
        <v>10</v>
      </c>
      <c r="D643" t="str">
        <f t="shared" ref="D643:D706" si="10">CONCATENATE(C643,"-",B643)</f>
        <v>10-4</v>
      </c>
    </row>
    <row r="644" spans="1:6" x14ac:dyDescent="0.25">
      <c r="A644">
        <v>2003</v>
      </c>
      <c r="B644">
        <v>5</v>
      </c>
      <c r="C644">
        <v>10</v>
      </c>
      <c r="D644" t="str">
        <f t="shared" si="10"/>
        <v>10-5</v>
      </c>
    </row>
    <row r="645" spans="1:6" x14ac:dyDescent="0.25">
      <c r="A645">
        <v>2003</v>
      </c>
      <c r="B645">
        <v>6</v>
      </c>
      <c r="C645">
        <v>10</v>
      </c>
      <c r="D645" t="str">
        <f t="shared" si="10"/>
        <v>10-6</v>
      </c>
    </row>
    <row r="646" spans="1:6" x14ac:dyDescent="0.25">
      <c r="A646">
        <v>2003</v>
      </c>
      <c r="B646">
        <v>7</v>
      </c>
      <c r="C646">
        <v>10</v>
      </c>
      <c r="D646" t="str">
        <f t="shared" si="10"/>
        <v>10-7</v>
      </c>
      <c r="E646">
        <v>7.76</v>
      </c>
      <c r="F646">
        <v>7.76</v>
      </c>
    </row>
    <row r="647" spans="1:6" x14ac:dyDescent="0.25">
      <c r="A647">
        <v>2003</v>
      </c>
      <c r="B647">
        <v>8</v>
      </c>
      <c r="C647">
        <v>10</v>
      </c>
      <c r="D647" t="str">
        <f t="shared" si="10"/>
        <v>10-8</v>
      </c>
      <c r="E647">
        <v>4.8</v>
      </c>
      <c r="F647">
        <v>4.8</v>
      </c>
    </row>
    <row r="648" spans="1:6" x14ac:dyDescent="0.25">
      <c r="A648">
        <v>2003</v>
      </c>
      <c r="B648">
        <v>9</v>
      </c>
      <c r="C648">
        <v>10</v>
      </c>
      <c r="D648" t="str">
        <f t="shared" si="10"/>
        <v>10-9</v>
      </c>
      <c r="E648">
        <v>5.97</v>
      </c>
      <c r="F648">
        <v>5.97</v>
      </c>
    </row>
    <row r="649" spans="1:6" x14ac:dyDescent="0.25">
      <c r="A649">
        <v>2003</v>
      </c>
      <c r="B649">
        <v>10</v>
      </c>
      <c r="C649">
        <v>10</v>
      </c>
      <c r="D649" t="str">
        <f t="shared" si="10"/>
        <v>10-10</v>
      </c>
      <c r="E649">
        <v>6.02</v>
      </c>
      <c r="F649">
        <v>6.02</v>
      </c>
    </row>
    <row r="650" spans="1:6" x14ac:dyDescent="0.25">
      <c r="A650">
        <v>2003</v>
      </c>
      <c r="B650">
        <v>11</v>
      </c>
      <c r="C650">
        <v>10</v>
      </c>
      <c r="D650" t="str">
        <f t="shared" si="10"/>
        <v>10-11</v>
      </c>
      <c r="E650">
        <v>7.12</v>
      </c>
      <c r="F650">
        <v>7.12</v>
      </c>
    </row>
    <row r="651" spans="1:6" x14ac:dyDescent="0.25">
      <c r="A651">
        <v>2003</v>
      </c>
      <c r="B651">
        <v>12</v>
      </c>
      <c r="C651">
        <v>10</v>
      </c>
      <c r="D651" t="str">
        <f t="shared" si="10"/>
        <v>10-12</v>
      </c>
      <c r="E651">
        <v>12.1</v>
      </c>
      <c r="F651">
        <v>12.1</v>
      </c>
    </row>
    <row r="652" spans="1:6" x14ac:dyDescent="0.25">
      <c r="A652">
        <v>2003</v>
      </c>
      <c r="B652">
        <v>13</v>
      </c>
      <c r="C652">
        <v>10</v>
      </c>
      <c r="D652" t="str">
        <f t="shared" si="10"/>
        <v>10-13</v>
      </c>
      <c r="E652">
        <v>5.96</v>
      </c>
      <c r="F652">
        <v>5.96</v>
      </c>
    </row>
    <row r="653" spans="1:6" x14ac:dyDescent="0.25">
      <c r="A653">
        <v>2003</v>
      </c>
      <c r="B653">
        <v>14</v>
      </c>
      <c r="C653">
        <v>10</v>
      </c>
      <c r="D653" t="str">
        <f t="shared" si="10"/>
        <v>10-14</v>
      </c>
      <c r="E653">
        <v>6.75</v>
      </c>
      <c r="F653">
        <v>6.75</v>
      </c>
    </row>
    <row r="654" spans="1:6" x14ac:dyDescent="0.25">
      <c r="A654">
        <v>2003</v>
      </c>
      <c r="B654">
        <v>15</v>
      </c>
      <c r="C654">
        <v>10</v>
      </c>
      <c r="D654" t="str">
        <f t="shared" si="10"/>
        <v>10-15</v>
      </c>
      <c r="E654">
        <v>10.3</v>
      </c>
      <c r="F654">
        <v>10.3</v>
      </c>
    </row>
    <row r="655" spans="1:6" x14ac:dyDescent="0.25">
      <c r="A655">
        <v>2003</v>
      </c>
      <c r="B655">
        <v>16</v>
      </c>
      <c r="C655">
        <v>10</v>
      </c>
      <c r="D655" t="str">
        <f t="shared" si="10"/>
        <v>10-16</v>
      </c>
      <c r="E655">
        <v>10</v>
      </c>
      <c r="F655">
        <v>10</v>
      </c>
    </row>
    <row r="656" spans="1:6" x14ac:dyDescent="0.25">
      <c r="A656">
        <v>2003</v>
      </c>
      <c r="B656">
        <v>17</v>
      </c>
      <c r="C656">
        <v>10</v>
      </c>
      <c r="D656" t="str">
        <f t="shared" si="10"/>
        <v>10-17</v>
      </c>
      <c r="E656">
        <v>6.98</v>
      </c>
      <c r="F656">
        <v>6.98</v>
      </c>
    </row>
    <row r="657" spans="1:6" x14ac:dyDescent="0.25">
      <c r="A657">
        <v>2003</v>
      </c>
      <c r="B657">
        <v>18</v>
      </c>
      <c r="C657">
        <v>10</v>
      </c>
      <c r="D657" t="str">
        <f t="shared" si="10"/>
        <v>10-18</v>
      </c>
      <c r="E657">
        <v>6.43</v>
      </c>
      <c r="F657">
        <v>6.43</v>
      </c>
    </row>
    <row r="658" spans="1:6" x14ac:dyDescent="0.25">
      <c r="A658">
        <v>2003</v>
      </c>
      <c r="B658">
        <v>19</v>
      </c>
      <c r="C658">
        <v>10</v>
      </c>
      <c r="D658" t="str">
        <f t="shared" si="10"/>
        <v>10-19</v>
      </c>
      <c r="E658">
        <v>12.3</v>
      </c>
      <c r="F658">
        <v>12.3</v>
      </c>
    </row>
    <row r="659" spans="1:6" x14ac:dyDescent="0.25">
      <c r="A659">
        <v>2003</v>
      </c>
      <c r="B659">
        <v>20</v>
      </c>
      <c r="C659">
        <v>10</v>
      </c>
      <c r="D659" t="str">
        <f t="shared" si="10"/>
        <v>10-20</v>
      </c>
      <c r="E659">
        <v>8.57</v>
      </c>
      <c r="F659">
        <v>8.57</v>
      </c>
    </row>
    <row r="660" spans="1:6" x14ac:dyDescent="0.25">
      <c r="A660">
        <v>2003</v>
      </c>
      <c r="B660">
        <v>21</v>
      </c>
      <c r="C660">
        <v>10</v>
      </c>
      <c r="D660" t="str">
        <f t="shared" si="10"/>
        <v>10-21</v>
      </c>
      <c r="E660">
        <v>7.04</v>
      </c>
      <c r="F660">
        <v>7.04</v>
      </c>
    </row>
    <row r="661" spans="1:6" x14ac:dyDescent="0.25">
      <c r="A661">
        <v>2003</v>
      </c>
      <c r="B661">
        <v>22</v>
      </c>
      <c r="C661">
        <v>10</v>
      </c>
      <c r="D661" t="str">
        <f t="shared" si="10"/>
        <v>10-22</v>
      </c>
      <c r="E661">
        <v>7.05</v>
      </c>
      <c r="F661">
        <v>7.05</v>
      </c>
    </row>
    <row r="662" spans="1:6" x14ac:dyDescent="0.25">
      <c r="A662">
        <v>2003</v>
      </c>
      <c r="B662">
        <v>23</v>
      </c>
      <c r="C662">
        <v>10</v>
      </c>
      <c r="D662" t="str">
        <f t="shared" si="10"/>
        <v>10-23</v>
      </c>
      <c r="E662">
        <v>7.97</v>
      </c>
      <c r="F662">
        <v>7.97</v>
      </c>
    </row>
    <row r="663" spans="1:6" x14ac:dyDescent="0.25">
      <c r="A663">
        <v>2003</v>
      </c>
      <c r="B663">
        <v>24</v>
      </c>
      <c r="C663">
        <v>10</v>
      </c>
      <c r="D663" t="str">
        <f t="shared" si="10"/>
        <v>10-24</v>
      </c>
      <c r="E663">
        <v>6.52</v>
      </c>
      <c r="F663">
        <v>6.52</v>
      </c>
    </row>
    <row r="664" spans="1:6" x14ac:dyDescent="0.25">
      <c r="A664">
        <v>2003</v>
      </c>
      <c r="B664">
        <v>25</v>
      </c>
      <c r="C664">
        <v>10</v>
      </c>
      <c r="D664" t="str">
        <f t="shared" si="10"/>
        <v>10-25</v>
      </c>
      <c r="E664">
        <v>6.08</v>
      </c>
      <c r="F664">
        <v>6.08</v>
      </c>
    </row>
    <row r="665" spans="1:6" x14ac:dyDescent="0.25">
      <c r="A665">
        <v>2003</v>
      </c>
      <c r="B665">
        <v>26</v>
      </c>
      <c r="C665">
        <v>10</v>
      </c>
      <c r="D665" t="str">
        <f t="shared" si="10"/>
        <v>10-26</v>
      </c>
      <c r="E665">
        <v>6.12</v>
      </c>
      <c r="F665">
        <v>6.12</v>
      </c>
    </row>
    <row r="666" spans="1:6" x14ac:dyDescent="0.25">
      <c r="A666">
        <v>2003</v>
      </c>
      <c r="B666">
        <v>27</v>
      </c>
      <c r="C666">
        <v>10</v>
      </c>
      <c r="D666" t="str">
        <f t="shared" si="10"/>
        <v>10-27</v>
      </c>
      <c r="E666">
        <v>6.01</v>
      </c>
      <c r="F666">
        <v>6.01</v>
      </c>
    </row>
    <row r="667" spans="1:6" x14ac:dyDescent="0.25">
      <c r="A667">
        <v>2003</v>
      </c>
      <c r="B667">
        <v>28</v>
      </c>
      <c r="C667">
        <v>10</v>
      </c>
      <c r="D667" t="str">
        <f t="shared" si="10"/>
        <v>10-28</v>
      </c>
      <c r="E667">
        <v>5.68</v>
      </c>
      <c r="F667">
        <v>5.68</v>
      </c>
    </row>
    <row r="668" spans="1:6" x14ac:dyDescent="0.25">
      <c r="A668">
        <v>2003</v>
      </c>
      <c r="B668">
        <v>29</v>
      </c>
      <c r="C668">
        <v>10</v>
      </c>
      <c r="D668" t="str">
        <f t="shared" si="10"/>
        <v>10-29</v>
      </c>
      <c r="E668">
        <v>7.42</v>
      </c>
      <c r="F668">
        <v>7.42</v>
      </c>
    </row>
    <row r="669" spans="1:6" x14ac:dyDescent="0.25">
      <c r="A669">
        <v>2003</v>
      </c>
      <c r="B669">
        <v>30</v>
      </c>
      <c r="C669">
        <v>10</v>
      </c>
      <c r="D669" t="str">
        <f t="shared" si="10"/>
        <v>10-30</v>
      </c>
      <c r="E669">
        <v>7.66</v>
      </c>
      <c r="F669">
        <v>7.66</v>
      </c>
    </row>
    <row r="670" spans="1:6" x14ac:dyDescent="0.25">
      <c r="A670">
        <v>2003</v>
      </c>
      <c r="B670">
        <v>31</v>
      </c>
      <c r="C670">
        <v>10</v>
      </c>
      <c r="D670" t="str">
        <f t="shared" si="10"/>
        <v>10-31</v>
      </c>
      <c r="E670">
        <v>6.68</v>
      </c>
      <c r="F670">
        <v>6.68</v>
      </c>
    </row>
    <row r="671" spans="1:6" x14ac:dyDescent="0.25">
      <c r="A671">
        <v>2003</v>
      </c>
      <c r="B671">
        <v>1</v>
      </c>
      <c r="C671">
        <v>11</v>
      </c>
      <c r="D671" t="str">
        <f t="shared" si="10"/>
        <v>11-1</v>
      </c>
      <c r="E671">
        <v>7</v>
      </c>
      <c r="F671">
        <v>7</v>
      </c>
    </row>
    <row r="672" spans="1:6" x14ac:dyDescent="0.25">
      <c r="A672">
        <v>2003</v>
      </c>
      <c r="B672">
        <v>2</v>
      </c>
      <c r="C672">
        <v>11</v>
      </c>
      <c r="D672" t="str">
        <f t="shared" si="10"/>
        <v>11-2</v>
      </c>
      <c r="E672">
        <v>7.89</v>
      </c>
      <c r="F672">
        <v>7.89</v>
      </c>
    </row>
    <row r="673" spans="1:6" x14ac:dyDescent="0.25">
      <c r="A673">
        <v>2003</v>
      </c>
      <c r="B673">
        <v>3</v>
      </c>
      <c r="C673">
        <v>11</v>
      </c>
      <c r="D673" t="str">
        <f t="shared" si="10"/>
        <v>11-3</v>
      </c>
      <c r="E673">
        <v>8.08</v>
      </c>
      <c r="F673">
        <v>8.08</v>
      </c>
    </row>
    <row r="674" spans="1:6" x14ac:dyDescent="0.25">
      <c r="A674">
        <v>2003</v>
      </c>
      <c r="B674">
        <v>4</v>
      </c>
      <c r="C674">
        <v>11</v>
      </c>
      <c r="D674" t="str">
        <f t="shared" si="10"/>
        <v>11-4</v>
      </c>
      <c r="E674">
        <v>8.0500000000000007</v>
      </c>
      <c r="F674">
        <v>8.0500000000000007</v>
      </c>
    </row>
    <row r="675" spans="1:6" x14ac:dyDescent="0.25">
      <c r="A675">
        <v>2003</v>
      </c>
      <c r="B675">
        <v>5</v>
      </c>
      <c r="C675">
        <v>11</v>
      </c>
      <c r="D675" t="str">
        <f t="shared" si="10"/>
        <v>11-5</v>
      </c>
      <c r="E675">
        <v>8.09</v>
      </c>
      <c r="F675">
        <v>8.09</v>
      </c>
    </row>
    <row r="676" spans="1:6" x14ac:dyDescent="0.25">
      <c r="A676">
        <v>2003</v>
      </c>
      <c r="B676">
        <v>6</v>
      </c>
      <c r="C676">
        <v>11</v>
      </c>
      <c r="D676" t="str">
        <f t="shared" si="10"/>
        <v>11-6</v>
      </c>
      <c r="E676">
        <v>7.91</v>
      </c>
      <c r="F676">
        <v>7.91</v>
      </c>
    </row>
    <row r="677" spans="1:6" x14ac:dyDescent="0.25">
      <c r="A677">
        <v>2003</v>
      </c>
      <c r="B677">
        <v>7</v>
      </c>
      <c r="C677">
        <v>11</v>
      </c>
      <c r="D677" t="str">
        <f t="shared" si="10"/>
        <v>11-7</v>
      </c>
      <c r="E677">
        <v>8.0500000000000007</v>
      </c>
      <c r="F677">
        <v>8.0500000000000007</v>
      </c>
    </row>
    <row r="678" spans="1:6" x14ac:dyDescent="0.25">
      <c r="A678">
        <v>2003</v>
      </c>
      <c r="B678">
        <v>8</v>
      </c>
      <c r="C678">
        <v>11</v>
      </c>
      <c r="D678" t="str">
        <f t="shared" si="10"/>
        <v>11-8</v>
      </c>
      <c r="E678">
        <v>8.69</v>
      </c>
      <c r="F678">
        <v>8.69</v>
      </c>
    </row>
    <row r="679" spans="1:6" x14ac:dyDescent="0.25">
      <c r="A679">
        <v>2003</v>
      </c>
      <c r="B679">
        <v>9</v>
      </c>
      <c r="C679">
        <v>11</v>
      </c>
      <c r="D679" t="str">
        <f t="shared" si="10"/>
        <v>11-9</v>
      </c>
      <c r="E679">
        <v>8.67</v>
      </c>
      <c r="F679">
        <v>8.67</v>
      </c>
    </row>
    <row r="680" spans="1:6" x14ac:dyDescent="0.25">
      <c r="A680">
        <v>2003</v>
      </c>
      <c r="B680">
        <v>10</v>
      </c>
      <c r="C680">
        <v>11</v>
      </c>
      <c r="D680" t="str">
        <f t="shared" si="10"/>
        <v>11-10</v>
      </c>
      <c r="E680">
        <v>8.5399999999999991</v>
      </c>
      <c r="F680">
        <v>8.5399999999999991</v>
      </c>
    </row>
    <row r="681" spans="1:6" x14ac:dyDescent="0.25">
      <c r="A681">
        <v>2003</v>
      </c>
      <c r="B681">
        <v>11</v>
      </c>
      <c r="C681">
        <v>11</v>
      </c>
      <c r="D681" t="str">
        <f t="shared" si="10"/>
        <v>11-11</v>
      </c>
      <c r="E681">
        <v>8.42</v>
      </c>
      <c r="F681">
        <v>8.42</v>
      </c>
    </row>
    <row r="682" spans="1:6" x14ac:dyDescent="0.25">
      <c r="A682">
        <v>2003</v>
      </c>
      <c r="B682">
        <v>12</v>
      </c>
      <c r="C682">
        <v>11</v>
      </c>
      <c r="D682" t="str">
        <f t="shared" si="10"/>
        <v>11-12</v>
      </c>
      <c r="E682">
        <v>7.73</v>
      </c>
      <c r="F682">
        <v>7.73</v>
      </c>
    </row>
    <row r="683" spans="1:6" x14ac:dyDescent="0.25">
      <c r="A683">
        <v>2003</v>
      </c>
      <c r="B683">
        <v>13</v>
      </c>
      <c r="C683">
        <v>11</v>
      </c>
      <c r="D683" t="str">
        <f t="shared" si="10"/>
        <v>11-13</v>
      </c>
      <c r="E683">
        <v>6.11</v>
      </c>
      <c r="F683">
        <v>6.11</v>
      </c>
    </row>
    <row r="684" spans="1:6" x14ac:dyDescent="0.25">
      <c r="A684">
        <v>2003</v>
      </c>
      <c r="B684">
        <v>14</v>
      </c>
      <c r="C684">
        <v>11</v>
      </c>
      <c r="D684" t="str">
        <f t="shared" si="10"/>
        <v>11-14</v>
      </c>
      <c r="E684">
        <v>6.8</v>
      </c>
      <c r="F684">
        <v>6.8</v>
      </c>
    </row>
    <row r="685" spans="1:6" x14ac:dyDescent="0.25">
      <c r="A685">
        <v>2003</v>
      </c>
      <c r="B685">
        <v>15</v>
      </c>
      <c r="C685">
        <v>11</v>
      </c>
      <c r="D685" t="str">
        <f t="shared" si="10"/>
        <v>11-15</v>
      </c>
      <c r="E685">
        <v>9.0500000000000007</v>
      </c>
      <c r="F685">
        <v>9.0500000000000007</v>
      </c>
    </row>
    <row r="686" spans="1:6" x14ac:dyDescent="0.25">
      <c r="A686">
        <v>2003</v>
      </c>
      <c r="B686">
        <v>16</v>
      </c>
      <c r="C686">
        <v>11</v>
      </c>
      <c r="D686" t="str">
        <f t="shared" si="10"/>
        <v>11-16</v>
      </c>
      <c r="E686">
        <v>15</v>
      </c>
      <c r="F686">
        <v>15</v>
      </c>
    </row>
    <row r="687" spans="1:6" x14ac:dyDescent="0.25">
      <c r="A687">
        <v>2003</v>
      </c>
      <c r="B687">
        <v>17</v>
      </c>
      <c r="C687">
        <v>11</v>
      </c>
      <c r="D687" t="str">
        <f t="shared" si="10"/>
        <v>11-17</v>
      </c>
      <c r="E687">
        <v>11.5</v>
      </c>
      <c r="F687">
        <v>11.5</v>
      </c>
    </row>
    <row r="688" spans="1:6" x14ac:dyDescent="0.25">
      <c r="A688">
        <v>2003</v>
      </c>
      <c r="B688">
        <v>18</v>
      </c>
      <c r="C688">
        <v>11</v>
      </c>
      <c r="D688" t="str">
        <f t="shared" si="10"/>
        <v>11-18</v>
      </c>
      <c r="E688">
        <v>14.6</v>
      </c>
      <c r="F688">
        <v>14.6</v>
      </c>
    </row>
    <row r="689" spans="1:6" x14ac:dyDescent="0.25">
      <c r="A689">
        <v>2003</v>
      </c>
      <c r="B689">
        <v>19</v>
      </c>
      <c r="C689">
        <v>11</v>
      </c>
      <c r="D689" t="str">
        <f t="shared" si="10"/>
        <v>11-19</v>
      </c>
      <c r="E689" t="s">
        <v>11</v>
      </c>
      <c r="F689">
        <v>43.3</v>
      </c>
    </row>
    <row r="690" spans="1:6" x14ac:dyDescent="0.25">
      <c r="A690">
        <v>2003</v>
      </c>
      <c r="B690">
        <v>20</v>
      </c>
      <c r="C690">
        <v>11</v>
      </c>
      <c r="D690" t="str">
        <f t="shared" si="10"/>
        <v>11-20</v>
      </c>
      <c r="E690">
        <v>20.2</v>
      </c>
      <c r="F690">
        <v>20.2</v>
      </c>
    </row>
    <row r="691" spans="1:6" x14ac:dyDescent="0.25">
      <c r="A691">
        <v>2003</v>
      </c>
      <c r="B691">
        <v>21</v>
      </c>
      <c r="C691">
        <v>11</v>
      </c>
      <c r="D691" t="str">
        <f t="shared" si="10"/>
        <v>11-21</v>
      </c>
      <c r="E691">
        <v>14.3</v>
      </c>
      <c r="F691">
        <v>14.3</v>
      </c>
    </row>
    <row r="692" spans="1:6" x14ac:dyDescent="0.25">
      <c r="A692">
        <v>2003</v>
      </c>
      <c r="B692">
        <v>22</v>
      </c>
      <c r="C692">
        <v>11</v>
      </c>
      <c r="D692" t="str">
        <f t="shared" si="10"/>
        <v>11-22</v>
      </c>
      <c r="E692">
        <v>11.1</v>
      </c>
      <c r="F692">
        <v>11.1</v>
      </c>
    </row>
    <row r="693" spans="1:6" x14ac:dyDescent="0.25">
      <c r="A693">
        <v>2003</v>
      </c>
      <c r="B693">
        <v>23</v>
      </c>
      <c r="C693">
        <v>11</v>
      </c>
      <c r="D693" t="str">
        <f t="shared" si="10"/>
        <v>11-23</v>
      </c>
      <c r="E693">
        <v>9.98</v>
      </c>
      <c r="F693">
        <v>9.98</v>
      </c>
    </row>
    <row r="694" spans="1:6" x14ac:dyDescent="0.25">
      <c r="A694">
        <v>2003</v>
      </c>
      <c r="B694">
        <v>24</v>
      </c>
      <c r="C694">
        <v>11</v>
      </c>
      <c r="D694" t="str">
        <f t="shared" si="10"/>
        <v>11-24</v>
      </c>
      <c r="E694">
        <v>11.7</v>
      </c>
      <c r="F694">
        <v>11.7</v>
      </c>
    </row>
    <row r="695" spans="1:6" x14ac:dyDescent="0.25">
      <c r="A695">
        <v>2003</v>
      </c>
      <c r="B695">
        <v>25</v>
      </c>
      <c r="C695">
        <v>11</v>
      </c>
      <c r="D695" t="str">
        <f t="shared" si="10"/>
        <v>11-25</v>
      </c>
      <c r="E695">
        <v>19.899999999999999</v>
      </c>
      <c r="F695">
        <v>19.899999999999999</v>
      </c>
    </row>
    <row r="696" spans="1:6" x14ac:dyDescent="0.25">
      <c r="A696">
        <v>2003</v>
      </c>
      <c r="B696">
        <v>26</v>
      </c>
      <c r="C696">
        <v>11</v>
      </c>
      <c r="D696" t="str">
        <f t="shared" si="10"/>
        <v>11-26</v>
      </c>
      <c r="E696">
        <v>17.100000000000001</v>
      </c>
      <c r="F696">
        <v>17.100000000000001</v>
      </c>
    </row>
    <row r="697" spans="1:6" x14ac:dyDescent="0.25">
      <c r="A697">
        <v>2003</v>
      </c>
      <c r="B697">
        <v>27</v>
      </c>
      <c r="C697">
        <v>11</v>
      </c>
      <c r="D697" t="str">
        <f t="shared" si="10"/>
        <v>11-27</v>
      </c>
      <c r="E697">
        <v>12.7</v>
      </c>
      <c r="F697">
        <v>12.7</v>
      </c>
    </row>
    <row r="698" spans="1:6" x14ac:dyDescent="0.25">
      <c r="A698">
        <v>2003</v>
      </c>
      <c r="B698">
        <v>28</v>
      </c>
      <c r="C698">
        <v>11</v>
      </c>
      <c r="D698" t="str">
        <f t="shared" si="10"/>
        <v>11-28</v>
      </c>
      <c r="E698">
        <v>13.7</v>
      </c>
      <c r="F698">
        <v>13.7</v>
      </c>
    </row>
    <row r="699" spans="1:6" x14ac:dyDescent="0.25">
      <c r="A699">
        <v>2003</v>
      </c>
      <c r="B699">
        <v>29</v>
      </c>
      <c r="C699">
        <v>11</v>
      </c>
      <c r="D699" t="str">
        <f t="shared" si="10"/>
        <v>11-29</v>
      </c>
      <c r="E699">
        <v>40.9</v>
      </c>
      <c r="F699">
        <v>40.9</v>
      </c>
    </row>
    <row r="700" spans="1:6" x14ac:dyDescent="0.25">
      <c r="A700">
        <v>2003</v>
      </c>
      <c r="B700">
        <v>30</v>
      </c>
      <c r="C700">
        <v>11</v>
      </c>
      <c r="D700" t="str">
        <f t="shared" si="10"/>
        <v>11-30</v>
      </c>
      <c r="E700">
        <v>17.5</v>
      </c>
      <c r="F700">
        <v>17.5</v>
      </c>
    </row>
    <row r="701" spans="1:6" x14ac:dyDescent="0.25">
      <c r="A701">
        <v>2003</v>
      </c>
      <c r="B701">
        <v>1</v>
      </c>
      <c r="C701">
        <v>12</v>
      </c>
      <c r="D701" t="str">
        <f t="shared" si="10"/>
        <v>12-1</v>
      </c>
      <c r="E701">
        <v>16</v>
      </c>
      <c r="F701">
        <v>16</v>
      </c>
    </row>
    <row r="702" spans="1:6" x14ac:dyDescent="0.25">
      <c r="A702">
        <v>2003</v>
      </c>
      <c r="B702">
        <v>2</v>
      </c>
      <c r="C702">
        <v>12</v>
      </c>
      <c r="D702" t="str">
        <f t="shared" si="10"/>
        <v>12-2</v>
      </c>
      <c r="E702">
        <v>15.2</v>
      </c>
      <c r="F702">
        <v>15.2</v>
      </c>
    </row>
    <row r="703" spans="1:6" x14ac:dyDescent="0.25">
      <c r="A703">
        <v>2003</v>
      </c>
      <c r="B703">
        <v>3</v>
      </c>
      <c r="C703">
        <v>12</v>
      </c>
      <c r="D703" t="str">
        <f t="shared" si="10"/>
        <v>12-3</v>
      </c>
      <c r="E703">
        <v>20.7</v>
      </c>
      <c r="F703">
        <v>20.7</v>
      </c>
    </row>
    <row r="704" spans="1:6" x14ac:dyDescent="0.25">
      <c r="A704">
        <v>2003</v>
      </c>
      <c r="B704">
        <v>4</v>
      </c>
      <c r="C704">
        <v>12</v>
      </c>
      <c r="D704" t="str">
        <f t="shared" si="10"/>
        <v>12-4</v>
      </c>
      <c r="E704">
        <v>17.399999999999999</v>
      </c>
      <c r="F704">
        <v>17.399999999999999</v>
      </c>
    </row>
    <row r="705" spans="1:6" x14ac:dyDescent="0.25">
      <c r="A705">
        <v>2003</v>
      </c>
      <c r="B705">
        <v>5</v>
      </c>
      <c r="C705">
        <v>12</v>
      </c>
      <c r="D705" t="str">
        <f t="shared" si="10"/>
        <v>12-5</v>
      </c>
      <c r="E705">
        <v>34.700000000000003</v>
      </c>
      <c r="F705">
        <v>34.700000000000003</v>
      </c>
    </row>
    <row r="706" spans="1:6" x14ac:dyDescent="0.25">
      <c r="A706">
        <v>2003</v>
      </c>
      <c r="B706">
        <v>6</v>
      </c>
      <c r="C706">
        <v>12</v>
      </c>
      <c r="D706" t="str">
        <f t="shared" si="10"/>
        <v>12-6</v>
      </c>
      <c r="E706">
        <v>29</v>
      </c>
      <c r="F706">
        <v>29</v>
      </c>
    </row>
    <row r="707" spans="1:6" x14ac:dyDescent="0.25">
      <c r="A707">
        <v>2003</v>
      </c>
      <c r="B707">
        <v>7</v>
      </c>
      <c r="C707">
        <v>12</v>
      </c>
      <c r="D707" t="str">
        <f t="shared" ref="D707:D770" si="11">CONCATENATE(C707,"-",B707)</f>
        <v>12-7</v>
      </c>
      <c r="E707">
        <v>42.3</v>
      </c>
      <c r="F707">
        <v>42.3</v>
      </c>
    </row>
    <row r="708" spans="1:6" x14ac:dyDescent="0.25">
      <c r="A708">
        <v>2003</v>
      </c>
      <c r="B708">
        <v>8</v>
      </c>
      <c r="C708">
        <v>12</v>
      </c>
      <c r="D708" t="str">
        <f t="shared" si="11"/>
        <v>12-8</v>
      </c>
      <c r="E708">
        <v>25.4</v>
      </c>
      <c r="F708">
        <v>25.4</v>
      </c>
    </row>
    <row r="709" spans="1:6" x14ac:dyDescent="0.25">
      <c r="A709">
        <v>2003</v>
      </c>
      <c r="B709">
        <v>9</v>
      </c>
      <c r="C709">
        <v>12</v>
      </c>
      <c r="D709" t="str">
        <f t="shared" si="11"/>
        <v>12-9</v>
      </c>
      <c r="E709">
        <v>21.9</v>
      </c>
      <c r="F709">
        <v>21.9</v>
      </c>
    </row>
    <row r="710" spans="1:6" x14ac:dyDescent="0.25">
      <c r="A710">
        <v>2003</v>
      </c>
      <c r="B710">
        <v>10</v>
      </c>
      <c r="C710">
        <v>12</v>
      </c>
      <c r="D710" t="str">
        <f t="shared" si="11"/>
        <v>12-10</v>
      </c>
      <c r="E710">
        <v>24.5</v>
      </c>
      <c r="F710">
        <v>24.5</v>
      </c>
    </row>
    <row r="711" spans="1:6" x14ac:dyDescent="0.25">
      <c r="A711">
        <v>2003</v>
      </c>
      <c r="B711">
        <v>11</v>
      </c>
      <c r="C711">
        <v>12</v>
      </c>
      <c r="D711" t="str">
        <f t="shared" si="11"/>
        <v>12-11</v>
      </c>
      <c r="E711">
        <v>21.3</v>
      </c>
      <c r="F711">
        <v>21.3</v>
      </c>
    </row>
    <row r="712" spans="1:6" x14ac:dyDescent="0.25">
      <c r="A712">
        <v>2003</v>
      </c>
      <c r="B712">
        <v>12</v>
      </c>
      <c r="C712">
        <v>12</v>
      </c>
      <c r="D712" t="str">
        <f t="shared" si="11"/>
        <v>12-12</v>
      </c>
      <c r="E712">
        <v>31.7</v>
      </c>
      <c r="F712">
        <v>31.7</v>
      </c>
    </row>
    <row r="713" spans="1:6" x14ac:dyDescent="0.25">
      <c r="A713">
        <v>2003</v>
      </c>
      <c r="B713">
        <v>13</v>
      </c>
      <c r="C713">
        <v>12</v>
      </c>
      <c r="D713" t="str">
        <f t="shared" si="11"/>
        <v>12-13</v>
      </c>
      <c r="E713">
        <v>59.3</v>
      </c>
      <c r="F713">
        <v>59.3</v>
      </c>
    </row>
    <row r="714" spans="1:6" x14ac:dyDescent="0.25">
      <c r="A714">
        <v>2003</v>
      </c>
      <c r="B714">
        <v>14</v>
      </c>
      <c r="C714">
        <v>12</v>
      </c>
      <c r="D714" t="str">
        <f t="shared" si="11"/>
        <v>12-14</v>
      </c>
    </row>
    <row r="715" spans="1:6" x14ac:dyDescent="0.25">
      <c r="A715">
        <v>2003</v>
      </c>
      <c r="B715">
        <v>15</v>
      </c>
      <c r="C715">
        <v>12</v>
      </c>
      <c r="D715" t="str">
        <f t="shared" si="11"/>
        <v>12-15</v>
      </c>
      <c r="E715">
        <v>53.2</v>
      </c>
      <c r="F715">
        <v>53.2</v>
      </c>
    </row>
    <row r="716" spans="1:6" x14ac:dyDescent="0.25">
      <c r="A716">
        <v>2003</v>
      </c>
      <c r="B716">
        <v>16</v>
      </c>
      <c r="C716">
        <v>12</v>
      </c>
      <c r="D716" t="str">
        <f t="shared" si="11"/>
        <v>12-16</v>
      </c>
      <c r="E716">
        <v>41.1</v>
      </c>
      <c r="F716">
        <v>41.1</v>
      </c>
    </row>
    <row r="717" spans="1:6" x14ac:dyDescent="0.25">
      <c r="A717">
        <v>2003</v>
      </c>
      <c r="B717">
        <v>17</v>
      </c>
      <c r="C717">
        <v>12</v>
      </c>
      <c r="D717" t="str">
        <f t="shared" si="11"/>
        <v>12-17</v>
      </c>
      <c r="E717">
        <v>31.4</v>
      </c>
      <c r="F717">
        <v>31.4</v>
      </c>
    </row>
    <row r="718" spans="1:6" x14ac:dyDescent="0.25">
      <c r="A718">
        <v>2003</v>
      </c>
      <c r="B718">
        <v>18</v>
      </c>
      <c r="C718">
        <v>12</v>
      </c>
      <c r="D718" t="str">
        <f t="shared" si="11"/>
        <v>12-18</v>
      </c>
      <c r="E718">
        <v>24.2</v>
      </c>
      <c r="F718">
        <v>24.2</v>
      </c>
    </row>
    <row r="719" spans="1:6" x14ac:dyDescent="0.25">
      <c r="A719">
        <v>2003</v>
      </c>
      <c r="B719">
        <v>19</v>
      </c>
      <c r="C719">
        <v>12</v>
      </c>
      <c r="D719" t="str">
        <f t="shared" si="11"/>
        <v>12-19</v>
      </c>
      <c r="E719">
        <v>21</v>
      </c>
      <c r="F719">
        <v>21</v>
      </c>
    </row>
    <row r="720" spans="1:6" x14ac:dyDescent="0.25">
      <c r="A720">
        <v>2003</v>
      </c>
      <c r="B720">
        <v>20</v>
      </c>
      <c r="C720">
        <v>12</v>
      </c>
      <c r="D720" t="str">
        <f t="shared" si="11"/>
        <v>12-20</v>
      </c>
      <c r="E720">
        <v>21.3</v>
      </c>
      <c r="F720">
        <v>21.3</v>
      </c>
    </row>
    <row r="721" spans="1:6" x14ac:dyDescent="0.25">
      <c r="A721">
        <v>2003</v>
      </c>
      <c r="B721">
        <v>21</v>
      </c>
      <c r="C721">
        <v>12</v>
      </c>
      <c r="D721" t="str">
        <f t="shared" si="11"/>
        <v>12-21</v>
      </c>
      <c r="E721">
        <v>22.8</v>
      </c>
      <c r="F721">
        <v>22.8</v>
      </c>
    </row>
    <row r="722" spans="1:6" x14ac:dyDescent="0.25">
      <c r="A722">
        <v>2003</v>
      </c>
      <c r="B722">
        <v>22</v>
      </c>
      <c r="C722">
        <v>12</v>
      </c>
      <c r="D722" t="str">
        <f t="shared" si="11"/>
        <v>12-22</v>
      </c>
      <c r="E722">
        <v>18.3</v>
      </c>
      <c r="F722">
        <v>18.3</v>
      </c>
    </row>
    <row r="723" spans="1:6" x14ac:dyDescent="0.25">
      <c r="A723">
        <v>2003</v>
      </c>
      <c r="B723">
        <v>23</v>
      </c>
      <c r="C723">
        <v>12</v>
      </c>
      <c r="D723" t="str">
        <f t="shared" si="11"/>
        <v>12-23</v>
      </c>
      <c r="E723">
        <v>17.7</v>
      </c>
      <c r="F723">
        <v>17.7</v>
      </c>
    </row>
    <row r="724" spans="1:6" x14ac:dyDescent="0.25">
      <c r="A724">
        <v>2003</v>
      </c>
      <c r="B724">
        <v>24</v>
      </c>
      <c r="C724">
        <v>12</v>
      </c>
      <c r="D724" t="str">
        <f t="shared" si="11"/>
        <v>12-24</v>
      </c>
      <c r="E724">
        <v>36.299999999999997</v>
      </c>
      <c r="F724">
        <v>36.299999999999997</v>
      </c>
    </row>
    <row r="725" spans="1:6" x14ac:dyDescent="0.25">
      <c r="A725">
        <v>2003</v>
      </c>
      <c r="B725">
        <v>25</v>
      </c>
      <c r="C725">
        <v>12</v>
      </c>
      <c r="D725" t="str">
        <f t="shared" si="11"/>
        <v>12-25</v>
      </c>
      <c r="E725">
        <v>61.4</v>
      </c>
      <c r="F725">
        <v>61.4</v>
      </c>
    </row>
    <row r="726" spans="1:6" x14ac:dyDescent="0.25">
      <c r="A726">
        <v>2003</v>
      </c>
      <c r="B726">
        <v>26</v>
      </c>
      <c r="C726">
        <v>12</v>
      </c>
      <c r="D726" t="str">
        <f t="shared" si="11"/>
        <v>12-26</v>
      </c>
      <c r="E726">
        <v>43.6</v>
      </c>
      <c r="F726">
        <v>43.6</v>
      </c>
    </row>
    <row r="727" spans="1:6" x14ac:dyDescent="0.25">
      <c r="A727">
        <v>2003</v>
      </c>
      <c r="B727">
        <v>27</v>
      </c>
      <c r="C727">
        <v>12</v>
      </c>
      <c r="D727" t="str">
        <f t="shared" si="11"/>
        <v>12-27</v>
      </c>
      <c r="E727">
        <v>63.8</v>
      </c>
      <c r="F727">
        <v>63.8</v>
      </c>
    </row>
    <row r="728" spans="1:6" x14ac:dyDescent="0.25">
      <c r="A728">
        <v>2003</v>
      </c>
      <c r="B728">
        <v>28</v>
      </c>
      <c r="C728">
        <v>12</v>
      </c>
      <c r="D728" t="str">
        <f t="shared" si="11"/>
        <v>12-28</v>
      </c>
    </row>
    <row r="729" spans="1:6" x14ac:dyDescent="0.25">
      <c r="A729">
        <v>2003</v>
      </c>
      <c r="B729">
        <v>29</v>
      </c>
      <c r="C729">
        <v>12</v>
      </c>
      <c r="D729" t="str">
        <f t="shared" si="11"/>
        <v>12-29</v>
      </c>
    </row>
    <row r="730" spans="1:6" x14ac:dyDescent="0.25">
      <c r="A730">
        <v>2003</v>
      </c>
      <c r="B730">
        <v>30</v>
      </c>
      <c r="C730">
        <v>12</v>
      </c>
      <c r="D730" t="str">
        <f t="shared" si="11"/>
        <v>12-30</v>
      </c>
      <c r="E730">
        <v>58.1</v>
      </c>
      <c r="F730">
        <v>58.1</v>
      </c>
    </row>
    <row r="731" spans="1:6" x14ac:dyDescent="0.25">
      <c r="A731">
        <v>2003</v>
      </c>
      <c r="B731">
        <v>31</v>
      </c>
      <c r="C731">
        <v>12</v>
      </c>
      <c r="D731" t="str">
        <f t="shared" si="11"/>
        <v>12-31</v>
      </c>
      <c r="E731">
        <v>52.2</v>
      </c>
      <c r="F731">
        <v>52.2</v>
      </c>
    </row>
    <row r="732" spans="1:6" x14ac:dyDescent="0.25">
      <c r="A732">
        <v>2004</v>
      </c>
      <c r="B732">
        <v>1</v>
      </c>
      <c r="C732">
        <v>1</v>
      </c>
      <c r="D732" t="str">
        <f t="shared" si="11"/>
        <v>1-1</v>
      </c>
      <c r="E732" t="s">
        <v>7</v>
      </c>
    </row>
    <row r="733" spans="1:6" x14ac:dyDescent="0.25">
      <c r="A733">
        <v>2004</v>
      </c>
      <c r="B733">
        <v>2</v>
      </c>
      <c r="C733">
        <v>1</v>
      </c>
      <c r="D733" t="str">
        <f t="shared" si="11"/>
        <v>1-2</v>
      </c>
      <c r="E733" t="s">
        <v>7</v>
      </c>
    </row>
    <row r="734" spans="1:6" x14ac:dyDescent="0.25">
      <c r="A734">
        <v>2004</v>
      </c>
      <c r="B734">
        <v>3</v>
      </c>
      <c r="C734">
        <v>1</v>
      </c>
      <c r="D734" t="str">
        <f t="shared" si="11"/>
        <v>1-3</v>
      </c>
      <c r="E734" t="s">
        <v>7</v>
      </c>
    </row>
    <row r="735" spans="1:6" x14ac:dyDescent="0.25">
      <c r="A735">
        <v>2004</v>
      </c>
      <c r="B735">
        <v>4</v>
      </c>
      <c r="C735">
        <v>1</v>
      </c>
      <c r="D735" t="str">
        <f t="shared" si="11"/>
        <v>1-4</v>
      </c>
      <c r="E735" t="s">
        <v>7</v>
      </c>
    </row>
    <row r="736" spans="1:6" x14ac:dyDescent="0.25">
      <c r="A736">
        <v>2004</v>
      </c>
      <c r="B736">
        <v>5</v>
      </c>
      <c r="C736">
        <v>1</v>
      </c>
      <c r="D736" t="str">
        <f t="shared" si="11"/>
        <v>1-5</v>
      </c>
      <c r="E736">
        <v>44.7</v>
      </c>
      <c r="F736">
        <v>44.7</v>
      </c>
    </row>
    <row r="737" spans="1:6" x14ac:dyDescent="0.25">
      <c r="A737">
        <v>2004</v>
      </c>
      <c r="B737">
        <v>6</v>
      </c>
      <c r="C737">
        <v>1</v>
      </c>
      <c r="D737" t="str">
        <f t="shared" si="11"/>
        <v>1-6</v>
      </c>
      <c r="E737">
        <v>42.3</v>
      </c>
      <c r="F737">
        <v>42.3</v>
      </c>
    </row>
    <row r="738" spans="1:6" x14ac:dyDescent="0.25">
      <c r="A738">
        <v>2004</v>
      </c>
      <c r="B738">
        <v>7</v>
      </c>
      <c r="C738">
        <v>1</v>
      </c>
      <c r="D738" t="str">
        <f t="shared" si="11"/>
        <v>1-7</v>
      </c>
      <c r="E738">
        <v>40.4</v>
      </c>
      <c r="F738">
        <v>40.4</v>
      </c>
    </row>
    <row r="739" spans="1:6" x14ac:dyDescent="0.25">
      <c r="A739">
        <v>2004</v>
      </c>
      <c r="B739">
        <v>8</v>
      </c>
      <c r="C739">
        <v>1</v>
      </c>
      <c r="D739" t="str">
        <f t="shared" si="11"/>
        <v>1-8</v>
      </c>
      <c r="E739">
        <v>41.3</v>
      </c>
      <c r="F739">
        <v>41.3</v>
      </c>
    </row>
    <row r="740" spans="1:6" x14ac:dyDescent="0.25">
      <c r="A740">
        <v>2004</v>
      </c>
      <c r="B740">
        <v>9</v>
      </c>
      <c r="C740">
        <v>1</v>
      </c>
      <c r="D740" t="str">
        <f t="shared" si="11"/>
        <v>1-9</v>
      </c>
      <c r="E740">
        <v>43.7</v>
      </c>
      <c r="F740">
        <v>43.7</v>
      </c>
    </row>
    <row r="741" spans="1:6" x14ac:dyDescent="0.25">
      <c r="A741">
        <v>2004</v>
      </c>
      <c r="B741">
        <v>10</v>
      </c>
      <c r="C741">
        <v>1</v>
      </c>
      <c r="D741" t="str">
        <f t="shared" si="11"/>
        <v>1-10</v>
      </c>
      <c r="E741">
        <v>44.7</v>
      </c>
      <c r="F741">
        <v>44.7</v>
      </c>
    </row>
    <row r="742" spans="1:6" x14ac:dyDescent="0.25">
      <c r="A742">
        <v>2004</v>
      </c>
      <c r="B742">
        <v>11</v>
      </c>
      <c r="C742">
        <v>1</v>
      </c>
      <c r="D742" t="str">
        <f t="shared" si="11"/>
        <v>1-11</v>
      </c>
      <c r="E742">
        <v>44.1</v>
      </c>
      <c r="F742">
        <v>44.1</v>
      </c>
    </row>
    <row r="743" spans="1:6" x14ac:dyDescent="0.25">
      <c r="A743">
        <v>2004</v>
      </c>
      <c r="B743">
        <v>12</v>
      </c>
      <c r="C743">
        <v>1</v>
      </c>
      <c r="D743" t="str">
        <f t="shared" si="11"/>
        <v>1-12</v>
      </c>
      <c r="E743">
        <v>43.8</v>
      </c>
      <c r="F743">
        <v>43.8</v>
      </c>
    </row>
    <row r="744" spans="1:6" x14ac:dyDescent="0.25">
      <c r="A744">
        <v>2004</v>
      </c>
      <c r="B744">
        <v>13</v>
      </c>
      <c r="C744">
        <v>1</v>
      </c>
      <c r="D744" t="str">
        <f t="shared" si="11"/>
        <v>1-13</v>
      </c>
      <c r="E744">
        <v>44.2</v>
      </c>
      <c r="F744">
        <v>44.2</v>
      </c>
    </row>
    <row r="745" spans="1:6" x14ac:dyDescent="0.25">
      <c r="A745">
        <v>2004</v>
      </c>
      <c r="B745">
        <v>14</v>
      </c>
      <c r="C745">
        <v>1</v>
      </c>
      <c r="D745" t="str">
        <f t="shared" si="11"/>
        <v>1-14</v>
      </c>
      <c r="E745" t="s">
        <v>7</v>
      </c>
    </row>
    <row r="746" spans="1:6" x14ac:dyDescent="0.25">
      <c r="A746">
        <v>2004</v>
      </c>
      <c r="B746">
        <v>15</v>
      </c>
      <c r="C746">
        <v>1</v>
      </c>
      <c r="D746" t="str">
        <f t="shared" si="11"/>
        <v>1-15</v>
      </c>
      <c r="E746" t="s">
        <v>7</v>
      </c>
    </row>
    <row r="747" spans="1:6" x14ac:dyDescent="0.25">
      <c r="A747">
        <v>2004</v>
      </c>
      <c r="B747">
        <v>16</v>
      </c>
      <c r="C747">
        <v>1</v>
      </c>
      <c r="D747" t="str">
        <f t="shared" si="11"/>
        <v>1-16</v>
      </c>
      <c r="E747" t="s">
        <v>7</v>
      </c>
    </row>
    <row r="748" spans="1:6" x14ac:dyDescent="0.25">
      <c r="A748">
        <v>2004</v>
      </c>
      <c r="B748">
        <v>17</v>
      </c>
      <c r="C748">
        <v>1</v>
      </c>
      <c r="D748" t="str">
        <f t="shared" si="11"/>
        <v>1-17</v>
      </c>
      <c r="E748" t="s">
        <v>7</v>
      </c>
    </row>
    <row r="749" spans="1:6" x14ac:dyDescent="0.25">
      <c r="A749">
        <v>2004</v>
      </c>
      <c r="B749">
        <v>18</v>
      </c>
      <c r="C749">
        <v>1</v>
      </c>
      <c r="D749" t="str">
        <f t="shared" si="11"/>
        <v>1-18</v>
      </c>
      <c r="E749" t="s">
        <v>7</v>
      </c>
    </row>
    <row r="750" spans="1:6" x14ac:dyDescent="0.25">
      <c r="A750">
        <v>2004</v>
      </c>
      <c r="B750">
        <v>19</v>
      </c>
      <c r="C750">
        <v>1</v>
      </c>
      <c r="D750" t="str">
        <f t="shared" si="11"/>
        <v>1-19</v>
      </c>
      <c r="E750">
        <v>47.5</v>
      </c>
      <c r="F750">
        <v>47.5</v>
      </c>
    </row>
    <row r="751" spans="1:6" x14ac:dyDescent="0.25">
      <c r="A751">
        <v>2004</v>
      </c>
      <c r="B751">
        <v>20</v>
      </c>
      <c r="C751">
        <v>1</v>
      </c>
      <c r="D751" t="str">
        <f t="shared" si="11"/>
        <v>1-20</v>
      </c>
      <c r="E751">
        <v>42.8</v>
      </c>
      <c r="F751">
        <v>42.8</v>
      </c>
    </row>
    <row r="752" spans="1:6" x14ac:dyDescent="0.25">
      <c r="A752">
        <v>2004</v>
      </c>
      <c r="B752">
        <v>21</v>
      </c>
      <c r="C752">
        <v>1</v>
      </c>
      <c r="D752" t="str">
        <f t="shared" si="11"/>
        <v>1-21</v>
      </c>
      <c r="E752">
        <v>39.9</v>
      </c>
      <c r="F752">
        <v>39.9</v>
      </c>
    </row>
    <row r="753" spans="1:6" x14ac:dyDescent="0.25">
      <c r="A753">
        <v>2004</v>
      </c>
      <c r="B753">
        <v>22</v>
      </c>
      <c r="C753">
        <v>1</v>
      </c>
      <c r="D753" t="str">
        <f t="shared" si="11"/>
        <v>1-22</v>
      </c>
      <c r="E753">
        <v>33</v>
      </c>
      <c r="F753">
        <v>33</v>
      </c>
    </row>
    <row r="754" spans="1:6" x14ac:dyDescent="0.25">
      <c r="A754">
        <v>2004</v>
      </c>
      <c r="B754">
        <v>23</v>
      </c>
      <c r="C754">
        <v>1</v>
      </c>
      <c r="D754" t="str">
        <f t="shared" si="11"/>
        <v>1-23</v>
      </c>
      <c r="E754">
        <v>42.9</v>
      </c>
      <c r="F754">
        <v>42.9</v>
      </c>
    </row>
    <row r="755" spans="1:6" x14ac:dyDescent="0.25">
      <c r="A755">
        <v>2004</v>
      </c>
      <c r="B755">
        <v>24</v>
      </c>
      <c r="C755">
        <v>1</v>
      </c>
      <c r="D755" t="str">
        <f t="shared" si="11"/>
        <v>1-24</v>
      </c>
      <c r="E755">
        <v>44.9</v>
      </c>
      <c r="F755">
        <v>44.9</v>
      </c>
    </row>
    <row r="756" spans="1:6" x14ac:dyDescent="0.25">
      <c r="A756">
        <v>2004</v>
      </c>
      <c r="B756">
        <v>25</v>
      </c>
      <c r="C756">
        <v>1</v>
      </c>
      <c r="D756" t="str">
        <f t="shared" si="11"/>
        <v>1-25</v>
      </c>
      <c r="E756">
        <v>42.9</v>
      </c>
      <c r="F756">
        <v>42.9</v>
      </c>
    </row>
    <row r="757" spans="1:6" x14ac:dyDescent="0.25">
      <c r="A757">
        <v>2004</v>
      </c>
      <c r="B757">
        <v>26</v>
      </c>
      <c r="C757">
        <v>1</v>
      </c>
      <c r="D757" t="str">
        <f t="shared" si="11"/>
        <v>1-26</v>
      </c>
      <c r="E757">
        <v>41.7</v>
      </c>
      <c r="F757">
        <v>41.7</v>
      </c>
    </row>
    <row r="758" spans="1:6" x14ac:dyDescent="0.25">
      <c r="A758">
        <v>2004</v>
      </c>
      <c r="B758">
        <v>27</v>
      </c>
      <c r="C758">
        <v>1</v>
      </c>
      <c r="D758" t="str">
        <f t="shared" si="11"/>
        <v>1-27</v>
      </c>
      <c r="E758">
        <v>41.7</v>
      </c>
      <c r="F758">
        <v>41.7</v>
      </c>
    </row>
    <row r="759" spans="1:6" x14ac:dyDescent="0.25">
      <c r="A759">
        <v>2004</v>
      </c>
      <c r="B759">
        <v>28</v>
      </c>
      <c r="C759">
        <v>1</v>
      </c>
      <c r="D759" t="str">
        <f t="shared" si="11"/>
        <v>1-28</v>
      </c>
      <c r="E759" t="s">
        <v>7</v>
      </c>
    </row>
    <row r="760" spans="1:6" x14ac:dyDescent="0.25">
      <c r="A760">
        <v>2004</v>
      </c>
      <c r="B760">
        <v>29</v>
      </c>
      <c r="C760">
        <v>1</v>
      </c>
      <c r="D760" t="str">
        <f t="shared" si="11"/>
        <v>1-29</v>
      </c>
      <c r="E760" t="s">
        <v>7</v>
      </c>
    </row>
    <row r="761" spans="1:6" x14ac:dyDescent="0.25">
      <c r="A761">
        <v>2004</v>
      </c>
      <c r="B761">
        <v>30</v>
      </c>
      <c r="C761">
        <v>1</v>
      </c>
      <c r="D761" t="str">
        <f t="shared" si="11"/>
        <v>1-30</v>
      </c>
      <c r="E761" t="s">
        <v>7</v>
      </c>
    </row>
    <row r="762" spans="1:6" x14ac:dyDescent="0.25">
      <c r="A762">
        <v>2004</v>
      </c>
      <c r="B762">
        <v>31</v>
      </c>
      <c r="C762">
        <v>1</v>
      </c>
      <c r="D762" t="str">
        <f t="shared" si="11"/>
        <v>1-31</v>
      </c>
      <c r="E762" t="s">
        <v>7</v>
      </c>
    </row>
    <row r="763" spans="1:6" x14ac:dyDescent="0.25">
      <c r="A763">
        <v>2004</v>
      </c>
      <c r="B763">
        <v>1</v>
      </c>
      <c r="C763">
        <v>2</v>
      </c>
      <c r="D763" t="str">
        <f t="shared" si="11"/>
        <v>2-1</v>
      </c>
      <c r="E763" t="s">
        <v>7</v>
      </c>
    </row>
    <row r="764" spans="1:6" x14ac:dyDescent="0.25">
      <c r="A764">
        <v>2004</v>
      </c>
      <c r="B764">
        <v>2</v>
      </c>
      <c r="C764">
        <v>2</v>
      </c>
      <c r="D764" t="str">
        <f t="shared" si="11"/>
        <v>2-2</v>
      </c>
      <c r="E764" t="s">
        <v>7</v>
      </c>
    </row>
    <row r="765" spans="1:6" x14ac:dyDescent="0.25">
      <c r="A765">
        <v>2004</v>
      </c>
      <c r="B765">
        <v>3</v>
      </c>
      <c r="C765">
        <v>2</v>
      </c>
      <c r="D765" t="str">
        <f t="shared" si="11"/>
        <v>2-3</v>
      </c>
      <c r="E765" t="s">
        <v>7</v>
      </c>
    </row>
    <row r="766" spans="1:6" x14ac:dyDescent="0.25">
      <c r="A766">
        <v>2004</v>
      </c>
      <c r="B766">
        <v>4</v>
      </c>
      <c r="C766">
        <v>2</v>
      </c>
      <c r="D766" t="str">
        <f t="shared" si="11"/>
        <v>2-4</v>
      </c>
      <c r="E766">
        <v>46.4</v>
      </c>
      <c r="F766">
        <v>46.4</v>
      </c>
    </row>
    <row r="767" spans="1:6" x14ac:dyDescent="0.25">
      <c r="A767">
        <v>2004</v>
      </c>
      <c r="B767">
        <v>5</v>
      </c>
      <c r="C767">
        <v>2</v>
      </c>
      <c r="D767" t="str">
        <f t="shared" si="11"/>
        <v>2-5</v>
      </c>
      <c r="E767">
        <v>42</v>
      </c>
      <c r="F767">
        <v>42</v>
      </c>
    </row>
    <row r="768" spans="1:6" x14ac:dyDescent="0.25">
      <c r="A768">
        <v>2004</v>
      </c>
      <c r="B768">
        <v>6</v>
      </c>
      <c r="C768">
        <v>2</v>
      </c>
      <c r="D768" t="str">
        <f t="shared" si="11"/>
        <v>2-6</v>
      </c>
      <c r="E768">
        <v>42.8</v>
      </c>
      <c r="F768">
        <v>42.8</v>
      </c>
    </row>
    <row r="769" spans="1:6" x14ac:dyDescent="0.25">
      <c r="A769">
        <v>2004</v>
      </c>
      <c r="B769">
        <v>7</v>
      </c>
      <c r="C769">
        <v>2</v>
      </c>
      <c r="D769" t="str">
        <f t="shared" si="11"/>
        <v>2-7</v>
      </c>
      <c r="E769">
        <v>36.700000000000003</v>
      </c>
      <c r="F769">
        <v>36.700000000000003</v>
      </c>
    </row>
    <row r="770" spans="1:6" x14ac:dyDescent="0.25">
      <c r="A770">
        <v>2004</v>
      </c>
      <c r="B770">
        <v>8</v>
      </c>
      <c r="C770">
        <v>2</v>
      </c>
      <c r="D770" t="str">
        <f t="shared" si="11"/>
        <v>2-8</v>
      </c>
      <c r="E770">
        <v>25.4</v>
      </c>
      <c r="F770">
        <v>25.4</v>
      </c>
    </row>
    <row r="771" spans="1:6" x14ac:dyDescent="0.25">
      <c r="A771">
        <v>2004</v>
      </c>
      <c r="B771">
        <v>9</v>
      </c>
      <c r="C771">
        <v>2</v>
      </c>
      <c r="D771" t="str">
        <f t="shared" ref="D771:D834" si="12">CONCATENATE(C771,"-",B771)</f>
        <v>2-9</v>
      </c>
      <c r="E771">
        <v>20.100000000000001</v>
      </c>
      <c r="F771">
        <v>20.100000000000001</v>
      </c>
    </row>
    <row r="772" spans="1:6" x14ac:dyDescent="0.25">
      <c r="A772">
        <v>2004</v>
      </c>
      <c r="B772">
        <v>10</v>
      </c>
      <c r="C772">
        <v>2</v>
      </c>
      <c r="D772" t="str">
        <f t="shared" si="12"/>
        <v>2-10</v>
      </c>
      <c r="E772">
        <v>17.100000000000001</v>
      </c>
      <c r="F772">
        <v>17.100000000000001</v>
      </c>
    </row>
    <row r="773" spans="1:6" x14ac:dyDescent="0.25">
      <c r="A773">
        <v>2004</v>
      </c>
      <c r="B773">
        <v>11</v>
      </c>
      <c r="C773">
        <v>2</v>
      </c>
      <c r="D773" t="str">
        <f t="shared" si="12"/>
        <v>2-11</v>
      </c>
      <c r="E773">
        <v>15</v>
      </c>
      <c r="F773">
        <v>15</v>
      </c>
    </row>
    <row r="774" spans="1:6" x14ac:dyDescent="0.25">
      <c r="A774">
        <v>2004</v>
      </c>
      <c r="B774">
        <v>12</v>
      </c>
      <c r="C774">
        <v>2</v>
      </c>
      <c r="D774" t="str">
        <f t="shared" si="12"/>
        <v>2-12</v>
      </c>
      <c r="E774">
        <v>13.1</v>
      </c>
      <c r="F774">
        <v>13.1</v>
      </c>
    </row>
    <row r="775" spans="1:6" x14ac:dyDescent="0.25">
      <c r="A775">
        <v>2004</v>
      </c>
      <c r="B775">
        <v>13</v>
      </c>
      <c r="C775">
        <v>2</v>
      </c>
      <c r="D775" t="str">
        <f t="shared" si="12"/>
        <v>2-13</v>
      </c>
      <c r="E775">
        <v>11.5</v>
      </c>
      <c r="F775">
        <v>11.5</v>
      </c>
    </row>
    <row r="776" spans="1:6" x14ac:dyDescent="0.25">
      <c r="A776">
        <v>2004</v>
      </c>
      <c r="B776">
        <v>14</v>
      </c>
      <c r="C776">
        <v>2</v>
      </c>
      <c r="D776" t="str">
        <f t="shared" si="12"/>
        <v>2-14</v>
      </c>
      <c r="E776">
        <v>18.100000000000001</v>
      </c>
      <c r="F776">
        <v>18.100000000000001</v>
      </c>
    </row>
    <row r="777" spans="1:6" x14ac:dyDescent="0.25">
      <c r="A777">
        <v>2004</v>
      </c>
      <c r="B777">
        <v>15</v>
      </c>
      <c r="C777">
        <v>2</v>
      </c>
      <c r="D777" t="str">
        <f t="shared" si="12"/>
        <v>2-15</v>
      </c>
      <c r="E777">
        <v>20.3</v>
      </c>
      <c r="F777">
        <v>20.3</v>
      </c>
    </row>
    <row r="778" spans="1:6" x14ac:dyDescent="0.25">
      <c r="A778">
        <v>2004</v>
      </c>
      <c r="B778">
        <v>16</v>
      </c>
      <c r="C778">
        <v>2</v>
      </c>
      <c r="D778" t="str">
        <f t="shared" si="12"/>
        <v>2-16</v>
      </c>
      <c r="E778" t="s">
        <v>7</v>
      </c>
    </row>
    <row r="779" spans="1:6" x14ac:dyDescent="0.25">
      <c r="A779">
        <v>2004</v>
      </c>
      <c r="B779">
        <v>17</v>
      </c>
      <c r="C779">
        <v>2</v>
      </c>
      <c r="D779" t="str">
        <f t="shared" si="12"/>
        <v>2-17</v>
      </c>
      <c r="E779" t="s">
        <v>7</v>
      </c>
    </row>
    <row r="780" spans="1:6" x14ac:dyDescent="0.25">
      <c r="A780">
        <v>2004</v>
      </c>
      <c r="B780">
        <v>18</v>
      </c>
      <c r="C780">
        <v>2</v>
      </c>
      <c r="D780" t="str">
        <f t="shared" si="12"/>
        <v>2-18</v>
      </c>
      <c r="E780" t="s">
        <v>7</v>
      </c>
    </row>
    <row r="781" spans="1:6" x14ac:dyDescent="0.25">
      <c r="A781">
        <v>2004</v>
      </c>
      <c r="B781">
        <v>19</v>
      </c>
      <c r="C781">
        <v>2</v>
      </c>
      <c r="D781" t="str">
        <f t="shared" si="12"/>
        <v>2-19</v>
      </c>
      <c r="E781" t="s">
        <v>7</v>
      </c>
    </row>
    <row r="782" spans="1:6" x14ac:dyDescent="0.25">
      <c r="A782">
        <v>2004</v>
      </c>
      <c r="B782">
        <v>20</v>
      </c>
      <c r="C782">
        <v>2</v>
      </c>
      <c r="D782" t="str">
        <f t="shared" si="12"/>
        <v>2-20</v>
      </c>
      <c r="E782">
        <v>45.5</v>
      </c>
      <c r="F782">
        <v>45.5</v>
      </c>
    </row>
    <row r="783" spans="1:6" x14ac:dyDescent="0.25">
      <c r="A783">
        <v>2004</v>
      </c>
      <c r="B783">
        <v>21</v>
      </c>
      <c r="C783">
        <v>2</v>
      </c>
      <c r="D783" t="str">
        <f t="shared" si="12"/>
        <v>2-21</v>
      </c>
      <c r="E783">
        <v>41.8</v>
      </c>
      <c r="F783">
        <v>41.8</v>
      </c>
    </row>
    <row r="784" spans="1:6" x14ac:dyDescent="0.25">
      <c r="A784">
        <v>2004</v>
      </c>
      <c r="B784">
        <v>22</v>
      </c>
      <c r="C784">
        <v>2</v>
      </c>
      <c r="D784" t="str">
        <f t="shared" si="12"/>
        <v>2-22</v>
      </c>
      <c r="E784">
        <v>36.4</v>
      </c>
      <c r="F784">
        <v>36.4</v>
      </c>
    </row>
    <row r="785" spans="1:6" x14ac:dyDescent="0.25">
      <c r="A785">
        <v>2004</v>
      </c>
      <c r="B785">
        <v>23</v>
      </c>
      <c r="C785">
        <v>2</v>
      </c>
      <c r="D785" t="str">
        <f t="shared" si="12"/>
        <v>2-23</v>
      </c>
      <c r="E785">
        <v>25.3</v>
      </c>
      <c r="F785">
        <v>25.3</v>
      </c>
    </row>
    <row r="786" spans="1:6" x14ac:dyDescent="0.25">
      <c r="A786">
        <v>2004</v>
      </c>
      <c r="B786">
        <v>24</v>
      </c>
      <c r="C786">
        <v>2</v>
      </c>
      <c r="D786" t="str">
        <f t="shared" si="12"/>
        <v>2-24</v>
      </c>
      <c r="E786">
        <v>25.1</v>
      </c>
      <c r="F786">
        <v>25.1</v>
      </c>
    </row>
    <row r="787" spans="1:6" x14ac:dyDescent="0.25">
      <c r="A787">
        <v>2004</v>
      </c>
      <c r="B787">
        <v>25</v>
      </c>
      <c r="C787">
        <v>2</v>
      </c>
      <c r="D787" t="str">
        <f t="shared" si="12"/>
        <v>2-25</v>
      </c>
      <c r="E787">
        <v>28.1</v>
      </c>
      <c r="F787">
        <v>28.1</v>
      </c>
    </row>
    <row r="788" spans="1:6" x14ac:dyDescent="0.25">
      <c r="A788">
        <v>2004</v>
      </c>
      <c r="B788">
        <v>26</v>
      </c>
      <c r="C788">
        <v>2</v>
      </c>
      <c r="D788" t="str">
        <f t="shared" si="12"/>
        <v>2-26</v>
      </c>
      <c r="E788" t="s">
        <v>7</v>
      </c>
    </row>
    <row r="789" spans="1:6" x14ac:dyDescent="0.25">
      <c r="A789">
        <v>2004</v>
      </c>
      <c r="B789">
        <v>27</v>
      </c>
      <c r="C789">
        <v>2</v>
      </c>
      <c r="D789" t="str">
        <f t="shared" si="12"/>
        <v>2-27</v>
      </c>
      <c r="E789" t="s">
        <v>7</v>
      </c>
    </row>
    <row r="790" spans="1:6" x14ac:dyDescent="0.25">
      <c r="A790">
        <v>2004</v>
      </c>
      <c r="B790">
        <v>28</v>
      </c>
      <c r="C790">
        <v>2</v>
      </c>
      <c r="D790" t="str">
        <f t="shared" si="12"/>
        <v>2-28</v>
      </c>
      <c r="E790" t="s">
        <v>7</v>
      </c>
    </row>
    <row r="791" spans="1:6" x14ac:dyDescent="0.25">
      <c r="A791">
        <v>2004</v>
      </c>
      <c r="B791">
        <v>29</v>
      </c>
      <c r="C791">
        <v>2</v>
      </c>
      <c r="D791" t="str">
        <f t="shared" si="12"/>
        <v>2-29</v>
      </c>
      <c r="E791" t="s">
        <v>7</v>
      </c>
    </row>
    <row r="792" spans="1:6" x14ac:dyDescent="0.25">
      <c r="A792">
        <v>2004</v>
      </c>
      <c r="B792">
        <v>1</v>
      </c>
      <c r="C792">
        <v>3</v>
      </c>
      <c r="D792" t="str">
        <f t="shared" si="12"/>
        <v>3-1</v>
      </c>
      <c r="E792" t="s">
        <v>7</v>
      </c>
    </row>
    <row r="793" spans="1:6" x14ac:dyDescent="0.25">
      <c r="A793">
        <v>2004</v>
      </c>
      <c r="B793">
        <v>2</v>
      </c>
      <c r="C793">
        <v>3</v>
      </c>
      <c r="D793" t="str">
        <f t="shared" si="12"/>
        <v>3-2</v>
      </c>
      <c r="E793">
        <v>46.7</v>
      </c>
      <c r="F793">
        <v>46.7</v>
      </c>
    </row>
    <row r="794" spans="1:6" x14ac:dyDescent="0.25">
      <c r="A794">
        <v>2004</v>
      </c>
      <c r="B794">
        <v>3</v>
      </c>
      <c r="C794">
        <v>3</v>
      </c>
      <c r="D794" t="str">
        <f t="shared" si="12"/>
        <v>3-3</v>
      </c>
      <c r="E794">
        <v>45.6</v>
      </c>
      <c r="F794">
        <v>45.6</v>
      </c>
    </row>
    <row r="795" spans="1:6" x14ac:dyDescent="0.25">
      <c r="A795">
        <v>2004</v>
      </c>
      <c r="B795">
        <v>4</v>
      </c>
      <c r="C795">
        <v>3</v>
      </c>
      <c r="D795" t="str">
        <f t="shared" si="12"/>
        <v>3-4</v>
      </c>
      <c r="E795">
        <v>41.7</v>
      </c>
      <c r="F795">
        <v>41.7</v>
      </c>
    </row>
    <row r="796" spans="1:6" x14ac:dyDescent="0.25">
      <c r="A796">
        <v>2004</v>
      </c>
      <c r="B796">
        <v>5</v>
      </c>
      <c r="C796">
        <v>3</v>
      </c>
      <c r="D796" t="str">
        <f t="shared" si="12"/>
        <v>3-5</v>
      </c>
      <c r="E796">
        <v>39.799999999999997</v>
      </c>
      <c r="F796">
        <v>39.799999999999997</v>
      </c>
    </row>
    <row r="797" spans="1:6" x14ac:dyDescent="0.25">
      <c r="A797">
        <v>2004</v>
      </c>
      <c r="B797">
        <v>6</v>
      </c>
      <c r="C797">
        <v>3</v>
      </c>
      <c r="D797" t="str">
        <f t="shared" si="12"/>
        <v>3-6</v>
      </c>
      <c r="E797">
        <v>28.5</v>
      </c>
      <c r="F797">
        <v>28.5</v>
      </c>
    </row>
    <row r="798" spans="1:6" x14ac:dyDescent="0.25">
      <c r="A798">
        <v>2004</v>
      </c>
      <c r="B798">
        <v>7</v>
      </c>
      <c r="C798">
        <v>3</v>
      </c>
      <c r="D798" t="str">
        <f t="shared" si="12"/>
        <v>3-7</v>
      </c>
      <c r="E798">
        <v>20.5</v>
      </c>
      <c r="F798">
        <v>20.5</v>
      </c>
    </row>
    <row r="799" spans="1:6" x14ac:dyDescent="0.25">
      <c r="A799">
        <v>2004</v>
      </c>
      <c r="B799">
        <v>8</v>
      </c>
      <c r="C799">
        <v>3</v>
      </c>
      <c r="D799" t="str">
        <f t="shared" si="12"/>
        <v>3-8</v>
      </c>
      <c r="E799">
        <v>16</v>
      </c>
      <c r="F799">
        <v>16</v>
      </c>
    </row>
    <row r="800" spans="1:6" x14ac:dyDescent="0.25">
      <c r="A800">
        <v>2004</v>
      </c>
      <c r="B800">
        <v>9</v>
      </c>
      <c r="C800">
        <v>3</v>
      </c>
      <c r="D800" t="str">
        <f t="shared" si="12"/>
        <v>3-9</v>
      </c>
      <c r="E800">
        <v>13.5</v>
      </c>
      <c r="F800">
        <v>13.5</v>
      </c>
    </row>
    <row r="801" spans="1:6" x14ac:dyDescent="0.25">
      <c r="A801">
        <v>2004</v>
      </c>
      <c r="B801">
        <v>10</v>
      </c>
      <c r="C801">
        <v>3</v>
      </c>
      <c r="D801" t="str">
        <f t="shared" si="12"/>
        <v>3-10</v>
      </c>
      <c r="E801">
        <v>11</v>
      </c>
      <c r="F801">
        <v>11</v>
      </c>
    </row>
    <row r="802" spans="1:6" x14ac:dyDescent="0.25">
      <c r="A802">
        <v>2004</v>
      </c>
      <c r="B802">
        <v>11</v>
      </c>
      <c r="C802">
        <v>3</v>
      </c>
      <c r="D802" t="str">
        <f t="shared" si="12"/>
        <v>3-11</v>
      </c>
      <c r="E802">
        <v>9.48</v>
      </c>
      <c r="F802">
        <v>9.48</v>
      </c>
    </row>
    <row r="803" spans="1:6" x14ac:dyDescent="0.25">
      <c r="A803">
        <v>2004</v>
      </c>
      <c r="B803">
        <v>12</v>
      </c>
      <c r="C803">
        <v>3</v>
      </c>
      <c r="D803" t="str">
        <f t="shared" si="12"/>
        <v>3-12</v>
      </c>
      <c r="E803">
        <v>8.73</v>
      </c>
      <c r="F803">
        <v>8.73</v>
      </c>
    </row>
    <row r="804" spans="1:6" x14ac:dyDescent="0.25">
      <c r="A804">
        <v>2004</v>
      </c>
      <c r="B804">
        <v>13</v>
      </c>
      <c r="C804">
        <v>3</v>
      </c>
      <c r="D804" t="str">
        <f t="shared" si="12"/>
        <v>3-13</v>
      </c>
      <c r="E804">
        <v>7.58</v>
      </c>
      <c r="F804">
        <v>7.58</v>
      </c>
    </row>
    <row r="805" spans="1:6" x14ac:dyDescent="0.25">
      <c r="A805">
        <v>2004</v>
      </c>
      <c r="B805">
        <v>14</v>
      </c>
      <c r="C805">
        <v>3</v>
      </c>
      <c r="D805" t="str">
        <f t="shared" si="12"/>
        <v>3-14</v>
      </c>
      <c r="E805">
        <v>6.44</v>
      </c>
      <c r="F805">
        <v>6.44</v>
      </c>
    </row>
    <row r="806" spans="1:6" x14ac:dyDescent="0.25">
      <c r="A806">
        <v>2004</v>
      </c>
      <c r="B806">
        <v>15</v>
      </c>
      <c r="C806">
        <v>3</v>
      </c>
      <c r="D806" t="str">
        <f t="shared" si="12"/>
        <v>3-15</v>
      </c>
      <c r="E806">
        <v>5.62</v>
      </c>
      <c r="F806">
        <v>5.62</v>
      </c>
    </row>
    <row r="807" spans="1:6" x14ac:dyDescent="0.25">
      <c r="A807">
        <v>2004</v>
      </c>
      <c r="B807">
        <v>16</v>
      </c>
      <c r="C807">
        <v>3</v>
      </c>
      <c r="D807" t="str">
        <f t="shared" si="12"/>
        <v>3-16</v>
      </c>
      <c r="E807">
        <v>5.57</v>
      </c>
      <c r="F807">
        <v>5.57</v>
      </c>
    </row>
    <row r="808" spans="1:6" x14ac:dyDescent="0.25">
      <c r="A808">
        <v>2004</v>
      </c>
      <c r="B808">
        <v>17</v>
      </c>
      <c r="C808">
        <v>3</v>
      </c>
      <c r="D808" t="str">
        <f t="shared" si="12"/>
        <v>3-17</v>
      </c>
      <c r="E808">
        <v>5.93</v>
      </c>
      <c r="F808">
        <v>5.93</v>
      </c>
    </row>
    <row r="809" spans="1:6" x14ac:dyDescent="0.25">
      <c r="A809">
        <v>2004</v>
      </c>
      <c r="B809">
        <v>18</v>
      </c>
      <c r="C809">
        <v>3</v>
      </c>
      <c r="D809" t="str">
        <f t="shared" si="12"/>
        <v>3-18</v>
      </c>
      <c r="E809">
        <v>6.65</v>
      </c>
      <c r="F809">
        <v>6.65</v>
      </c>
    </row>
    <row r="810" spans="1:6" x14ac:dyDescent="0.25">
      <c r="A810">
        <v>2004</v>
      </c>
      <c r="B810">
        <v>19</v>
      </c>
      <c r="C810">
        <v>3</v>
      </c>
      <c r="D810" t="str">
        <f t="shared" si="12"/>
        <v>3-19</v>
      </c>
      <c r="E810">
        <v>7.18</v>
      </c>
      <c r="F810">
        <v>7.18</v>
      </c>
    </row>
    <row r="811" spans="1:6" x14ac:dyDescent="0.25">
      <c r="A811">
        <v>2004</v>
      </c>
      <c r="B811">
        <v>20</v>
      </c>
      <c r="C811">
        <v>3</v>
      </c>
      <c r="D811" t="str">
        <f t="shared" si="12"/>
        <v>3-20</v>
      </c>
      <c r="E811">
        <v>6.17</v>
      </c>
      <c r="F811">
        <v>6.17</v>
      </c>
    </row>
    <row r="812" spans="1:6" x14ac:dyDescent="0.25">
      <c r="A812">
        <v>2004</v>
      </c>
      <c r="B812">
        <v>21</v>
      </c>
      <c r="C812">
        <v>3</v>
      </c>
      <c r="D812" t="str">
        <f t="shared" si="12"/>
        <v>3-21</v>
      </c>
      <c r="E812">
        <v>5.65</v>
      </c>
      <c r="F812">
        <v>5.65</v>
      </c>
    </row>
    <row r="813" spans="1:6" x14ac:dyDescent="0.25">
      <c r="A813">
        <v>2004</v>
      </c>
      <c r="B813">
        <v>22</v>
      </c>
      <c r="C813">
        <v>3</v>
      </c>
      <c r="D813" t="str">
        <f t="shared" si="12"/>
        <v>3-22</v>
      </c>
      <c r="E813">
        <v>5.77</v>
      </c>
      <c r="F813">
        <v>5.77</v>
      </c>
    </row>
    <row r="814" spans="1:6" x14ac:dyDescent="0.25">
      <c r="A814">
        <v>2004</v>
      </c>
      <c r="B814">
        <v>23</v>
      </c>
      <c r="C814">
        <v>3</v>
      </c>
      <c r="D814" t="str">
        <f t="shared" si="12"/>
        <v>3-23</v>
      </c>
      <c r="E814">
        <v>5.57</v>
      </c>
      <c r="F814">
        <v>5.57</v>
      </c>
    </row>
    <row r="815" spans="1:6" x14ac:dyDescent="0.25">
      <c r="A815">
        <v>2004</v>
      </c>
      <c r="B815">
        <v>24</v>
      </c>
      <c r="C815">
        <v>3</v>
      </c>
      <c r="D815" t="str">
        <f t="shared" si="12"/>
        <v>3-24</v>
      </c>
      <c r="E815">
        <v>7.84</v>
      </c>
      <c r="F815">
        <v>7.84</v>
      </c>
    </row>
    <row r="816" spans="1:6" x14ac:dyDescent="0.25">
      <c r="A816">
        <v>2004</v>
      </c>
      <c r="B816">
        <v>25</v>
      </c>
      <c r="C816">
        <v>3</v>
      </c>
      <c r="D816" t="str">
        <f t="shared" si="12"/>
        <v>3-25</v>
      </c>
      <c r="E816">
        <v>15.6</v>
      </c>
      <c r="F816">
        <v>15.6</v>
      </c>
    </row>
    <row r="817" spans="1:6" x14ac:dyDescent="0.25">
      <c r="A817">
        <v>2004</v>
      </c>
      <c r="B817">
        <v>26</v>
      </c>
      <c r="C817">
        <v>3</v>
      </c>
      <c r="D817" t="str">
        <f t="shared" si="12"/>
        <v>3-26</v>
      </c>
      <c r="E817">
        <v>20.399999999999999</v>
      </c>
      <c r="F817">
        <v>20.399999999999999</v>
      </c>
    </row>
    <row r="818" spans="1:6" x14ac:dyDescent="0.25">
      <c r="A818">
        <v>2004</v>
      </c>
      <c r="B818">
        <v>27</v>
      </c>
      <c r="C818">
        <v>3</v>
      </c>
      <c r="D818" t="str">
        <f t="shared" si="12"/>
        <v>3-27</v>
      </c>
      <c r="E818">
        <v>15.6</v>
      </c>
      <c r="F818">
        <v>15.6</v>
      </c>
    </row>
    <row r="819" spans="1:6" x14ac:dyDescent="0.25">
      <c r="A819">
        <v>2004</v>
      </c>
      <c r="B819">
        <v>28</v>
      </c>
      <c r="C819">
        <v>3</v>
      </c>
      <c r="D819" t="str">
        <f t="shared" si="12"/>
        <v>3-28</v>
      </c>
      <c r="E819">
        <v>9.0299999999999994</v>
      </c>
      <c r="F819">
        <v>9.0299999999999994</v>
      </c>
    </row>
    <row r="820" spans="1:6" x14ac:dyDescent="0.25">
      <c r="A820">
        <v>2004</v>
      </c>
      <c r="B820">
        <v>29</v>
      </c>
      <c r="C820">
        <v>3</v>
      </c>
      <c r="D820" t="str">
        <f t="shared" si="12"/>
        <v>3-29</v>
      </c>
      <c r="E820">
        <v>7.8</v>
      </c>
      <c r="F820">
        <v>7.8</v>
      </c>
    </row>
    <row r="821" spans="1:6" x14ac:dyDescent="0.25">
      <c r="A821">
        <v>2004</v>
      </c>
      <c r="B821">
        <v>30</v>
      </c>
      <c r="C821">
        <v>3</v>
      </c>
      <c r="D821" t="str">
        <f t="shared" si="12"/>
        <v>3-30</v>
      </c>
      <c r="E821">
        <v>7.24</v>
      </c>
      <c r="F821">
        <v>7.24</v>
      </c>
    </row>
    <row r="822" spans="1:6" x14ac:dyDescent="0.25">
      <c r="A822">
        <v>2004</v>
      </c>
      <c r="B822">
        <v>31</v>
      </c>
      <c r="C822">
        <v>3</v>
      </c>
      <c r="D822" t="str">
        <f t="shared" si="12"/>
        <v>3-31</v>
      </c>
      <c r="E822">
        <v>6.34</v>
      </c>
      <c r="F822">
        <v>6.34</v>
      </c>
    </row>
    <row r="823" spans="1:6" x14ac:dyDescent="0.25">
      <c r="A823">
        <v>2004</v>
      </c>
      <c r="B823">
        <v>1</v>
      </c>
      <c r="C823">
        <v>4</v>
      </c>
      <c r="D823" t="str">
        <f t="shared" si="12"/>
        <v>4-1</v>
      </c>
      <c r="E823">
        <v>5.72</v>
      </c>
      <c r="F823">
        <v>5.72</v>
      </c>
    </row>
    <row r="824" spans="1:6" x14ac:dyDescent="0.25">
      <c r="A824">
        <v>2004</v>
      </c>
      <c r="B824">
        <v>2</v>
      </c>
      <c r="C824">
        <v>4</v>
      </c>
      <c r="D824" t="str">
        <f t="shared" si="12"/>
        <v>4-2</v>
      </c>
      <c r="E824">
        <v>5.37</v>
      </c>
      <c r="F824">
        <v>5.37</v>
      </c>
    </row>
    <row r="825" spans="1:6" x14ac:dyDescent="0.25">
      <c r="A825">
        <v>2004</v>
      </c>
      <c r="B825">
        <v>3</v>
      </c>
      <c r="C825">
        <v>4</v>
      </c>
      <c r="D825" t="str">
        <f t="shared" si="12"/>
        <v>4-3</v>
      </c>
      <c r="E825">
        <v>8.68</v>
      </c>
      <c r="F825">
        <v>8.68</v>
      </c>
    </row>
    <row r="826" spans="1:6" x14ac:dyDescent="0.25">
      <c r="A826">
        <v>2004</v>
      </c>
      <c r="B826">
        <v>4</v>
      </c>
      <c r="C826">
        <v>4</v>
      </c>
      <c r="D826" t="str">
        <f t="shared" si="12"/>
        <v>4-4</v>
      </c>
      <c r="E826">
        <v>9.07</v>
      </c>
      <c r="F826">
        <v>9.07</v>
      </c>
    </row>
    <row r="827" spans="1:6" x14ac:dyDescent="0.25">
      <c r="A827">
        <v>2004</v>
      </c>
      <c r="B827">
        <v>5</v>
      </c>
      <c r="C827">
        <v>4</v>
      </c>
      <c r="D827" t="str">
        <f t="shared" si="12"/>
        <v>4-5</v>
      </c>
      <c r="E827">
        <v>9.61</v>
      </c>
      <c r="F827">
        <v>9.61</v>
      </c>
    </row>
    <row r="828" spans="1:6" x14ac:dyDescent="0.25">
      <c r="A828">
        <v>2004</v>
      </c>
      <c r="B828">
        <v>6</v>
      </c>
      <c r="C828">
        <v>4</v>
      </c>
      <c r="D828" t="str">
        <f t="shared" si="12"/>
        <v>4-6</v>
      </c>
      <c r="E828">
        <v>10.4</v>
      </c>
      <c r="F828">
        <v>10.4</v>
      </c>
    </row>
    <row r="829" spans="1:6" x14ac:dyDescent="0.25">
      <c r="A829">
        <v>2004</v>
      </c>
      <c r="B829">
        <v>7</v>
      </c>
      <c r="C829">
        <v>4</v>
      </c>
      <c r="D829" t="str">
        <f t="shared" si="12"/>
        <v>4-7</v>
      </c>
      <c r="E829">
        <v>9.7200000000000006</v>
      </c>
      <c r="F829">
        <v>9.7200000000000006</v>
      </c>
    </row>
    <row r="830" spans="1:6" x14ac:dyDescent="0.25">
      <c r="A830">
        <v>2004</v>
      </c>
      <c r="B830">
        <v>8</v>
      </c>
      <c r="C830">
        <v>4</v>
      </c>
      <c r="D830" t="str">
        <f t="shared" si="12"/>
        <v>4-8</v>
      </c>
      <c r="E830">
        <v>9.7899999999999991</v>
      </c>
      <c r="F830">
        <v>9.7899999999999991</v>
      </c>
    </row>
    <row r="831" spans="1:6" x14ac:dyDescent="0.25">
      <c r="A831">
        <v>2004</v>
      </c>
      <c r="B831">
        <v>9</v>
      </c>
      <c r="C831">
        <v>4</v>
      </c>
      <c r="D831" t="str">
        <f t="shared" si="12"/>
        <v>4-9</v>
      </c>
      <c r="E831">
        <v>9.6</v>
      </c>
      <c r="F831">
        <v>9.6</v>
      </c>
    </row>
    <row r="832" spans="1:6" x14ac:dyDescent="0.25">
      <c r="A832">
        <v>2004</v>
      </c>
      <c r="B832">
        <v>10</v>
      </c>
      <c r="C832">
        <v>4</v>
      </c>
      <c r="D832" t="str">
        <f t="shared" si="12"/>
        <v>4-10</v>
      </c>
      <c r="E832">
        <v>9.0399999999999991</v>
      </c>
      <c r="F832">
        <v>9.0399999999999991</v>
      </c>
    </row>
    <row r="833" spans="1:6" x14ac:dyDescent="0.25">
      <c r="A833">
        <v>2004</v>
      </c>
      <c r="B833">
        <v>11</v>
      </c>
      <c r="C833">
        <v>4</v>
      </c>
      <c r="D833" t="str">
        <f t="shared" si="12"/>
        <v>4-11</v>
      </c>
      <c r="E833">
        <v>8.64</v>
      </c>
      <c r="F833">
        <v>8.64</v>
      </c>
    </row>
    <row r="834" spans="1:6" x14ac:dyDescent="0.25">
      <c r="A834">
        <v>2004</v>
      </c>
      <c r="B834">
        <v>12</v>
      </c>
      <c r="C834">
        <v>4</v>
      </c>
      <c r="D834" t="str">
        <f t="shared" si="12"/>
        <v>4-12</v>
      </c>
      <c r="E834">
        <v>8.83</v>
      </c>
      <c r="F834">
        <v>8.83</v>
      </c>
    </row>
    <row r="835" spans="1:6" x14ac:dyDescent="0.25">
      <c r="A835">
        <v>2004</v>
      </c>
      <c r="B835">
        <v>13</v>
      </c>
      <c r="C835">
        <v>4</v>
      </c>
      <c r="D835" t="str">
        <f t="shared" ref="D835:D898" si="13">CONCATENATE(C835,"-",B835)</f>
        <v>4-13</v>
      </c>
      <c r="E835">
        <v>8.92</v>
      </c>
      <c r="F835">
        <v>8.92</v>
      </c>
    </row>
    <row r="836" spans="1:6" x14ac:dyDescent="0.25">
      <c r="A836">
        <v>2004</v>
      </c>
      <c r="B836">
        <v>14</v>
      </c>
      <c r="C836">
        <v>4</v>
      </c>
      <c r="D836" t="str">
        <f t="shared" si="13"/>
        <v>4-14</v>
      </c>
      <c r="E836">
        <v>17.399999999999999</v>
      </c>
      <c r="F836">
        <v>17.399999999999999</v>
      </c>
    </row>
    <row r="837" spans="1:6" x14ac:dyDescent="0.25">
      <c r="A837">
        <v>2004</v>
      </c>
      <c r="B837">
        <v>15</v>
      </c>
      <c r="C837">
        <v>4</v>
      </c>
      <c r="D837" t="str">
        <f t="shared" si="13"/>
        <v>4-15</v>
      </c>
      <c r="E837">
        <v>19.399999999999999</v>
      </c>
      <c r="F837">
        <v>19.399999999999999</v>
      </c>
    </row>
    <row r="838" spans="1:6" x14ac:dyDescent="0.25">
      <c r="A838">
        <v>2004</v>
      </c>
      <c r="B838">
        <v>16</v>
      </c>
      <c r="C838">
        <v>4</v>
      </c>
      <c r="D838" t="str">
        <f t="shared" si="13"/>
        <v>4-16</v>
      </c>
      <c r="E838">
        <v>13.4</v>
      </c>
      <c r="F838">
        <v>13.4</v>
      </c>
    </row>
    <row r="839" spans="1:6" x14ac:dyDescent="0.25">
      <c r="A839">
        <v>2004</v>
      </c>
      <c r="B839">
        <v>17</v>
      </c>
      <c r="C839">
        <v>4</v>
      </c>
      <c r="D839" t="str">
        <f t="shared" si="13"/>
        <v>4-17</v>
      </c>
      <c r="E839">
        <v>11.2</v>
      </c>
      <c r="F839">
        <v>11.2</v>
      </c>
    </row>
    <row r="840" spans="1:6" x14ac:dyDescent="0.25">
      <c r="A840">
        <v>2004</v>
      </c>
      <c r="B840">
        <v>18</v>
      </c>
      <c r="C840">
        <v>4</v>
      </c>
      <c r="D840" t="str">
        <f t="shared" si="13"/>
        <v>4-18</v>
      </c>
      <c r="E840">
        <v>10.1</v>
      </c>
      <c r="F840">
        <v>10.1</v>
      </c>
    </row>
    <row r="841" spans="1:6" x14ac:dyDescent="0.25">
      <c r="A841">
        <v>2004</v>
      </c>
      <c r="B841">
        <v>19</v>
      </c>
      <c r="C841">
        <v>4</v>
      </c>
      <c r="D841" t="str">
        <f t="shared" si="13"/>
        <v>4-19</v>
      </c>
      <c r="E841">
        <v>12.2</v>
      </c>
      <c r="F841">
        <v>12.2</v>
      </c>
    </row>
    <row r="842" spans="1:6" x14ac:dyDescent="0.25">
      <c r="A842">
        <v>2004</v>
      </c>
      <c r="B842">
        <v>20</v>
      </c>
      <c r="C842">
        <v>4</v>
      </c>
      <c r="D842" t="str">
        <f t="shared" si="13"/>
        <v>4-20</v>
      </c>
      <c r="E842">
        <v>14.3</v>
      </c>
      <c r="F842">
        <v>14.3</v>
      </c>
    </row>
    <row r="843" spans="1:6" x14ac:dyDescent="0.25">
      <c r="A843">
        <v>2004</v>
      </c>
      <c r="B843">
        <v>21</v>
      </c>
      <c r="C843">
        <v>4</v>
      </c>
      <c r="D843" t="str">
        <f t="shared" si="13"/>
        <v>4-21</v>
      </c>
      <c r="E843">
        <v>15.1</v>
      </c>
      <c r="F843">
        <v>15.1</v>
      </c>
    </row>
    <row r="844" spans="1:6" x14ac:dyDescent="0.25">
      <c r="A844">
        <v>2004</v>
      </c>
      <c r="B844">
        <v>22</v>
      </c>
      <c r="C844">
        <v>4</v>
      </c>
      <c r="D844" t="str">
        <f t="shared" si="13"/>
        <v>4-22</v>
      </c>
      <c r="E844">
        <v>11.6</v>
      </c>
      <c r="F844">
        <v>11.6</v>
      </c>
    </row>
    <row r="845" spans="1:6" x14ac:dyDescent="0.25">
      <c r="A845">
        <v>2004</v>
      </c>
      <c r="B845">
        <v>23</v>
      </c>
      <c r="C845">
        <v>4</v>
      </c>
      <c r="D845" t="str">
        <f t="shared" si="13"/>
        <v>4-23</v>
      </c>
      <c r="E845">
        <v>11.3</v>
      </c>
      <c r="F845">
        <v>11.3</v>
      </c>
    </row>
    <row r="846" spans="1:6" x14ac:dyDescent="0.25">
      <c r="A846">
        <v>2004</v>
      </c>
      <c r="B846">
        <v>24</v>
      </c>
      <c r="C846">
        <v>4</v>
      </c>
      <c r="D846" t="str">
        <f t="shared" si="13"/>
        <v>4-24</v>
      </c>
      <c r="E846">
        <v>10.3</v>
      </c>
      <c r="F846">
        <v>10.3</v>
      </c>
    </row>
    <row r="847" spans="1:6" x14ac:dyDescent="0.25">
      <c r="A847">
        <v>2004</v>
      </c>
      <c r="B847">
        <v>25</v>
      </c>
      <c r="C847">
        <v>4</v>
      </c>
      <c r="D847" t="str">
        <f t="shared" si="13"/>
        <v>4-25</v>
      </c>
      <c r="E847">
        <v>8.8800000000000008</v>
      </c>
      <c r="F847">
        <v>8.8800000000000008</v>
      </c>
    </row>
    <row r="848" spans="1:6" x14ac:dyDescent="0.25">
      <c r="A848">
        <v>2004</v>
      </c>
      <c r="B848">
        <v>26</v>
      </c>
      <c r="C848">
        <v>4</v>
      </c>
      <c r="D848" t="str">
        <f t="shared" si="13"/>
        <v>4-26</v>
      </c>
      <c r="E848">
        <v>8.23</v>
      </c>
      <c r="F848">
        <v>8.23</v>
      </c>
    </row>
    <row r="849" spans="1:6" x14ac:dyDescent="0.25">
      <c r="A849">
        <v>2004</v>
      </c>
      <c r="B849">
        <v>27</v>
      </c>
      <c r="C849">
        <v>4</v>
      </c>
      <c r="D849" t="str">
        <f t="shared" si="13"/>
        <v>4-27</v>
      </c>
      <c r="E849">
        <v>7.63</v>
      </c>
      <c r="F849">
        <v>7.63</v>
      </c>
    </row>
    <row r="850" spans="1:6" x14ac:dyDescent="0.25">
      <c r="A850">
        <v>2004</v>
      </c>
      <c r="B850">
        <v>28</v>
      </c>
      <c r="C850">
        <v>4</v>
      </c>
      <c r="D850" t="str">
        <f t="shared" si="13"/>
        <v>4-28</v>
      </c>
      <c r="E850">
        <v>7.03</v>
      </c>
      <c r="F850">
        <v>7.03</v>
      </c>
    </row>
    <row r="851" spans="1:6" x14ac:dyDescent="0.25">
      <c r="A851">
        <v>2004</v>
      </c>
      <c r="B851">
        <v>29</v>
      </c>
      <c r="C851">
        <v>4</v>
      </c>
      <c r="D851" t="str">
        <f t="shared" si="13"/>
        <v>4-29</v>
      </c>
      <c r="E851">
        <v>6.49</v>
      </c>
      <c r="F851">
        <v>6.49</v>
      </c>
    </row>
    <row r="852" spans="1:6" x14ac:dyDescent="0.25">
      <c r="A852">
        <v>2004</v>
      </c>
      <c r="B852">
        <v>30</v>
      </c>
      <c r="C852">
        <v>4</v>
      </c>
      <c r="D852" t="str">
        <f t="shared" si="13"/>
        <v>4-30</v>
      </c>
      <c r="E852">
        <v>5.77</v>
      </c>
      <c r="F852">
        <v>5.77</v>
      </c>
    </row>
    <row r="853" spans="1:6" x14ac:dyDescent="0.25">
      <c r="A853">
        <v>2004</v>
      </c>
      <c r="B853">
        <v>1</v>
      </c>
      <c r="C853">
        <v>5</v>
      </c>
      <c r="D853" t="str">
        <f t="shared" si="13"/>
        <v>5-1</v>
      </c>
      <c r="E853">
        <v>4.97</v>
      </c>
      <c r="F853">
        <v>4.97</v>
      </c>
    </row>
    <row r="854" spans="1:6" x14ac:dyDescent="0.25">
      <c r="A854">
        <v>2004</v>
      </c>
      <c r="B854">
        <v>2</v>
      </c>
      <c r="C854">
        <v>5</v>
      </c>
      <c r="D854" t="str">
        <f t="shared" si="13"/>
        <v>5-2</v>
      </c>
      <c r="E854">
        <v>4.83</v>
      </c>
      <c r="F854">
        <v>4.83</v>
      </c>
    </row>
    <row r="855" spans="1:6" x14ac:dyDescent="0.25">
      <c r="A855">
        <v>2004</v>
      </c>
      <c r="B855">
        <v>3</v>
      </c>
      <c r="C855">
        <v>5</v>
      </c>
      <c r="D855" t="str">
        <f t="shared" si="13"/>
        <v>5-3</v>
      </c>
      <c r="E855">
        <v>4.3600000000000003</v>
      </c>
      <c r="F855">
        <v>4.3600000000000003</v>
      </c>
    </row>
    <row r="856" spans="1:6" x14ac:dyDescent="0.25">
      <c r="A856">
        <v>2004</v>
      </c>
      <c r="B856">
        <v>4</v>
      </c>
      <c r="C856">
        <v>5</v>
      </c>
      <c r="D856" t="str">
        <f t="shared" si="13"/>
        <v>5-4</v>
      </c>
      <c r="E856">
        <v>3.99</v>
      </c>
      <c r="F856">
        <v>3.99</v>
      </c>
    </row>
    <row r="857" spans="1:6" x14ac:dyDescent="0.25">
      <c r="A857">
        <v>2004</v>
      </c>
      <c r="B857">
        <v>5</v>
      </c>
      <c r="C857">
        <v>5</v>
      </c>
      <c r="D857" t="str">
        <f t="shared" si="13"/>
        <v>5-5</v>
      </c>
      <c r="E857">
        <v>3.94</v>
      </c>
      <c r="F857">
        <v>3.94</v>
      </c>
    </row>
    <row r="858" spans="1:6" x14ac:dyDescent="0.25">
      <c r="A858">
        <v>2004</v>
      </c>
      <c r="B858">
        <v>6</v>
      </c>
      <c r="C858">
        <v>5</v>
      </c>
      <c r="D858" t="str">
        <f t="shared" si="13"/>
        <v>5-6</v>
      </c>
      <c r="E858">
        <v>4.3600000000000003</v>
      </c>
      <c r="F858">
        <v>4.3600000000000003</v>
      </c>
    </row>
    <row r="859" spans="1:6" x14ac:dyDescent="0.25">
      <c r="A859">
        <v>2004</v>
      </c>
      <c r="B859">
        <v>7</v>
      </c>
      <c r="C859">
        <v>5</v>
      </c>
      <c r="D859" t="str">
        <f t="shared" si="13"/>
        <v>5-7</v>
      </c>
      <c r="E859">
        <v>5.12</v>
      </c>
      <c r="F859">
        <v>5.12</v>
      </c>
    </row>
    <row r="860" spans="1:6" x14ac:dyDescent="0.25">
      <c r="A860">
        <v>2004</v>
      </c>
      <c r="B860">
        <v>8</v>
      </c>
      <c r="C860">
        <v>5</v>
      </c>
      <c r="D860" t="str">
        <f t="shared" si="13"/>
        <v>5-8</v>
      </c>
      <c r="E860">
        <v>5.0999999999999996</v>
      </c>
      <c r="F860">
        <v>5.0999999999999996</v>
      </c>
    </row>
    <row r="861" spans="1:6" x14ac:dyDescent="0.25">
      <c r="A861">
        <v>2004</v>
      </c>
      <c r="B861">
        <v>9</v>
      </c>
      <c r="C861">
        <v>5</v>
      </c>
      <c r="D861" t="str">
        <f t="shared" si="13"/>
        <v>5-9</v>
      </c>
      <c r="E861">
        <v>4.1100000000000003</v>
      </c>
      <c r="F861">
        <v>4.1100000000000003</v>
      </c>
    </row>
    <row r="862" spans="1:6" x14ac:dyDescent="0.25">
      <c r="A862">
        <v>2004</v>
      </c>
      <c r="B862">
        <v>10</v>
      </c>
      <c r="C862">
        <v>5</v>
      </c>
      <c r="D862" t="str">
        <f t="shared" si="13"/>
        <v>5-10</v>
      </c>
      <c r="E862">
        <v>3.94</v>
      </c>
      <c r="F862">
        <v>3.94</v>
      </c>
    </row>
    <row r="863" spans="1:6" x14ac:dyDescent="0.25">
      <c r="A863">
        <v>2004</v>
      </c>
      <c r="B863">
        <v>11</v>
      </c>
      <c r="C863">
        <v>5</v>
      </c>
      <c r="D863" t="str">
        <f t="shared" si="13"/>
        <v>5-11</v>
      </c>
      <c r="E863">
        <v>3.75</v>
      </c>
      <c r="F863">
        <v>3.75</v>
      </c>
    </row>
    <row r="864" spans="1:6" x14ac:dyDescent="0.25">
      <c r="A864">
        <v>2004</v>
      </c>
      <c r="B864">
        <v>12</v>
      </c>
      <c r="C864">
        <v>5</v>
      </c>
      <c r="D864" t="str">
        <f t="shared" si="13"/>
        <v>5-12</v>
      </c>
      <c r="E864">
        <v>3.35</v>
      </c>
      <c r="F864">
        <v>3.35</v>
      </c>
    </row>
    <row r="865" spans="1:6" x14ac:dyDescent="0.25">
      <c r="A865">
        <v>2004</v>
      </c>
      <c r="B865">
        <v>13</v>
      </c>
      <c r="C865">
        <v>5</v>
      </c>
      <c r="D865" t="str">
        <f t="shared" si="13"/>
        <v>5-13</v>
      </c>
      <c r="E865">
        <v>2.91</v>
      </c>
      <c r="F865">
        <v>2.91</v>
      </c>
    </row>
    <row r="866" spans="1:6" x14ac:dyDescent="0.25">
      <c r="A866">
        <v>2004</v>
      </c>
      <c r="B866">
        <v>14</v>
      </c>
      <c r="C866">
        <v>5</v>
      </c>
      <c r="D866" t="str">
        <f t="shared" si="13"/>
        <v>5-14</v>
      </c>
      <c r="E866">
        <v>3.13</v>
      </c>
      <c r="F866">
        <v>3.13</v>
      </c>
    </row>
    <row r="867" spans="1:6" x14ac:dyDescent="0.25">
      <c r="A867">
        <v>2004</v>
      </c>
      <c r="B867">
        <v>15</v>
      </c>
      <c r="C867">
        <v>5</v>
      </c>
      <c r="D867" t="str">
        <f t="shared" si="13"/>
        <v>5-15</v>
      </c>
      <c r="E867">
        <v>2.99</v>
      </c>
      <c r="F867">
        <v>2.99</v>
      </c>
    </row>
    <row r="868" spans="1:6" x14ac:dyDescent="0.25">
      <c r="A868">
        <v>2004</v>
      </c>
      <c r="B868">
        <v>16</v>
      </c>
      <c r="C868">
        <v>5</v>
      </c>
      <c r="D868" t="str">
        <f t="shared" si="13"/>
        <v>5-16</v>
      </c>
      <c r="E868">
        <v>2.78</v>
      </c>
      <c r="F868">
        <v>2.78</v>
      </c>
    </row>
    <row r="869" spans="1:6" x14ac:dyDescent="0.25">
      <c r="A869">
        <v>2004</v>
      </c>
      <c r="B869">
        <v>17</v>
      </c>
      <c r="C869">
        <v>5</v>
      </c>
      <c r="D869" t="str">
        <f t="shared" si="13"/>
        <v>5-17</v>
      </c>
      <c r="E869">
        <v>2.56</v>
      </c>
      <c r="F869">
        <v>2.56</v>
      </c>
    </row>
    <row r="870" spans="1:6" x14ac:dyDescent="0.25">
      <c r="A870">
        <v>2004</v>
      </c>
      <c r="B870">
        <v>18</v>
      </c>
      <c r="C870">
        <v>5</v>
      </c>
      <c r="D870" t="str">
        <f t="shared" si="13"/>
        <v>5-18</v>
      </c>
      <c r="E870">
        <v>2.68</v>
      </c>
      <c r="F870">
        <v>2.68</v>
      </c>
    </row>
    <row r="871" spans="1:6" x14ac:dyDescent="0.25">
      <c r="A871">
        <v>2004</v>
      </c>
      <c r="B871">
        <v>19</v>
      </c>
      <c r="C871">
        <v>5</v>
      </c>
      <c r="D871" t="str">
        <f t="shared" si="13"/>
        <v>5-19</v>
      </c>
      <c r="E871">
        <v>2.48</v>
      </c>
      <c r="F871">
        <v>2.48</v>
      </c>
    </row>
    <row r="872" spans="1:6" x14ac:dyDescent="0.25">
      <c r="A872">
        <v>2004</v>
      </c>
      <c r="B872">
        <v>20</v>
      </c>
      <c r="C872">
        <v>5</v>
      </c>
      <c r="D872" t="str">
        <f t="shared" si="13"/>
        <v>5-20</v>
      </c>
      <c r="E872">
        <v>3.04</v>
      </c>
      <c r="F872">
        <v>3.04</v>
      </c>
    </row>
    <row r="873" spans="1:6" x14ac:dyDescent="0.25">
      <c r="A873">
        <v>2004</v>
      </c>
      <c r="B873">
        <v>21</v>
      </c>
      <c r="C873">
        <v>5</v>
      </c>
      <c r="D873" t="str">
        <f t="shared" si="13"/>
        <v>5-21</v>
      </c>
      <c r="E873">
        <v>2.2400000000000002</v>
      </c>
      <c r="F873">
        <v>2.2400000000000002</v>
      </c>
    </row>
    <row r="874" spans="1:6" x14ac:dyDescent="0.25">
      <c r="A874">
        <v>2004</v>
      </c>
      <c r="B874">
        <v>22</v>
      </c>
      <c r="C874">
        <v>5</v>
      </c>
      <c r="D874" t="str">
        <f t="shared" si="13"/>
        <v>5-22</v>
      </c>
      <c r="E874">
        <v>2.34</v>
      </c>
      <c r="F874">
        <v>2.34</v>
      </c>
    </row>
    <row r="875" spans="1:6" x14ac:dyDescent="0.25">
      <c r="A875">
        <v>2004</v>
      </c>
      <c r="B875">
        <v>23</v>
      </c>
      <c r="C875">
        <v>5</v>
      </c>
      <c r="D875" t="str">
        <f t="shared" si="13"/>
        <v>5-23</v>
      </c>
      <c r="E875">
        <v>2.38</v>
      </c>
      <c r="F875">
        <v>2.38</v>
      </c>
    </row>
    <row r="876" spans="1:6" x14ac:dyDescent="0.25">
      <c r="A876">
        <v>2004</v>
      </c>
      <c r="B876">
        <v>24</v>
      </c>
      <c r="C876">
        <v>5</v>
      </c>
      <c r="D876" t="str">
        <f t="shared" si="13"/>
        <v>5-24</v>
      </c>
      <c r="E876">
        <v>2.15</v>
      </c>
      <c r="F876">
        <v>2.15</v>
      </c>
    </row>
    <row r="877" spans="1:6" x14ac:dyDescent="0.25">
      <c r="A877">
        <v>2004</v>
      </c>
      <c r="B877">
        <v>25</v>
      </c>
      <c r="C877">
        <v>5</v>
      </c>
      <c r="D877" t="str">
        <f t="shared" si="13"/>
        <v>5-25</v>
      </c>
      <c r="E877">
        <v>2.2799999999999998</v>
      </c>
      <c r="F877">
        <v>2.2799999999999998</v>
      </c>
    </row>
    <row r="878" spans="1:6" x14ac:dyDescent="0.25">
      <c r="A878">
        <v>2004</v>
      </c>
      <c r="B878">
        <v>26</v>
      </c>
      <c r="C878">
        <v>5</v>
      </c>
      <c r="D878" t="str">
        <f t="shared" si="13"/>
        <v>5-26</v>
      </c>
      <c r="E878">
        <v>2.44</v>
      </c>
      <c r="F878">
        <v>2.44</v>
      </c>
    </row>
    <row r="879" spans="1:6" x14ac:dyDescent="0.25">
      <c r="A879">
        <v>2004</v>
      </c>
      <c r="B879">
        <v>27</v>
      </c>
      <c r="C879">
        <v>5</v>
      </c>
      <c r="D879" t="str">
        <f t="shared" si="13"/>
        <v>5-27</v>
      </c>
      <c r="E879">
        <v>4.32</v>
      </c>
      <c r="F879">
        <v>4.32</v>
      </c>
    </row>
    <row r="880" spans="1:6" x14ac:dyDescent="0.25">
      <c r="A880">
        <v>2004</v>
      </c>
      <c r="B880">
        <v>28</v>
      </c>
      <c r="C880">
        <v>5</v>
      </c>
      <c r="D880" t="str">
        <f t="shared" si="13"/>
        <v>5-28</v>
      </c>
      <c r="E880">
        <v>3.77</v>
      </c>
      <c r="F880">
        <v>3.77</v>
      </c>
    </row>
    <row r="881" spans="1:6" x14ac:dyDescent="0.25">
      <c r="A881">
        <v>2004</v>
      </c>
      <c r="B881">
        <v>29</v>
      </c>
      <c r="C881">
        <v>5</v>
      </c>
      <c r="D881" t="str">
        <f t="shared" si="13"/>
        <v>5-29</v>
      </c>
      <c r="E881">
        <v>2.69</v>
      </c>
      <c r="F881">
        <v>2.69</v>
      </c>
    </row>
    <row r="882" spans="1:6" x14ac:dyDescent="0.25">
      <c r="A882">
        <v>2004</v>
      </c>
      <c r="B882">
        <v>30</v>
      </c>
      <c r="C882">
        <v>5</v>
      </c>
      <c r="D882" t="str">
        <f t="shared" si="13"/>
        <v>5-30</v>
      </c>
      <c r="E882">
        <v>2.42</v>
      </c>
      <c r="F882">
        <v>2.42</v>
      </c>
    </row>
    <row r="883" spans="1:6" x14ac:dyDescent="0.25">
      <c r="A883">
        <v>2004</v>
      </c>
      <c r="B883">
        <v>31</v>
      </c>
      <c r="C883">
        <v>5</v>
      </c>
      <c r="D883" t="str">
        <f t="shared" si="13"/>
        <v>5-31</v>
      </c>
      <c r="E883">
        <v>2.2999999999999998</v>
      </c>
      <c r="F883">
        <v>2.2999999999999998</v>
      </c>
    </row>
    <row r="884" spans="1:6" x14ac:dyDescent="0.25">
      <c r="A884">
        <v>2004</v>
      </c>
      <c r="B884">
        <v>1</v>
      </c>
      <c r="C884">
        <v>6</v>
      </c>
      <c r="D884" t="str">
        <f t="shared" si="13"/>
        <v>6-1</v>
      </c>
      <c r="E884">
        <v>2.17</v>
      </c>
      <c r="F884">
        <v>2.17</v>
      </c>
    </row>
    <row r="885" spans="1:6" x14ac:dyDescent="0.25">
      <c r="A885">
        <v>2004</v>
      </c>
      <c r="B885">
        <v>2</v>
      </c>
      <c r="C885">
        <v>6</v>
      </c>
      <c r="D885" t="str">
        <f t="shared" si="13"/>
        <v>6-2</v>
      </c>
      <c r="E885">
        <v>2.7</v>
      </c>
      <c r="F885">
        <v>2.7</v>
      </c>
    </row>
    <row r="886" spans="1:6" x14ac:dyDescent="0.25">
      <c r="A886">
        <v>2004</v>
      </c>
      <c r="B886">
        <v>3</v>
      </c>
      <c r="C886">
        <v>6</v>
      </c>
      <c r="D886" t="str">
        <f t="shared" si="13"/>
        <v>6-3</v>
      </c>
      <c r="E886">
        <v>3.18</v>
      </c>
      <c r="F886">
        <v>3.18</v>
      </c>
    </row>
    <row r="887" spans="1:6" x14ac:dyDescent="0.25">
      <c r="A887">
        <v>2004</v>
      </c>
      <c r="B887">
        <v>4</v>
      </c>
      <c r="C887">
        <v>6</v>
      </c>
      <c r="D887" t="str">
        <f t="shared" si="13"/>
        <v>6-4</v>
      </c>
      <c r="E887">
        <v>3.08</v>
      </c>
      <c r="F887">
        <v>3.08</v>
      </c>
    </row>
    <row r="888" spans="1:6" x14ac:dyDescent="0.25">
      <c r="A888">
        <v>2004</v>
      </c>
      <c r="B888">
        <v>5</v>
      </c>
      <c r="C888">
        <v>6</v>
      </c>
      <c r="D888" t="str">
        <f t="shared" si="13"/>
        <v>6-5</v>
      </c>
      <c r="E888">
        <v>3.85</v>
      </c>
      <c r="F888">
        <v>3.85</v>
      </c>
    </row>
    <row r="889" spans="1:6" x14ac:dyDescent="0.25">
      <c r="A889">
        <v>2004</v>
      </c>
      <c r="B889">
        <v>6</v>
      </c>
      <c r="C889">
        <v>6</v>
      </c>
      <c r="D889" t="str">
        <f t="shared" si="13"/>
        <v>6-6</v>
      </c>
      <c r="E889">
        <v>5.39</v>
      </c>
      <c r="F889">
        <v>5.39</v>
      </c>
    </row>
    <row r="890" spans="1:6" x14ac:dyDescent="0.25">
      <c r="A890">
        <v>2004</v>
      </c>
      <c r="B890">
        <v>7</v>
      </c>
      <c r="C890">
        <v>6</v>
      </c>
      <c r="D890" t="str">
        <f t="shared" si="13"/>
        <v>6-7</v>
      </c>
      <c r="E890">
        <v>3.68</v>
      </c>
      <c r="F890">
        <v>3.68</v>
      </c>
    </row>
    <row r="891" spans="1:6" x14ac:dyDescent="0.25">
      <c r="A891">
        <v>2004</v>
      </c>
      <c r="B891">
        <v>8</v>
      </c>
      <c r="C891">
        <v>6</v>
      </c>
      <c r="D891" t="str">
        <f t="shared" si="13"/>
        <v>6-8</v>
      </c>
      <c r="E891">
        <v>4.47</v>
      </c>
      <c r="F891">
        <v>4.47</v>
      </c>
    </row>
    <row r="892" spans="1:6" x14ac:dyDescent="0.25">
      <c r="A892">
        <v>2004</v>
      </c>
      <c r="B892">
        <v>9</v>
      </c>
      <c r="C892">
        <v>6</v>
      </c>
      <c r="D892" t="str">
        <f t="shared" si="13"/>
        <v>6-9</v>
      </c>
      <c r="E892">
        <v>3.28</v>
      </c>
      <c r="F892">
        <v>3.28</v>
      </c>
    </row>
    <row r="893" spans="1:6" x14ac:dyDescent="0.25">
      <c r="A893">
        <v>2004</v>
      </c>
      <c r="B893">
        <v>10</v>
      </c>
      <c r="C893">
        <v>6</v>
      </c>
      <c r="D893" t="str">
        <f t="shared" si="13"/>
        <v>6-10</v>
      </c>
      <c r="E893">
        <v>2.63</v>
      </c>
      <c r="F893">
        <v>2.63</v>
      </c>
    </row>
    <row r="894" spans="1:6" x14ac:dyDescent="0.25">
      <c r="A894">
        <v>2004</v>
      </c>
      <c r="B894">
        <v>11</v>
      </c>
      <c r="C894">
        <v>6</v>
      </c>
      <c r="D894" t="str">
        <f t="shared" si="13"/>
        <v>6-11</v>
      </c>
      <c r="E894">
        <v>2.4300000000000002</v>
      </c>
      <c r="F894">
        <v>2.4300000000000002</v>
      </c>
    </row>
    <row r="895" spans="1:6" x14ac:dyDescent="0.25">
      <c r="A895">
        <v>2004</v>
      </c>
      <c r="B895">
        <v>12</v>
      </c>
      <c r="C895">
        <v>6</v>
      </c>
      <c r="D895" t="str">
        <f t="shared" si="13"/>
        <v>6-12</v>
      </c>
      <c r="E895">
        <v>2.2599999999999998</v>
      </c>
      <c r="F895">
        <v>2.2599999999999998</v>
      </c>
    </row>
    <row r="896" spans="1:6" x14ac:dyDescent="0.25">
      <c r="A896">
        <v>2004</v>
      </c>
      <c r="B896">
        <v>13</v>
      </c>
      <c r="C896">
        <v>6</v>
      </c>
      <c r="D896" t="str">
        <f t="shared" si="13"/>
        <v>6-13</v>
      </c>
      <c r="E896">
        <v>2.0699999999999998</v>
      </c>
      <c r="F896">
        <v>2.0699999999999998</v>
      </c>
    </row>
    <row r="897" spans="1:6" x14ac:dyDescent="0.25">
      <c r="A897">
        <v>2004</v>
      </c>
      <c r="B897">
        <v>14</v>
      </c>
      <c r="C897">
        <v>6</v>
      </c>
      <c r="D897" t="str">
        <f t="shared" si="13"/>
        <v>6-14</v>
      </c>
      <c r="E897">
        <v>1.93</v>
      </c>
      <c r="F897">
        <v>1.93</v>
      </c>
    </row>
    <row r="898" spans="1:6" x14ac:dyDescent="0.25">
      <c r="A898">
        <v>2004</v>
      </c>
      <c r="B898">
        <v>15</v>
      </c>
      <c r="C898">
        <v>6</v>
      </c>
      <c r="D898" t="str">
        <f t="shared" si="13"/>
        <v>6-15</v>
      </c>
      <c r="E898">
        <v>1.79</v>
      </c>
      <c r="F898">
        <v>1.79</v>
      </c>
    </row>
    <row r="899" spans="1:6" x14ac:dyDescent="0.25">
      <c r="A899">
        <v>2004</v>
      </c>
      <c r="B899">
        <v>16</v>
      </c>
      <c r="C899">
        <v>6</v>
      </c>
      <c r="D899" t="str">
        <f t="shared" ref="D899:D962" si="14">CONCATENATE(C899,"-",B899)</f>
        <v>6-16</v>
      </c>
      <c r="E899">
        <v>1.68</v>
      </c>
      <c r="F899">
        <v>1.68</v>
      </c>
    </row>
    <row r="900" spans="1:6" x14ac:dyDescent="0.25">
      <c r="A900">
        <v>2004</v>
      </c>
      <c r="B900">
        <v>17</v>
      </c>
      <c r="C900">
        <v>6</v>
      </c>
      <c r="D900" t="str">
        <f t="shared" si="14"/>
        <v>6-17</v>
      </c>
      <c r="E900">
        <v>1.5</v>
      </c>
      <c r="F900">
        <v>1.5</v>
      </c>
    </row>
    <row r="901" spans="1:6" x14ac:dyDescent="0.25">
      <c r="A901">
        <v>2004</v>
      </c>
      <c r="B901">
        <v>18</v>
      </c>
      <c r="C901">
        <v>6</v>
      </c>
      <c r="D901" t="str">
        <f t="shared" si="14"/>
        <v>6-18</v>
      </c>
      <c r="E901">
        <v>1.38</v>
      </c>
      <c r="F901">
        <v>1.38</v>
      </c>
    </row>
    <row r="902" spans="1:6" x14ac:dyDescent="0.25">
      <c r="A902">
        <v>2004</v>
      </c>
      <c r="B902">
        <v>19</v>
      </c>
      <c r="C902">
        <v>6</v>
      </c>
      <c r="D902" t="str">
        <f t="shared" si="14"/>
        <v>6-19</v>
      </c>
      <c r="E902">
        <v>1.65</v>
      </c>
      <c r="F902">
        <v>1.65</v>
      </c>
    </row>
    <row r="903" spans="1:6" x14ac:dyDescent="0.25">
      <c r="A903">
        <v>2004</v>
      </c>
      <c r="B903">
        <v>20</v>
      </c>
      <c r="C903">
        <v>6</v>
      </c>
      <c r="D903" t="str">
        <f t="shared" si="14"/>
        <v>6-20</v>
      </c>
      <c r="E903">
        <v>1.51</v>
      </c>
      <c r="F903">
        <v>1.51</v>
      </c>
    </row>
    <row r="904" spans="1:6" x14ac:dyDescent="0.25">
      <c r="A904">
        <v>2004</v>
      </c>
      <c r="B904">
        <v>21</v>
      </c>
      <c r="C904">
        <v>6</v>
      </c>
      <c r="D904" t="str">
        <f t="shared" si="14"/>
        <v>6-21</v>
      </c>
      <c r="E904">
        <v>1.55</v>
      </c>
      <c r="F904">
        <v>1.55</v>
      </c>
    </row>
    <row r="905" spans="1:6" x14ac:dyDescent="0.25">
      <c r="A905">
        <v>2004</v>
      </c>
      <c r="B905">
        <v>22</v>
      </c>
      <c r="C905">
        <v>6</v>
      </c>
      <c r="D905" t="str">
        <f t="shared" si="14"/>
        <v>6-22</v>
      </c>
      <c r="E905">
        <v>1.28</v>
      </c>
      <c r="F905">
        <v>1.28</v>
      </c>
    </row>
    <row r="906" spans="1:6" x14ac:dyDescent="0.25">
      <c r="A906">
        <v>2004</v>
      </c>
      <c r="B906">
        <v>23</v>
      </c>
      <c r="C906">
        <v>6</v>
      </c>
      <c r="D906" t="str">
        <f t="shared" si="14"/>
        <v>6-23</v>
      </c>
      <c r="E906">
        <v>1.19</v>
      </c>
      <c r="F906">
        <v>1.19</v>
      </c>
    </row>
    <row r="907" spans="1:6" x14ac:dyDescent="0.25">
      <c r="A907">
        <v>2004</v>
      </c>
      <c r="B907">
        <v>24</v>
      </c>
      <c r="C907">
        <v>6</v>
      </c>
      <c r="D907" t="str">
        <f t="shared" si="14"/>
        <v>6-24</v>
      </c>
      <c r="E907">
        <v>1.1599999999999999</v>
      </c>
      <c r="F907">
        <v>1.1599999999999999</v>
      </c>
    </row>
    <row r="908" spans="1:6" x14ac:dyDescent="0.25">
      <c r="A908">
        <v>2004</v>
      </c>
      <c r="B908">
        <v>25</v>
      </c>
      <c r="C908">
        <v>6</v>
      </c>
      <c r="D908" t="str">
        <f t="shared" si="14"/>
        <v>6-25</v>
      </c>
      <c r="E908">
        <v>1.07</v>
      </c>
      <c r="F908">
        <v>1.07</v>
      </c>
    </row>
    <row r="909" spans="1:6" x14ac:dyDescent="0.25">
      <c r="A909">
        <v>2004</v>
      </c>
      <c r="B909">
        <v>26</v>
      </c>
      <c r="C909">
        <v>6</v>
      </c>
      <c r="D909" t="str">
        <f t="shared" si="14"/>
        <v>6-26</v>
      </c>
      <c r="E909">
        <v>1.1000000000000001</v>
      </c>
      <c r="F909">
        <v>1.1000000000000001</v>
      </c>
    </row>
    <row r="910" spans="1:6" x14ac:dyDescent="0.25">
      <c r="A910">
        <v>2004</v>
      </c>
      <c r="B910">
        <v>27</v>
      </c>
      <c r="C910">
        <v>6</v>
      </c>
      <c r="D910" t="str">
        <f t="shared" si="14"/>
        <v>6-27</v>
      </c>
      <c r="E910">
        <v>1.07</v>
      </c>
      <c r="F910">
        <v>1.07</v>
      </c>
    </row>
    <row r="911" spans="1:6" x14ac:dyDescent="0.25">
      <c r="A911">
        <v>2004</v>
      </c>
      <c r="B911">
        <v>28</v>
      </c>
      <c r="C911">
        <v>6</v>
      </c>
      <c r="D911" t="str">
        <f t="shared" si="14"/>
        <v>6-28</v>
      </c>
      <c r="E911">
        <v>0.99</v>
      </c>
      <c r="F911">
        <v>0.99</v>
      </c>
    </row>
    <row r="912" spans="1:6" x14ac:dyDescent="0.25">
      <c r="A912">
        <v>2004</v>
      </c>
      <c r="B912">
        <v>29</v>
      </c>
      <c r="C912">
        <v>6</v>
      </c>
      <c r="D912" t="str">
        <f t="shared" si="14"/>
        <v>6-29</v>
      </c>
      <c r="E912">
        <v>1.02</v>
      </c>
      <c r="F912">
        <v>1.02</v>
      </c>
    </row>
    <row r="913" spans="1:6" x14ac:dyDescent="0.25">
      <c r="A913">
        <v>2004</v>
      </c>
      <c r="B913">
        <v>30</v>
      </c>
      <c r="C913">
        <v>6</v>
      </c>
      <c r="D913" t="str">
        <f t="shared" si="14"/>
        <v>6-30</v>
      </c>
      <c r="E913">
        <v>1.06</v>
      </c>
      <c r="F913">
        <v>1.06</v>
      </c>
    </row>
    <row r="914" spans="1:6" x14ac:dyDescent="0.25">
      <c r="A914">
        <v>2004</v>
      </c>
      <c r="B914">
        <v>1</v>
      </c>
      <c r="C914">
        <v>7</v>
      </c>
      <c r="D914" t="str">
        <f t="shared" si="14"/>
        <v>7-1</v>
      </c>
      <c r="E914">
        <v>1</v>
      </c>
      <c r="F914">
        <v>1</v>
      </c>
    </row>
    <row r="915" spans="1:6" x14ac:dyDescent="0.25">
      <c r="A915">
        <v>2004</v>
      </c>
      <c r="B915">
        <v>2</v>
      </c>
      <c r="C915">
        <v>7</v>
      </c>
      <c r="D915" t="str">
        <f t="shared" si="14"/>
        <v>7-2</v>
      </c>
      <c r="E915">
        <v>1.1299999999999999</v>
      </c>
      <c r="F915">
        <v>1.1299999999999999</v>
      </c>
    </row>
    <row r="916" spans="1:6" x14ac:dyDescent="0.25">
      <c r="A916">
        <v>2004</v>
      </c>
      <c r="B916">
        <v>3</v>
      </c>
      <c r="C916">
        <v>7</v>
      </c>
      <c r="D916" t="str">
        <f t="shared" si="14"/>
        <v>7-3</v>
      </c>
      <c r="E916">
        <v>1.22</v>
      </c>
      <c r="F916">
        <v>1.22</v>
      </c>
    </row>
    <row r="917" spans="1:6" x14ac:dyDescent="0.25">
      <c r="A917">
        <v>2004</v>
      </c>
      <c r="B917">
        <v>4</v>
      </c>
      <c r="C917">
        <v>7</v>
      </c>
      <c r="D917" t="str">
        <f t="shared" si="14"/>
        <v>7-4</v>
      </c>
      <c r="E917">
        <v>1.1499999999999999</v>
      </c>
      <c r="F917">
        <v>1.1499999999999999</v>
      </c>
    </row>
    <row r="918" spans="1:6" x14ac:dyDescent="0.25">
      <c r="A918">
        <v>2004</v>
      </c>
      <c r="B918">
        <v>5</v>
      </c>
      <c r="C918">
        <v>7</v>
      </c>
      <c r="D918" t="str">
        <f t="shared" si="14"/>
        <v>7-5</v>
      </c>
      <c r="E918">
        <v>1.08</v>
      </c>
      <c r="F918">
        <v>1.08</v>
      </c>
    </row>
    <row r="919" spans="1:6" x14ac:dyDescent="0.25">
      <c r="A919">
        <v>2004</v>
      </c>
      <c r="B919">
        <v>6</v>
      </c>
      <c r="C919">
        <v>7</v>
      </c>
      <c r="D919" t="str">
        <f t="shared" si="14"/>
        <v>7-6</v>
      </c>
      <c r="E919">
        <v>1.0900000000000001</v>
      </c>
      <c r="F919">
        <v>1.0900000000000001</v>
      </c>
    </row>
    <row r="920" spans="1:6" x14ac:dyDescent="0.25">
      <c r="A920">
        <v>2004</v>
      </c>
      <c r="B920">
        <v>7</v>
      </c>
      <c r="C920">
        <v>7</v>
      </c>
      <c r="D920" t="str">
        <f t="shared" si="14"/>
        <v>7-7</v>
      </c>
      <c r="E920">
        <v>1.02</v>
      </c>
      <c r="F920">
        <v>1.02</v>
      </c>
    </row>
    <row r="921" spans="1:6" x14ac:dyDescent="0.25">
      <c r="A921">
        <v>2004</v>
      </c>
      <c r="B921">
        <v>8</v>
      </c>
      <c r="C921">
        <v>7</v>
      </c>
      <c r="D921" t="str">
        <f t="shared" si="14"/>
        <v>7-8</v>
      </c>
      <c r="E921">
        <v>1.05</v>
      </c>
      <c r="F921">
        <v>1.05</v>
      </c>
    </row>
    <row r="922" spans="1:6" x14ac:dyDescent="0.25">
      <c r="A922">
        <v>2004</v>
      </c>
      <c r="B922">
        <v>9</v>
      </c>
      <c r="C922">
        <v>7</v>
      </c>
      <c r="D922" t="str">
        <f t="shared" si="14"/>
        <v>7-9</v>
      </c>
      <c r="E922">
        <v>1.06</v>
      </c>
      <c r="F922">
        <v>1.06</v>
      </c>
    </row>
    <row r="923" spans="1:6" x14ac:dyDescent="0.25">
      <c r="A923">
        <v>2004</v>
      </c>
      <c r="B923">
        <v>10</v>
      </c>
      <c r="C923">
        <v>7</v>
      </c>
      <c r="D923" t="str">
        <f t="shared" si="14"/>
        <v>7-10</v>
      </c>
      <c r="E923">
        <v>1.08</v>
      </c>
      <c r="F923">
        <v>1.08</v>
      </c>
    </row>
    <row r="924" spans="1:6" x14ac:dyDescent="0.25">
      <c r="A924">
        <v>2004</v>
      </c>
      <c r="B924">
        <v>11</v>
      </c>
      <c r="C924">
        <v>7</v>
      </c>
      <c r="D924" t="str">
        <f t="shared" si="14"/>
        <v>7-11</v>
      </c>
      <c r="E924">
        <v>1.19</v>
      </c>
      <c r="F924">
        <v>1.19</v>
      </c>
    </row>
    <row r="925" spans="1:6" x14ac:dyDescent="0.25">
      <c r="A925">
        <v>2004</v>
      </c>
      <c r="B925">
        <v>12</v>
      </c>
      <c r="C925">
        <v>7</v>
      </c>
      <c r="D925" t="str">
        <f t="shared" si="14"/>
        <v>7-12</v>
      </c>
      <c r="E925">
        <v>1.27</v>
      </c>
      <c r="F925">
        <v>1.27</v>
      </c>
    </row>
    <row r="926" spans="1:6" x14ac:dyDescent="0.25">
      <c r="A926">
        <v>2004</v>
      </c>
      <c r="B926">
        <v>13</v>
      </c>
      <c r="C926">
        <v>7</v>
      </c>
      <c r="D926" t="str">
        <f t="shared" si="14"/>
        <v>7-13</v>
      </c>
      <c r="E926">
        <v>1.1599999999999999</v>
      </c>
      <c r="F926">
        <v>1.1599999999999999</v>
      </c>
    </row>
    <row r="927" spans="1:6" x14ac:dyDescent="0.25">
      <c r="A927">
        <v>2004</v>
      </c>
      <c r="B927">
        <v>14</v>
      </c>
      <c r="C927">
        <v>7</v>
      </c>
      <c r="D927" t="str">
        <f t="shared" si="14"/>
        <v>7-14</v>
      </c>
      <c r="E927">
        <v>1.1399999999999999</v>
      </c>
      <c r="F927">
        <v>1.1399999999999999</v>
      </c>
    </row>
    <row r="928" spans="1:6" x14ac:dyDescent="0.25">
      <c r="A928">
        <v>2004</v>
      </c>
      <c r="B928">
        <v>15</v>
      </c>
      <c r="C928">
        <v>7</v>
      </c>
      <c r="D928" t="str">
        <f t="shared" si="14"/>
        <v>7-15</v>
      </c>
      <c r="E928">
        <v>1.0900000000000001</v>
      </c>
      <c r="F928">
        <v>1.0900000000000001</v>
      </c>
    </row>
    <row r="929" spans="1:6" x14ac:dyDescent="0.25">
      <c r="A929">
        <v>2004</v>
      </c>
      <c r="B929">
        <v>16</v>
      </c>
      <c r="C929">
        <v>7</v>
      </c>
      <c r="D929" t="str">
        <f t="shared" si="14"/>
        <v>7-16</v>
      </c>
      <c r="E929">
        <v>1.03</v>
      </c>
      <c r="F929">
        <v>1.03</v>
      </c>
    </row>
    <row r="930" spans="1:6" x14ac:dyDescent="0.25">
      <c r="A930">
        <v>2004</v>
      </c>
      <c r="B930">
        <v>17</v>
      </c>
      <c r="C930">
        <v>7</v>
      </c>
      <c r="D930" t="str">
        <f t="shared" si="14"/>
        <v>7-17</v>
      </c>
      <c r="E930">
        <v>1.06</v>
      </c>
      <c r="F930">
        <v>1.06</v>
      </c>
    </row>
    <row r="931" spans="1:6" x14ac:dyDescent="0.25">
      <c r="A931">
        <v>2004</v>
      </c>
      <c r="B931">
        <v>18</v>
      </c>
      <c r="C931">
        <v>7</v>
      </c>
      <c r="D931" t="str">
        <f t="shared" si="14"/>
        <v>7-18</v>
      </c>
      <c r="E931">
        <v>1.07</v>
      </c>
      <c r="F931">
        <v>1.07</v>
      </c>
    </row>
    <row r="932" spans="1:6" x14ac:dyDescent="0.25">
      <c r="A932">
        <v>2004</v>
      </c>
      <c r="B932">
        <v>19</v>
      </c>
      <c r="C932">
        <v>7</v>
      </c>
      <c r="D932" t="str">
        <f t="shared" si="14"/>
        <v>7-19</v>
      </c>
      <c r="E932">
        <v>1.05</v>
      </c>
      <c r="F932">
        <v>1.05</v>
      </c>
    </row>
    <row r="933" spans="1:6" x14ac:dyDescent="0.25">
      <c r="A933">
        <v>2004</v>
      </c>
      <c r="B933">
        <v>20</v>
      </c>
      <c r="C933">
        <v>7</v>
      </c>
      <c r="D933" t="str">
        <f t="shared" si="14"/>
        <v>7-20</v>
      </c>
      <c r="E933">
        <v>1.01</v>
      </c>
      <c r="F933">
        <v>1.01</v>
      </c>
    </row>
    <row r="934" spans="1:6" x14ac:dyDescent="0.25">
      <c r="A934">
        <v>2004</v>
      </c>
      <c r="B934">
        <v>21</v>
      </c>
      <c r="C934">
        <v>7</v>
      </c>
      <c r="D934" t="str">
        <f t="shared" si="14"/>
        <v>7-21</v>
      </c>
      <c r="E934">
        <v>1.07</v>
      </c>
      <c r="F934">
        <v>1.07</v>
      </c>
    </row>
    <row r="935" spans="1:6" x14ac:dyDescent="0.25">
      <c r="A935">
        <v>2004</v>
      </c>
      <c r="B935">
        <v>22</v>
      </c>
      <c r="C935">
        <v>7</v>
      </c>
      <c r="D935" t="str">
        <f t="shared" si="14"/>
        <v>7-22</v>
      </c>
      <c r="E935">
        <v>1.05</v>
      </c>
      <c r="F935">
        <v>1.05</v>
      </c>
    </row>
    <row r="936" spans="1:6" x14ac:dyDescent="0.25">
      <c r="A936">
        <v>2004</v>
      </c>
      <c r="B936">
        <v>23</v>
      </c>
      <c r="C936">
        <v>7</v>
      </c>
      <c r="D936" t="str">
        <f t="shared" si="14"/>
        <v>7-23</v>
      </c>
      <c r="E936">
        <v>0.97</v>
      </c>
      <c r="F936">
        <v>0.97</v>
      </c>
    </row>
    <row r="937" spans="1:6" x14ac:dyDescent="0.25">
      <c r="A937">
        <v>2004</v>
      </c>
      <c r="B937">
        <v>24</v>
      </c>
      <c r="C937">
        <v>7</v>
      </c>
      <c r="D937" t="str">
        <f t="shared" si="14"/>
        <v>7-24</v>
      </c>
      <c r="E937">
        <v>0.89</v>
      </c>
      <c r="F937">
        <v>0.89</v>
      </c>
    </row>
    <row r="938" spans="1:6" x14ac:dyDescent="0.25">
      <c r="A938">
        <v>2004</v>
      </c>
      <c r="B938">
        <v>25</v>
      </c>
      <c r="C938">
        <v>7</v>
      </c>
      <c r="D938" t="str">
        <f t="shared" si="14"/>
        <v>7-25</v>
      </c>
      <c r="E938">
        <v>0.84</v>
      </c>
      <c r="F938">
        <v>0.84</v>
      </c>
    </row>
    <row r="939" spans="1:6" x14ac:dyDescent="0.25">
      <c r="A939">
        <v>2004</v>
      </c>
      <c r="B939">
        <v>26</v>
      </c>
      <c r="C939">
        <v>7</v>
      </c>
      <c r="D939" t="str">
        <f t="shared" si="14"/>
        <v>7-26</v>
      </c>
      <c r="E939">
        <v>0.77</v>
      </c>
      <c r="F939">
        <v>0.77</v>
      </c>
    </row>
    <row r="940" spans="1:6" x14ac:dyDescent="0.25">
      <c r="A940">
        <v>2004</v>
      </c>
      <c r="B940">
        <v>27</v>
      </c>
      <c r="C940">
        <v>7</v>
      </c>
      <c r="D940" t="str">
        <f t="shared" si="14"/>
        <v>7-27</v>
      </c>
      <c r="E940">
        <v>0.74</v>
      </c>
      <c r="F940">
        <v>0.74</v>
      </c>
    </row>
    <row r="941" spans="1:6" x14ac:dyDescent="0.25">
      <c r="A941">
        <v>2004</v>
      </c>
      <c r="B941">
        <v>28</v>
      </c>
      <c r="C941">
        <v>7</v>
      </c>
      <c r="D941" t="str">
        <f t="shared" si="14"/>
        <v>7-28</v>
      </c>
      <c r="E941">
        <v>0.71</v>
      </c>
      <c r="F941">
        <v>0.71</v>
      </c>
    </row>
    <row r="942" spans="1:6" x14ac:dyDescent="0.25">
      <c r="A942">
        <v>2004</v>
      </c>
      <c r="B942">
        <v>29</v>
      </c>
      <c r="C942">
        <v>7</v>
      </c>
      <c r="D942" t="str">
        <f t="shared" si="14"/>
        <v>7-29</v>
      </c>
      <c r="E942">
        <v>0.65</v>
      </c>
      <c r="F942">
        <v>0.65</v>
      </c>
    </row>
    <row r="943" spans="1:6" x14ac:dyDescent="0.25">
      <c r="A943">
        <v>2004</v>
      </c>
      <c r="B943">
        <v>30</v>
      </c>
      <c r="C943">
        <v>7</v>
      </c>
      <c r="D943" t="str">
        <f t="shared" si="14"/>
        <v>7-30</v>
      </c>
      <c r="E943">
        <v>0.6</v>
      </c>
      <c r="F943">
        <v>0.6</v>
      </c>
    </row>
    <row r="944" spans="1:6" x14ac:dyDescent="0.25">
      <c r="A944">
        <v>2004</v>
      </c>
      <c r="B944">
        <v>31</v>
      </c>
      <c r="C944">
        <v>7</v>
      </c>
      <c r="D944" t="str">
        <f t="shared" si="14"/>
        <v>7-31</v>
      </c>
      <c r="E944">
        <v>0.57999999999999996</v>
      </c>
      <c r="F944">
        <v>0.57999999999999996</v>
      </c>
    </row>
    <row r="945" spans="1:6" x14ac:dyDescent="0.25">
      <c r="A945">
        <v>2004</v>
      </c>
      <c r="B945">
        <v>1</v>
      </c>
      <c r="C945">
        <v>8</v>
      </c>
      <c r="D945" t="str">
        <f t="shared" si="14"/>
        <v>8-1</v>
      </c>
      <c r="E945">
        <v>0.6</v>
      </c>
      <c r="F945">
        <v>0.6</v>
      </c>
    </row>
    <row r="946" spans="1:6" x14ac:dyDescent="0.25">
      <c r="A946">
        <v>2004</v>
      </c>
      <c r="B946">
        <v>2</v>
      </c>
      <c r="C946">
        <v>8</v>
      </c>
      <c r="D946" t="str">
        <f t="shared" si="14"/>
        <v>8-2</v>
      </c>
      <c r="E946">
        <v>0.63</v>
      </c>
      <c r="F946">
        <v>0.63</v>
      </c>
    </row>
    <row r="947" spans="1:6" x14ac:dyDescent="0.25">
      <c r="A947">
        <v>2004</v>
      </c>
      <c r="B947">
        <v>3</v>
      </c>
      <c r="C947">
        <v>8</v>
      </c>
      <c r="D947" t="str">
        <f t="shared" si="14"/>
        <v>8-3</v>
      </c>
      <c r="E947">
        <v>0.65</v>
      </c>
      <c r="F947">
        <v>0.65</v>
      </c>
    </row>
    <row r="948" spans="1:6" x14ac:dyDescent="0.25">
      <c r="A948">
        <v>2004</v>
      </c>
      <c r="B948">
        <v>4</v>
      </c>
      <c r="C948">
        <v>8</v>
      </c>
      <c r="D948" t="str">
        <f t="shared" si="14"/>
        <v>8-4</v>
      </c>
      <c r="E948">
        <v>0.68</v>
      </c>
      <c r="F948">
        <v>0.68</v>
      </c>
    </row>
    <row r="949" spans="1:6" x14ac:dyDescent="0.25">
      <c r="A949">
        <v>2004</v>
      </c>
      <c r="B949">
        <v>5</v>
      </c>
      <c r="C949">
        <v>8</v>
      </c>
      <c r="D949" t="str">
        <f t="shared" si="14"/>
        <v>8-5</v>
      </c>
      <c r="E949">
        <v>0.71</v>
      </c>
      <c r="F949">
        <v>0.71</v>
      </c>
    </row>
    <row r="950" spans="1:6" x14ac:dyDescent="0.25">
      <c r="A950">
        <v>2004</v>
      </c>
      <c r="B950">
        <v>6</v>
      </c>
      <c r="C950">
        <v>8</v>
      </c>
      <c r="D950" t="str">
        <f t="shared" si="14"/>
        <v>8-6</v>
      </c>
      <c r="E950">
        <v>0.8</v>
      </c>
      <c r="F950">
        <v>0.8</v>
      </c>
    </row>
    <row r="951" spans="1:6" x14ac:dyDescent="0.25">
      <c r="A951">
        <v>2004</v>
      </c>
      <c r="B951">
        <v>7</v>
      </c>
      <c r="C951">
        <v>8</v>
      </c>
      <c r="D951" t="str">
        <f t="shared" si="14"/>
        <v>8-7</v>
      </c>
      <c r="E951">
        <v>0.71</v>
      </c>
      <c r="F951">
        <v>0.71</v>
      </c>
    </row>
    <row r="952" spans="1:6" x14ac:dyDescent="0.25">
      <c r="A952">
        <v>2004</v>
      </c>
      <c r="B952">
        <v>8</v>
      </c>
      <c r="C952">
        <v>8</v>
      </c>
      <c r="D952" t="str">
        <f t="shared" si="14"/>
        <v>8-8</v>
      </c>
      <c r="E952">
        <v>0.7</v>
      </c>
      <c r="F952">
        <v>0.7</v>
      </c>
    </row>
    <row r="953" spans="1:6" x14ac:dyDescent="0.25">
      <c r="A953">
        <v>2004</v>
      </c>
      <c r="B953">
        <v>9</v>
      </c>
      <c r="C953">
        <v>8</v>
      </c>
      <c r="D953" t="str">
        <f t="shared" si="14"/>
        <v>8-9</v>
      </c>
      <c r="E953">
        <v>0.69</v>
      </c>
      <c r="F953">
        <v>0.69</v>
      </c>
    </row>
    <row r="954" spans="1:6" x14ac:dyDescent="0.25">
      <c r="A954">
        <v>2004</v>
      </c>
      <c r="B954">
        <v>10</v>
      </c>
      <c r="C954">
        <v>8</v>
      </c>
      <c r="D954" t="str">
        <f t="shared" si="14"/>
        <v>8-10</v>
      </c>
      <c r="E954">
        <v>0.7</v>
      </c>
      <c r="F954">
        <v>0.7</v>
      </c>
    </row>
    <row r="955" spans="1:6" x14ac:dyDescent="0.25">
      <c r="A955">
        <v>2004</v>
      </c>
      <c r="B955">
        <v>11</v>
      </c>
      <c r="C955">
        <v>8</v>
      </c>
      <c r="D955" t="str">
        <f t="shared" si="14"/>
        <v>8-11</v>
      </c>
      <c r="E955">
        <v>0.71</v>
      </c>
      <c r="F955">
        <v>0.71</v>
      </c>
    </row>
    <row r="956" spans="1:6" x14ac:dyDescent="0.25">
      <c r="A956">
        <v>2004</v>
      </c>
      <c r="B956">
        <v>12</v>
      </c>
      <c r="C956">
        <v>8</v>
      </c>
      <c r="D956" t="str">
        <f t="shared" si="14"/>
        <v>8-12</v>
      </c>
      <c r="E956">
        <v>0.72</v>
      </c>
      <c r="F956">
        <v>0.72</v>
      </c>
    </row>
    <row r="957" spans="1:6" x14ac:dyDescent="0.25">
      <c r="A957">
        <v>2004</v>
      </c>
      <c r="B957">
        <v>13</v>
      </c>
      <c r="C957">
        <v>8</v>
      </c>
      <c r="D957" t="str">
        <f t="shared" si="14"/>
        <v>8-13</v>
      </c>
      <c r="E957">
        <v>0.72</v>
      </c>
      <c r="F957">
        <v>0.72</v>
      </c>
    </row>
    <row r="958" spans="1:6" x14ac:dyDescent="0.25">
      <c r="A958">
        <v>2004</v>
      </c>
      <c r="B958">
        <v>14</v>
      </c>
      <c r="C958">
        <v>8</v>
      </c>
      <c r="D958" t="str">
        <f t="shared" si="14"/>
        <v>8-14</v>
      </c>
      <c r="E958">
        <v>0.71</v>
      </c>
      <c r="F958">
        <v>0.71</v>
      </c>
    </row>
    <row r="959" spans="1:6" x14ac:dyDescent="0.25">
      <c r="A959">
        <v>2004</v>
      </c>
      <c r="B959">
        <v>15</v>
      </c>
      <c r="C959">
        <v>8</v>
      </c>
      <c r="D959" t="str">
        <f t="shared" si="14"/>
        <v>8-15</v>
      </c>
      <c r="E959">
        <v>0.77</v>
      </c>
      <c r="F959">
        <v>0.77</v>
      </c>
    </row>
    <row r="960" spans="1:6" x14ac:dyDescent="0.25">
      <c r="A960">
        <v>2004</v>
      </c>
      <c r="B960">
        <v>16</v>
      </c>
      <c r="C960">
        <v>8</v>
      </c>
      <c r="D960" t="str">
        <f t="shared" si="14"/>
        <v>8-16</v>
      </c>
      <c r="E960">
        <v>0.82</v>
      </c>
      <c r="F960">
        <v>0.82</v>
      </c>
    </row>
    <row r="961" spans="1:6" x14ac:dyDescent="0.25">
      <c r="A961">
        <v>2004</v>
      </c>
      <c r="B961">
        <v>17</v>
      </c>
      <c r="C961">
        <v>8</v>
      </c>
      <c r="D961" t="str">
        <f t="shared" si="14"/>
        <v>8-17</v>
      </c>
      <c r="E961">
        <v>0.84</v>
      </c>
      <c r="F961">
        <v>0.84</v>
      </c>
    </row>
    <row r="962" spans="1:6" x14ac:dyDescent="0.25">
      <c r="A962">
        <v>2004</v>
      </c>
      <c r="B962">
        <v>18</v>
      </c>
      <c r="C962">
        <v>8</v>
      </c>
      <c r="D962" t="str">
        <f t="shared" si="14"/>
        <v>8-18</v>
      </c>
      <c r="E962">
        <v>0.96</v>
      </c>
      <c r="F962">
        <v>0.96</v>
      </c>
    </row>
    <row r="963" spans="1:6" x14ac:dyDescent="0.25">
      <c r="A963">
        <v>2004</v>
      </c>
      <c r="B963">
        <v>19</v>
      </c>
      <c r="C963">
        <v>8</v>
      </c>
      <c r="D963" t="str">
        <f t="shared" ref="D963:D1026" si="15">CONCATENATE(C963,"-",B963)</f>
        <v>8-19</v>
      </c>
      <c r="E963">
        <v>1.1200000000000001</v>
      </c>
      <c r="F963">
        <v>1.1200000000000001</v>
      </c>
    </row>
    <row r="964" spans="1:6" x14ac:dyDescent="0.25">
      <c r="A964">
        <v>2004</v>
      </c>
      <c r="B964">
        <v>20</v>
      </c>
      <c r="C964">
        <v>8</v>
      </c>
      <c r="D964" t="str">
        <f t="shared" si="15"/>
        <v>8-20</v>
      </c>
      <c r="E964">
        <v>1.27</v>
      </c>
      <c r="F964">
        <v>1.27</v>
      </c>
    </row>
    <row r="965" spans="1:6" x14ac:dyDescent="0.25">
      <c r="A965">
        <v>2004</v>
      </c>
      <c r="B965">
        <v>21</v>
      </c>
      <c r="C965">
        <v>8</v>
      </c>
      <c r="D965" t="str">
        <f t="shared" si="15"/>
        <v>8-21</v>
      </c>
      <c r="E965">
        <v>1.1200000000000001</v>
      </c>
      <c r="F965">
        <v>1.1200000000000001</v>
      </c>
    </row>
    <row r="966" spans="1:6" x14ac:dyDescent="0.25">
      <c r="A966">
        <v>2004</v>
      </c>
      <c r="B966">
        <v>22</v>
      </c>
      <c r="C966">
        <v>8</v>
      </c>
      <c r="D966" t="str">
        <f t="shared" si="15"/>
        <v>8-22</v>
      </c>
      <c r="E966">
        <v>1.73</v>
      </c>
      <c r="F966">
        <v>1.73</v>
      </c>
    </row>
    <row r="967" spans="1:6" x14ac:dyDescent="0.25">
      <c r="A967">
        <v>2004</v>
      </c>
      <c r="B967">
        <v>23</v>
      </c>
      <c r="C967">
        <v>8</v>
      </c>
      <c r="D967" t="str">
        <f t="shared" si="15"/>
        <v>8-23</v>
      </c>
      <c r="E967">
        <v>1.03</v>
      </c>
      <c r="F967">
        <v>1.03</v>
      </c>
    </row>
    <row r="968" spans="1:6" x14ac:dyDescent="0.25">
      <c r="A968">
        <v>2004</v>
      </c>
      <c r="B968">
        <v>24</v>
      </c>
      <c r="C968">
        <v>8</v>
      </c>
      <c r="D968" t="str">
        <f t="shared" si="15"/>
        <v>8-24</v>
      </c>
      <c r="E968">
        <v>1.1399999999999999</v>
      </c>
      <c r="F968">
        <v>1.1399999999999999</v>
      </c>
    </row>
    <row r="969" spans="1:6" x14ac:dyDescent="0.25">
      <c r="A969">
        <v>2004</v>
      </c>
      <c r="B969">
        <v>25</v>
      </c>
      <c r="C969">
        <v>8</v>
      </c>
      <c r="D969" t="str">
        <f t="shared" si="15"/>
        <v>8-25</v>
      </c>
      <c r="E969">
        <v>2.15</v>
      </c>
      <c r="F969">
        <v>2.15</v>
      </c>
    </row>
    <row r="970" spans="1:6" x14ac:dyDescent="0.25">
      <c r="A970">
        <v>2004</v>
      </c>
      <c r="B970">
        <v>26</v>
      </c>
      <c r="C970">
        <v>8</v>
      </c>
      <c r="D970" t="str">
        <f t="shared" si="15"/>
        <v>8-26</v>
      </c>
      <c r="E970">
        <v>1.06</v>
      </c>
      <c r="F970">
        <v>1.06</v>
      </c>
    </row>
    <row r="971" spans="1:6" x14ac:dyDescent="0.25">
      <c r="A971">
        <v>2004</v>
      </c>
      <c r="B971">
        <v>27</v>
      </c>
      <c r="C971">
        <v>8</v>
      </c>
      <c r="D971" t="str">
        <f t="shared" si="15"/>
        <v>8-27</v>
      </c>
      <c r="E971">
        <v>0.92</v>
      </c>
      <c r="F971">
        <v>0.92</v>
      </c>
    </row>
    <row r="972" spans="1:6" x14ac:dyDescent="0.25">
      <c r="A972">
        <v>2004</v>
      </c>
      <c r="B972">
        <v>28</v>
      </c>
      <c r="C972">
        <v>8</v>
      </c>
      <c r="D972" t="str">
        <f t="shared" si="15"/>
        <v>8-28</v>
      </c>
      <c r="E972">
        <v>0.85</v>
      </c>
      <c r="F972">
        <v>0.85</v>
      </c>
    </row>
    <row r="973" spans="1:6" x14ac:dyDescent="0.25">
      <c r="A973">
        <v>2004</v>
      </c>
      <c r="B973">
        <v>29</v>
      </c>
      <c r="C973">
        <v>8</v>
      </c>
      <c r="D973" t="str">
        <f t="shared" si="15"/>
        <v>8-29</v>
      </c>
      <c r="E973">
        <v>0.81</v>
      </c>
      <c r="F973">
        <v>0.81</v>
      </c>
    </row>
    <row r="974" spans="1:6" x14ac:dyDescent="0.25">
      <c r="A974">
        <v>2004</v>
      </c>
      <c r="B974">
        <v>30</v>
      </c>
      <c r="C974">
        <v>8</v>
      </c>
      <c r="D974" t="str">
        <f t="shared" si="15"/>
        <v>8-30</v>
      </c>
      <c r="E974">
        <v>0.86</v>
      </c>
      <c r="F974">
        <v>0.86</v>
      </c>
    </row>
    <row r="975" spans="1:6" x14ac:dyDescent="0.25">
      <c r="A975">
        <v>2004</v>
      </c>
      <c r="B975">
        <v>31</v>
      </c>
      <c r="C975">
        <v>8</v>
      </c>
      <c r="D975" t="str">
        <f t="shared" si="15"/>
        <v>8-31</v>
      </c>
      <c r="E975">
        <v>0.89</v>
      </c>
      <c r="F975">
        <v>0.89</v>
      </c>
    </row>
    <row r="976" spans="1:6" x14ac:dyDescent="0.25">
      <c r="A976">
        <v>2004</v>
      </c>
      <c r="B976">
        <v>1</v>
      </c>
      <c r="C976">
        <v>9</v>
      </c>
      <c r="D976" t="str">
        <f t="shared" si="15"/>
        <v>9-1</v>
      </c>
      <c r="E976">
        <v>0.96</v>
      </c>
      <c r="F976">
        <v>0.96</v>
      </c>
    </row>
    <row r="977" spans="1:6" x14ac:dyDescent="0.25">
      <c r="A977">
        <v>2004</v>
      </c>
      <c r="B977">
        <v>2</v>
      </c>
      <c r="C977">
        <v>9</v>
      </c>
      <c r="D977" t="str">
        <f t="shared" si="15"/>
        <v>9-2</v>
      </c>
      <c r="E977">
        <v>0.96</v>
      </c>
      <c r="F977">
        <v>0.96</v>
      </c>
    </row>
    <row r="978" spans="1:6" x14ac:dyDescent="0.25">
      <c r="A978">
        <v>2004</v>
      </c>
      <c r="B978">
        <v>3</v>
      </c>
      <c r="C978">
        <v>9</v>
      </c>
      <c r="D978" t="str">
        <f t="shared" si="15"/>
        <v>9-3</v>
      </c>
      <c r="E978">
        <v>0.96</v>
      </c>
      <c r="F978">
        <v>0.96</v>
      </c>
    </row>
    <row r="979" spans="1:6" x14ac:dyDescent="0.25">
      <c r="A979">
        <v>2004</v>
      </c>
      <c r="B979">
        <v>4</v>
      </c>
      <c r="C979">
        <v>9</v>
      </c>
      <c r="D979" t="str">
        <f t="shared" si="15"/>
        <v>9-4</v>
      </c>
      <c r="E979">
        <v>0.99</v>
      </c>
      <c r="F979">
        <v>0.99</v>
      </c>
    </row>
    <row r="980" spans="1:6" x14ac:dyDescent="0.25">
      <c r="A980">
        <v>2004</v>
      </c>
      <c r="B980">
        <v>5</v>
      </c>
      <c r="C980">
        <v>9</v>
      </c>
      <c r="D980" t="str">
        <f t="shared" si="15"/>
        <v>9-5</v>
      </c>
      <c r="E980">
        <v>0.99</v>
      </c>
      <c r="F980">
        <v>0.99</v>
      </c>
    </row>
    <row r="981" spans="1:6" x14ac:dyDescent="0.25">
      <c r="A981">
        <v>2004</v>
      </c>
      <c r="B981">
        <v>6</v>
      </c>
      <c r="C981">
        <v>9</v>
      </c>
      <c r="D981" t="str">
        <f t="shared" si="15"/>
        <v>9-6</v>
      </c>
      <c r="E981">
        <v>1</v>
      </c>
      <c r="F981">
        <v>1</v>
      </c>
    </row>
    <row r="982" spans="1:6" x14ac:dyDescent="0.25">
      <c r="A982">
        <v>2004</v>
      </c>
      <c r="B982">
        <v>7</v>
      </c>
      <c r="C982">
        <v>9</v>
      </c>
      <c r="D982" t="str">
        <f t="shared" si="15"/>
        <v>9-7</v>
      </c>
      <c r="E982">
        <v>1.03</v>
      </c>
      <c r="F982">
        <v>1.03</v>
      </c>
    </row>
    <row r="983" spans="1:6" x14ac:dyDescent="0.25">
      <c r="A983">
        <v>2004</v>
      </c>
      <c r="B983">
        <v>8</v>
      </c>
      <c r="C983">
        <v>9</v>
      </c>
      <c r="D983" t="str">
        <f t="shared" si="15"/>
        <v>9-8</v>
      </c>
      <c r="E983">
        <v>1.1499999999999999</v>
      </c>
      <c r="F983">
        <v>1.1499999999999999</v>
      </c>
    </row>
    <row r="984" spans="1:6" x14ac:dyDescent="0.25">
      <c r="A984">
        <v>2004</v>
      </c>
      <c r="B984">
        <v>9</v>
      </c>
      <c r="C984">
        <v>9</v>
      </c>
      <c r="D984" t="str">
        <f t="shared" si="15"/>
        <v>9-9</v>
      </c>
      <c r="E984">
        <v>1.2</v>
      </c>
      <c r="F984">
        <v>1.2</v>
      </c>
    </row>
    <row r="985" spans="1:6" x14ac:dyDescent="0.25">
      <c r="A985">
        <v>2004</v>
      </c>
      <c r="B985">
        <v>10</v>
      </c>
      <c r="C985">
        <v>9</v>
      </c>
      <c r="D985" t="str">
        <f t="shared" si="15"/>
        <v>9-10</v>
      </c>
      <c r="E985">
        <v>1.29</v>
      </c>
      <c r="F985">
        <v>1.29</v>
      </c>
    </row>
    <row r="986" spans="1:6" x14ac:dyDescent="0.25">
      <c r="A986">
        <v>2004</v>
      </c>
      <c r="B986">
        <v>11</v>
      </c>
      <c r="C986">
        <v>9</v>
      </c>
      <c r="D986" t="str">
        <f t="shared" si="15"/>
        <v>9-11</v>
      </c>
      <c r="E986">
        <v>1.47</v>
      </c>
      <c r="F986">
        <v>1.47</v>
      </c>
    </row>
    <row r="987" spans="1:6" x14ac:dyDescent="0.25">
      <c r="A987">
        <v>2004</v>
      </c>
      <c r="B987">
        <v>12</v>
      </c>
      <c r="C987">
        <v>9</v>
      </c>
      <c r="D987" t="str">
        <f t="shared" si="15"/>
        <v>9-12</v>
      </c>
      <c r="E987">
        <v>1.48</v>
      </c>
      <c r="F987">
        <v>1.48</v>
      </c>
    </row>
    <row r="988" spans="1:6" x14ac:dyDescent="0.25">
      <c r="A988">
        <v>2004</v>
      </c>
      <c r="B988">
        <v>13</v>
      </c>
      <c r="C988">
        <v>9</v>
      </c>
      <c r="D988" t="str">
        <f t="shared" si="15"/>
        <v>9-13</v>
      </c>
      <c r="E988">
        <v>1.58</v>
      </c>
      <c r="F988">
        <v>1.58</v>
      </c>
    </row>
    <row r="989" spans="1:6" x14ac:dyDescent="0.25">
      <c r="A989">
        <v>2004</v>
      </c>
      <c r="B989">
        <v>14</v>
      </c>
      <c r="C989">
        <v>9</v>
      </c>
      <c r="D989" t="str">
        <f t="shared" si="15"/>
        <v>9-14</v>
      </c>
      <c r="E989">
        <v>1.55</v>
      </c>
      <c r="F989">
        <v>1.55</v>
      </c>
    </row>
    <row r="990" spans="1:6" x14ac:dyDescent="0.25">
      <c r="A990">
        <v>2004</v>
      </c>
      <c r="B990">
        <v>15</v>
      </c>
      <c r="C990">
        <v>9</v>
      </c>
      <c r="D990" t="str">
        <f t="shared" si="15"/>
        <v>9-15</v>
      </c>
      <c r="E990">
        <v>1.6</v>
      </c>
      <c r="F990">
        <v>1.6</v>
      </c>
    </row>
    <row r="991" spans="1:6" x14ac:dyDescent="0.25">
      <c r="A991">
        <v>2004</v>
      </c>
      <c r="B991">
        <v>16</v>
      </c>
      <c r="C991">
        <v>9</v>
      </c>
      <c r="D991" t="str">
        <f t="shared" si="15"/>
        <v>9-16</v>
      </c>
      <c r="E991">
        <v>1.61</v>
      </c>
      <c r="F991">
        <v>1.61</v>
      </c>
    </row>
    <row r="992" spans="1:6" x14ac:dyDescent="0.25">
      <c r="A992">
        <v>2004</v>
      </c>
      <c r="B992">
        <v>17</v>
      </c>
      <c r="C992">
        <v>9</v>
      </c>
      <c r="D992" t="str">
        <f t="shared" si="15"/>
        <v>9-17</v>
      </c>
      <c r="E992">
        <v>3.23</v>
      </c>
      <c r="F992">
        <v>3.23</v>
      </c>
    </row>
    <row r="993" spans="1:6" x14ac:dyDescent="0.25">
      <c r="A993">
        <v>2004</v>
      </c>
      <c r="B993">
        <v>18</v>
      </c>
      <c r="C993">
        <v>9</v>
      </c>
      <c r="D993" t="str">
        <f t="shared" si="15"/>
        <v>9-18</v>
      </c>
      <c r="E993">
        <v>2.39</v>
      </c>
      <c r="F993">
        <v>2.39</v>
      </c>
    </row>
    <row r="994" spans="1:6" x14ac:dyDescent="0.25">
      <c r="A994">
        <v>2004</v>
      </c>
      <c r="B994">
        <v>19</v>
      </c>
      <c r="C994">
        <v>9</v>
      </c>
      <c r="D994" t="str">
        <f t="shared" si="15"/>
        <v>9-19</v>
      </c>
      <c r="E994">
        <v>1.81</v>
      </c>
      <c r="F994">
        <v>1.81</v>
      </c>
    </row>
    <row r="995" spans="1:6" x14ac:dyDescent="0.25">
      <c r="A995">
        <v>2004</v>
      </c>
      <c r="B995">
        <v>20</v>
      </c>
      <c r="C995">
        <v>9</v>
      </c>
      <c r="D995" t="str">
        <f t="shared" si="15"/>
        <v>9-20</v>
      </c>
      <c r="E995">
        <v>1.65</v>
      </c>
      <c r="F995">
        <v>1.65</v>
      </c>
    </row>
    <row r="996" spans="1:6" x14ac:dyDescent="0.25">
      <c r="A996">
        <v>2004</v>
      </c>
      <c r="B996">
        <v>21</v>
      </c>
      <c r="C996">
        <v>9</v>
      </c>
      <c r="D996" t="str">
        <f t="shared" si="15"/>
        <v>9-21</v>
      </c>
      <c r="E996">
        <v>1.63</v>
      </c>
      <c r="F996">
        <v>1.63</v>
      </c>
    </row>
    <row r="997" spans="1:6" x14ac:dyDescent="0.25">
      <c r="A997">
        <v>2004</v>
      </c>
      <c r="B997">
        <v>22</v>
      </c>
      <c r="C997">
        <v>9</v>
      </c>
      <c r="D997" t="str">
        <f t="shared" si="15"/>
        <v>9-22</v>
      </c>
      <c r="E997">
        <v>1.7</v>
      </c>
      <c r="F997">
        <v>1.7</v>
      </c>
    </row>
    <row r="998" spans="1:6" x14ac:dyDescent="0.25">
      <c r="A998">
        <v>2004</v>
      </c>
      <c r="B998">
        <v>23</v>
      </c>
      <c r="C998">
        <v>9</v>
      </c>
      <c r="D998" t="str">
        <f t="shared" si="15"/>
        <v>9-23</v>
      </c>
      <c r="E998">
        <v>1.75</v>
      </c>
      <c r="F998">
        <v>1.75</v>
      </c>
    </row>
    <row r="999" spans="1:6" x14ac:dyDescent="0.25">
      <c r="A999">
        <v>2004</v>
      </c>
      <c r="B999">
        <v>24</v>
      </c>
      <c r="C999">
        <v>9</v>
      </c>
      <c r="D999" t="str">
        <f t="shared" si="15"/>
        <v>9-24</v>
      </c>
      <c r="E999">
        <v>1.79</v>
      </c>
      <c r="F999">
        <v>1.79</v>
      </c>
    </row>
    <row r="1000" spans="1:6" x14ac:dyDescent="0.25">
      <c r="A1000">
        <v>2004</v>
      </c>
      <c r="B1000">
        <v>25</v>
      </c>
      <c r="C1000">
        <v>9</v>
      </c>
      <c r="D1000" t="str">
        <f t="shared" si="15"/>
        <v>9-25</v>
      </c>
      <c r="E1000">
        <v>1.84</v>
      </c>
      <c r="F1000">
        <v>1.84</v>
      </c>
    </row>
    <row r="1001" spans="1:6" x14ac:dyDescent="0.25">
      <c r="A1001">
        <v>2004</v>
      </c>
      <c r="B1001">
        <v>26</v>
      </c>
      <c r="C1001">
        <v>9</v>
      </c>
      <c r="D1001" t="str">
        <f t="shared" si="15"/>
        <v>9-26</v>
      </c>
      <c r="E1001">
        <v>1.88</v>
      </c>
      <c r="F1001">
        <v>1.88</v>
      </c>
    </row>
    <row r="1002" spans="1:6" x14ac:dyDescent="0.25">
      <c r="A1002">
        <v>2004</v>
      </c>
      <c r="B1002">
        <v>27</v>
      </c>
      <c r="C1002">
        <v>9</v>
      </c>
      <c r="D1002" t="str">
        <f t="shared" si="15"/>
        <v>9-27</v>
      </c>
      <c r="E1002">
        <v>1.88</v>
      </c>
      <c r="F1002">
        <v>1.88</v>
      </c>
    </row>
    <row r="1003" spans="1:6" x14ac:dyDescent="0.25">
      <c r="A1003">
        <v>2004</v>
      </c>
      <c r="B1003">
        <v>28</v>
      </c>
      <c r="C1003">
        <v>9</v>
      </c>
      <c r="D1003" t="str">
        <f t="shared" si="15"/>
        <v>9-28</v>
      </c>
      <c r="E1003">
        <v>1.91</v>
      </c>
      <c r="F1003">
        <v>1.91</v>
      </c>
    </row>
    <row r="1004" spans="1:6" x14ac:dyDescent="0.25">
      <c r="A1004">
        <v>2004</v>
      </c>
      <c r="B1004">
        <v>29</v>
      </c>
      <c r="C1004">
        <v>9</v>
      </c>
      <c r="D1004" t="str">
        <f t="shared" si="15"/>
        <v>9-29</v>
      </c>
      <c r="E1004">
        <v>1.98</v>
      </c>
      <c r="F1004">
        <v>1.98</v>
      </c>
    </row>
    <row r="1005" spans="1:6" x14ac:dyDescent="0.25">
      <c r="A1005">
        <v>2004</v>
      </c>
      <c r="B1005">
        <v>30</v>
      </c>
      <c r="C1005">
        <v>9</v>
      </c>
      <c r="D1005" t="str">
        <f t="shared" si="15"/>
        <v>9-30</v>
      </c>
      <c r="E1005">
        <v>1.94</v>
      </c>
      <c r="F1005">
        <v>1.94</v>
      </c>
    </row>
    <row r="1006" spans="1:6" x14ac:dyDescent="0.25">
      <c r="A1006">
        <v>2004</v>
      </c>
      <c r="B1006">
        <v>1</v>
      </c>
      <c r="C1006">
        <v>10</v>
      </c>
      <c r="D1006" t="str">
        <f t="shared" si="15"/>
        <v>10-1</v>
      </c>
      <c r="E1006">
        <v>1.91</v>
      </c>
      <c r="F1006">
        <v>1.91</v>
      </c>
    </row>
    <row r="1007" spans="1:6" x14ac:dyDescent="0.25">
      <c r="A1007">
        <v>2004</v>
      </c>
      <c r="B1007">
        <v>2</v>
      </c>
      <c r="C1007">
        <v>10</v>
      </c>
      <c r="D1007" t="str">
        <f t="shared" si="15"/>
        <v>10-2</v>
      </c>
      <c r="E1007">
        <v>1.94</v>
      </c>
      <c r="F1007">
        <v>1.94</v>
      </c>
    </row>
    <row r="1008" spans="1:6" x14ac:dyDescent="0.25">
      <c r="A1008">
        <v>2004</v>
      </c>
      <c r="B1008">
        <v>3</v>
      </c>
      <c r="C1008">
        <v>10</v>
      </c>
      <c r="D1008" t="str">
        <f t="shared" si="15"/>
        <v>10-3</v>
      </c>
      <c r="E1008">
        <v>1.95</v>
      </c>
      <c r="F1008">
        <v>1.95</v>
      </c>
    </row>
    <row r="1009" spans="1:6" x14ac:dyDescent="0.25">
      <c r="A1009">
        <v>2004</v>
      </c>
      <c r="B1009">
        <v>4</v>
      </c>
      <c r="C1009">
        <v>10</v>
      </c>
      <c r="D1009" t="str">
        <f t="shared" si="15"/>
        <v>10-4</v>
      </c>
      <c r="E1009">
        <v>2</v>
      </c>
      <c r="F1009">
        <v>2</v>
      </c>
    </row>
    <row r="1010" spans="1:6" x14ac:dyDescent="0.25">
      <c r="A1010">
        <v>2004</v>
      </c>
      <c r="B1010">
        <v>5</v>
      </c>
      <c r="C1010">
        <v>10</v>
      </c>
      <c r="D1010" t="str">
        <f t="shared" si="15"/>
        <v>10-5</v>
      </c>
      <c r="E1010">
        <v>2</v>
      </c>
      <c r="F1010">
        <v>2</v>
      </c>
    </row>
    <row r="1011" spans="1:6" x14ac:dyDescent="0.25">
      <c r="A1011">
        <v>2004</v>
      </c>
      <c r="B1011">
        <v>6</v>
      </c>
      <c r="C1011">
        <v>10</v>
      </c>
      <c r="D1011" t="str">
        <f t="shared" si="15"/>
        <v>10-6</v>
      </c>
      <c r="E1011">
        <v>3.14</v>
      </c>
      <c r="F1011">
        <v>3.14</v>
      </c>
    </row>
    <row r="1012" spans="1:6" x14ac:dyDescent="0.25">
      <c r="A1012">
        <v>2004</v>
      </c>
      <c r="B1012">
        <v>7</v>
      </c>
      <c r="C1012">
        <v>10</v>
      </c>
      <c r="D1012" t="str">
        <f t="shared" si="15"/>
        <v>10-7</v>
      </c>
      <c r="E1012">
        <v>2.38</v>
      </c>
      <c r="F1012">
        <v>2.38</v>
      </c>
    </row>
    <row r="1013" spans="1:6" x14ac:dyDescent="0.25">
      <c r="A1013">
        <v>2004</v>
      </c>
      <c r="B1013">
        <v>8</v>
      </c>
      <c r="C1013">
        <v>10</v>
      </c>
      <c r="D1013" t="str">
        <f t="shared" si="15"/>
        <v>10-8</v>
      </c>
      <c r="E1013">
        <v>4.62</v>
      </c>
      <c r="F1013">
        <v>4.62</v>
      </c>
    </row>
    <row r="1014" spans="1:6" x14ac:dyDescent="0.25">
      <c r="A1014">
        <v>2004</v>
      </c>
      <c r="B1014">
        <v>9</v>
      </c>
      <c r="C1014">
        <v>10</v>
      </c>
      <c r="D1014" t="str">
        <f t="shared" si="15"/>
        <v>10-9</v>
      </c>
      <c r="E1014">
        <v>3.55</v>
      </c>
      <c r="F1014">
        <v>3.55</v>
      </c>
    </row>
    <row r="1015" spans="1:6" x14ac:dyDescent="0.25">
      <c r="A1015">
        <v>2004</v>
      </c>
      <c r="B1015">
        <v>10</v>
      </c>
      <c r="C1015">
        <v>10</v>
      </c>
      <c r="D1015" t="str">
        <f t="shared" si="15"/>
        <v>10-10</v>
      </c>
      <c r="E1015">
        <v>2.67</v>
      </c>
      <c r="F1015">
        <v>2.67</v>
      </c>
    </row>
    <row r="1016" spans="1:6" x14ac:dyDescent="0.25">
      <c r="A1016">
        <v>2004</v>
      </c>
      <c r="B1016">
        <v>11</v>
      </c>
      <c r="C1016">
        <v>10</v>
      </c>
      <c r="D1016" t="str">
        <f t="shared" si="15"/>
        <v>10-11</v>
      </c>
      <c r="E1016">
        <v>2.5</v>
      </c>
      <c r="F1016">
        <v>2.5</v>
      </c>
    </row>
    <row r="1017" spans="1:6" x14ac:dyDescent="0.25">
      <c r="A1017">
        <v>2004</v>
      </c>
      <c r="B1017">
        <v>12</v>
      </c>
      <c r="C1017">
        <v>10</v>
      </c>
      <c r="D1017" t="str">
        <f t="shared" si="15"/>
        <v>10-12</v>
      </c>
      <c r="E1017">
        <v>2.35</v>
      </c>
      <c r="F1017">
        <v>2.35</v>
      </c>
    </row>
    <row r="1018" spans="1:6" x14ac:dyDescent="0.25">
      <c r="A1018">
        <v>2004</v>
      </c>
      <c r="B1018">
        <v>13</v>
      </c>
      <c r="C1018">
        <v>10</v>
      </c>
      <c r="D1018" t="str">
        <f t="shared" si="15"/>
        <v>10-13</v>
      </c>
      <c r="E1018">
        <v>2.2599999999999998</v>
      </c>
      <c r="F1018">
        <v>2.2599999999999998</v>
      </c>
    </row>
    <row r="1019" spans="1:6" x14ac:dyDescent="0.25">
      <c r="A1019">
        <v>2004</v>
      </c>
      <c r="B1019">
        <v>14</v>
      </c>
      <c r="C1019">
        <v>10</v>
      </c>
      <c r="D1019" t="str">
        <f t="shared" si="15"/>
        <v>10-14</v>
      </c>
      <c r="E1019">
        <v>2.2999999999999998</v>
      </c>
      <c r="F1019">
        <v>2.2999999999999998</v>
      </c>
    </row>
    <row r="1020" spans="1:6" x14ac:dyDescent="0.25">
      <c r="A1020">
        <v>2004</v>
      </c>
      <c r="B1020">
        <v>15</v>
      </c>
      <c r="C1020">
        <v>10</v>
      </c>
      <c r="D1020" t="str">
        <f t="shared" si="15"/>
        <v>10-15</v>
      </c>
      <c r="E1020">
        <v>2.3199999999999998</v>
      </c>
      <c r="F1020">
        <v>2.3199999999999998</v>
      </c>
    </row>
    <row r="1021" spans="1:6" x14ac:dyDescent="0.25">
      <c r="A1021">
        <v>2004</v>
      </c>
      <c r="B1021">
        <v>16</v>
      </c>
      <c r="C1021">
        <v>10</v>
      </c>
      <c r="D1021" t="str">
        <f t="shared" si="15"/>
        <v>10-16</v>
      </c>
      <c r="E1021">
        <v>2.25</v>
      </c>
      <c r="F1021">
        <v>2.25</v>
      </c>
    </row>
    <row r="1022" spans="1:6" x14ac:dyDescent="0.25">
      <c r="A1022">
        <v>2004</v>
      </c>
      <c r="B1022">
        <v>17</v>
      </c>
      <c r="C1022">
        <v>10</v>
      </c>
      <c r="D1022" t="str">
        <f t="shared" si="15"/>
        <v>10-17</v>
      </c>
      <c r="E1022">
        <v>3.28</v>
      </c>
      <c r="F1022">
        <v>3.28</v>
      </c>
    </row>
    <row r="1023" spans="1:6" x14ac:dyDescent="0.25">
      <c r="A1023">
        <v>2004</v>
      </c>
      <c r="B1023">
        <v>18</v>
      </c>
      <c r="C1023">
        <v>10</v>
      </c>
      <c r="D1023" t="str">
        <f t="shared" si="15"/>
        <v>10-18</v>
      </c>
      <c r="E1023">
        <v>4.8499999999999996</v>
      </c>
      <c r="F1023">
        <v>4.8499999999999996</v>
      </c>
    </row>
    <row r="1024" spans="1:6" x14ac:dyDescent="0.25">
      <c r="A1024">
        <v>2004</v>
      </c>
      <c r="B1024">
        <v>19</v>
      </c>
      <c r="C1024">
        <v>10</v>
      </c>
      <c r="D1024" t="str">
        <f t="shared" si="15"/>
        <v>10-19</v>
      </c>
      <c r="E1024">
        <v>4.51</v>
      </c>
      <c r="F1024">
        <v>4.51</v>
      </c>
    </row>
    <row r="1025" spans="1:6" x14ac:dyDescent="0.25">
      <c r="A1025">
        <v>2004</v>
      </c>
      <c r="B1025">
        <v>20</v>
      </c>
      <c r="C1025">
        <v>10</v>
      </c>
      <c r="D1025" t="str">
        <f t="shared" si="15"/>
        <v>10-20</v>
      </c>
      <c r="E1025">
        <v>3.65</v>
      </c>
      <c r="F1025">
        <v>3.65</v>
      </c>
    </row>
    <row r="1026" spans="1:6" x14ac:dyDescent="0.25">
      <c r="A1026">
        <v>2004</v>
      </c>
      <c r="B1026">
        <v>21</v>
      </c>
      <c r="C1026">
        <v>10</v>
      </c>
      <c r="D1026" t="str">
        <f t="shared" si="15"/>
        <v>10-21</v>
      </c>
      <c r="E1026">
        <v>2.91</v>
      </c>
      <c r="F1026">
        <v>2.91</v>
      </c>
    </row>
    <row r="1027" spans="1:6" x14ac:dyDescent="0.25">
      <c r="A1027">
        <v>2004</v>
      </c>
      <c r="B1027">
        <v>22</v>
      </c>
      <c r="C1027">
        <v>10</v>
      </c>
      <c r="D1027" t="str">
        <f t="shared" ref="D1027:D1090" si="16">CONCATENATE(C1027,"-",B1027)</f>
        <v>10-22</v>
      </c>
      <c r="E1027">
        <v>2.68</v>
      </c>
      <c r="F1027">
        <v>2.68</v>
      </c>
    </row>
    <row r="1028" spans="1:6" x14ac:dyDescent="0.25">
      <c r="A1028">
        <v>2004</v>
      </c>
      <c r="B1028">
        <v>23</v>
      </c>
      <c r="C1028">
        <v>10</v>
      </c>
      <c r="D1028" t="str">
        <f t="shared" si="16"/>
        <v>10-23</v>
      </c>
      <c r="E1028">
        <v>2.56</v>
      </c>
      <c r="F1028">
        <v>2.56</v>
      </c>
    </row>
    <row r="1029" spans="1:6" x14ac:dyDescent="0.25">
      <c r="A1029">
        <v>2004</v>
      </c>
      <c r="B1029">
        <v>24</v>
      </c>
      <c r="C1029">
        <v>10</v>
      </c>
      <c r="D1029" t="str">
        <f t="shared" si="16"/>
        <v>10-24</v>
      </c>
      <c r="E1029">
        <v>2.52</v>
      </c>
      <c r="F1029">
        <v>2.52</v>
      </c>
    </row>
    <row r="1030" spans="1:6" x14ac:dyDescent="0.25">
      <c r="A1030">
        <v>2004</v>
      </c>
      <c r="B1030">
        <v>25</v>
      </c>
      <c r="C1030">
        <v>10</v>
      </c>
      <c r="D1030" t="str">
        <f t="shared" si="16"/>
        <v>10-25</v>
      </c>
      <c r="E1030">
        <v>3.51</v>
      </c>
      <c r="F1030">
        <v>3.51</v>
      </c>
    </row>
    <row r="1031" spans="1:6" x14ac:dyDescent="0.25">
      <c r="A1031">
        <v>2004</v>
      </c>
      <c r="B1031">
        <v>26</v>
      </c>
      <c r="C1031">
        <v>10</v>
      </c>
      <c r="D1031" t="str">
        <f t="shared" si="16"/>
        <v>10-26</v>
      </c>
      <c r="E1031">
        <v>4.1500000000000004</v>
      </c>
      <c r="F1031">
        <v>4.1500000000000004</v>
      </c>
    </row>
    <row r="1032" spans="1:6" x14ac:dyDescent="0.25">
      <c r="A1032">
        <v>2004</v>
      </c>
      <c r="B1032">
        <v>27</v>
      </c>
      <c r="C1032">
        <v>10</v>
      </c>
      <c r="D1032" t="str">
        <f t="shared" si="16"/>
        <v>10-27</v>
      </c>
      <c r="E1032">
        <v>3.64</v>
      </c>
      <c r="F1032">
        <v>3.64</v>
      </c>
    </row>
    <row r="1033" spans="1:6" x14ac:dyDescent="0.25">
      <c r="A1033">
        <v>2004</v>
      </c>
      <c r="B1033">
        <v>28</v>
      </c>
      <c r="C1033">
        <v>10</v>
      </c>
      <c r="D1033" t="str">
        <f t="shared" si="16"/>
        <v>10-28</v>
      </c>
      <c r="E1033">
        <v>2.98</v>
      </c>
      <c r="F1033">
        <v>2.98</v>
      </c>
    </row>
    <row r="1034" spans="1:6" x14ac:dyDescent="0.25">
      <c r="A1034">
        <v>2004</v>
      </c>
      <c r="B1034">
        <v>29</v>
      </c>
      <c r="C1034">
        <v>10</v>
      </c>
      <c r="D1034" t="str">
        <f t="shared" si="16"/>
        <v>10-29</v>
      </c>
      <c r="E1034">
        <v>2.68</v>
      </c>
      <c r="F1034">
        <v>2.68</v>
      </c>
    </row>
    <row r="1035" spans="1:6" x14ac:dyDescent="0.25">
      <c r="A1035">
        <v>2004</v>
      </c>
      <c r="B1035">
        <v>30</v>
      </c>
      <c r="C1035">
        <v>10</v>
      </c>
      <c r="D1035" t="str">
        <f t="shared" si="16"/>
        <v>10-30</v>
      </c>
      <c r="E1035">
        <v>3.92</v>
      </c>
      <c r="F1035">
        <v>3.92</v>
      </c>
    </row>
    <row r="1036" spans="1:6" x14ac:dyDescent="0.25">
      <c r="A1036">
        <v>2004</v>
      </c>
      <c r="B1036">
        <v>31</v>
      </c>
      <c r="C1036">
        <v>10</v>
      </c>
      <c r="D1036" t="str">
        <f t="shared" si="16"/>
        <v>10-31</v>
      </c>
      <c r="E1036">
        <v>3.2</v>
      </c>
      <c r="F1036">
        <v>3.2</v>
      </c>
    </row>
    <row r="1037" spans="1:6" x14ac:dyDescent="0.25">
      <c r="A1037">
        <v>2004</v>
      </c>
      <c r="B1037">
        <v>1</v>
      </c>
      <c r="C1037">
        <v>11</v>
      </c>
      <c r="D1037" t="str">
        <f t="shared" si="16"/>
        <v>11-1</v>
      </c>
      <c r="E1037">
        <v>3.12</v>
      </c>
      <c r="F1037">
        <v>3.12</v>
      </c>
    </row>
    <row r="1038" spans="1:6" x14ac:dyDescent="0.25">
      <c r="A1038">
        <v>2004</v>
      </c>
      <c r="B1038">
        <v>2</v>
      </c>
      <c r="C1038">
        <v>11</v>
      </c>
      <c r="D1038" t="str">
        <f t="shared" si="16"/>
        <v>11-2</v>
      </c>
      <c r="E1038">
        <v>14.5</v>
      </c>
      <c r="F1038">
        <v>14.5</v>
      </c>
    </row>
    <row r="1039" spans="1:6" x14ac:dyDescent="0.25">
      <c r="A1039">
        <v>2004</v>
      </c>
      <c r="B1039">
        <v>3</v>
      </c>
      <c r="C1039">
        <v>11</v>
      </c>
      <c r="D1039" t="str">
        <f t="shared" si="16"/>
        <v>11-3</v>
      </c>
      <c r="E1039">
        <v>5.73</v>
      </c>
      <c r="F1039">
        <v>5.73</v>
      </c>
    </row>
    <row r="1040" spans="1:6" x14ac:dyDescent="0.25">
      <c r="A1040">
        <v>2004</v>
      </c>
      <c r="B1040">
        <v>4</v>
      </c>
      <c r="C1040">
        <v>11</v>
      </c>
      <c r="D1040" t="str">
        <f t="shared" si="16"/>
        <v>11-4</v>
      </c>
      <c r="E1040">
        <v>3.36</v>
      </c>
      <c r="F1040">
        <v>3.36</v>
      </c>
    </row>
    <row r="1041" spans="1:6" x14ac:dyDescent="0.25">
      <c r="A1041">
        <v>2004</v>
      </c>
      <c r="B1041">
        <v>5</v>
      </c>
      <c r="C1041">
        <v>11</v>
      </c>
      <c r="D1041" t="str">
        <f t="shared" si="16"/>
        <v>11-5</v>
      </c>
      <c r="E1041">
        <v>2.83</v>
      </c>
      <c r="F1041">
        <v>2.83</v>
      </c>
    </row>
    <row r="1042" spans="1:6" x14ac:dyDescent="0.25">
      <c r="A1042">
        <v>2004</v>
      </c>
      <c r="B1042">
        <v>6</v>
      </c>
      <c r="C1042">
        <v>11</v>
      </c>
      <c r="D1042" t="str">
        <f t="shared" si="16"/>
        <v>11-6</v>
      </c>
      <c r="E1042">
        <v>2.56</v>
      </c>
      <c r="F1042">
        <v>2.56</v>
      </c>
    </row>
    <row r="1043" spans="1:6" x14ac:dyDescent="0.25">
      <c r="A1043">
        <v>2004</v>
      </c>
      <c r="B1043">
        <v>7</v>
      </c>
      <c r="C1043">
        <v>11</v>
      </c>
      <c r="D1043" t="str">
        <f t="shared" si="16"/>
        <v>11-7</v>
      </c>
      <c r="E1043">
        <v>2.21</v>
      </c>
      <c r="F1043">
        <v>2.21</v>
      </c>
    </row>
    <row r="1044" spans="1:6" x14ac:dyDescent="0.25">
      <c r="A1044">
        <v>2004</v>
      </c>
      <c r="B1044">
        <v>8</v>
      </c>
      <c r="C1044">
        <v>11</v>
      </c>
      <c r="D1044" t="str">
        <f t="shared" si="16"/>
        <v>11-8</v>
      </c>
      <c r="E1044">
        <v>2.2599999999999998</v>
      </c>
      <c r="F1044">
        <v>2.2599999999999998</v>
      </c>
    </row>
    <row r="1045" spans="1:6" x14ac:dyDescent="0.25">
      <c r="A1045">
        <v>2004</v>
      </c>
      <c r="B1045">
        <v>9</v>
      </c>
      <c r="C1045">
        <v>11</v>
      </c>
      <c r="D1045" t="str">
        <f t="shared" si="16"/>
        <v>11-9</v>
      </c>
      <c r="E1045">
        <v>2.04</v>
      </c>
      <c r="F1045">
        <v>2.04</v>
      </c>
    </row>
    <row r="1046" spans="1:6" x14ac:dyDescent="0.25">
      <c r="A1046">
        <v>2004</v>
      </c>
      <c r="B1046">
        <v>10</v>
      </c>
      <c r="C1046">
        <v>11</v>
      </c>
      <c r="D1046" t="str">
        <f t="shared" si="16"/>
        <v>11-10</v>
      </c>
      <c r="E1046">
        <v>2.1800000000000002</v>
      </c>
      <c r="F1046">
        <v>2.1800000000000002</v>
      </c>
    </row>
    <row r="1047" spans="1:6" x14ac:dyDescent="0.25">
      <c r="A1047">
        <v>2004</v>
      </c>
      <c r="B1047">
        <v>11</v>
      </c>
      <c r="C1047">
        <v>11</v>
      </c>
      <c r="D1047" t="str">
        <f t="shared" si="16"/>
        <v>11-11</v>
      </c>
      <c r="E1047">
        <v>2.78</v>
      </c>
      <c r="F1047">
        <v>2.78</v>
      </c>
    </row>
    <row r="1048" spans="1:6" x14ac:dyDescent="0.25">
      <c r="A1048">
        <v>2004</v>
      </c>
      <c r="B1048">
        <v>12</v>
      </c>
      <c r="C1048">
        <v>11</v>
      </c>
      <c r="D1048" t="str">
        <f t="shared" si="16"/>
        <v>11-12</v>
      </c>
      <c r="E1048">
        <v>2.93</v>
      </c>
      <c r="F1048">
        <v>2.93</v>
      </c>
    </row>
    <row r="1049" spans="1:6" x14ac:dyDescent="0.25">
      <c r="A1049">
        <v>2004</v>
      </c>
      <c r="B1049">
        <v>13</v>
      </c>
      <c r="C1049">
        <v>11</v>
      </c>
      <c r="D1049" t="str">
        <f t="shared" si="16"/>
        <v>11-13</v>
      </c>
      <c r="E1049">
        <v>3.02</v>
      </c>
      <c r="F1049">
        <v>3.02</v>
      </c>
    </row>
    <row r="1050" spans="1:6" x14ac:dyDescent="0.25">
      <c r="A1050">
        <v>2004</v>
      </c>
      <c r="B1050">
        <v>14</v>
      </c>
      <c r="C1050">
        <v>11</v>
      </c>
      <c r="D1050" t="str">
        <f t="shared" si="16"/>
        <v>11-14</v>
      </c>
      <c r="E1050">
        <v>3.08</v>
      </c>
      <c r="F1050">
        <v>3.08</v>
      </c>
    </row>
    <row r="1051" spans="1:6" x14ac:dyDescent="0.25">
      <c r="A1051">
        <v>2004</v>
      </c>
      <c r="B1051">
        <v>15</v>
      </c>
      <c r="C1051">
        <v>11</v>
      </c>
      <c r="D1051" t="str">
        <f t="shared" si="16"/>
        <v>11-15</v>
      </c>
      <c r="E1051">
        <v>4.38</v>
      </c>
      <c r="F1051">
        <v>4.38</v>
      </c>
    </row>
    <row r="1052" spans="1:6" x14ac:dyDescent="0.25">
      <c r="A1052">
        <v>2004</v>
      </c>
      <c r="B1052">
        <v>16</v>
      </c>
      <c r="C1052">
        <v>11</v>
      </c>
      <c r="D1052" t="str">
        <f t="shared" si="16"/>
        <v>11-16</v>
      </c>
      <c r="E1052">
        <v>4.37</v>
      </c>
      <c r="F1052">
        <v>4.37</v>
      </c>
    </row>
    <row r="1053" spans="1:6" x14ac:dyDescent="0.25">
      <c r="A1053">
        <v>2004</v>
      </c>
      <c r="B1053">
        <v>17</v>
      </c>
      <c r="C1053">
        <v>11</v>
      </c>
      <c r="D1053" t="str">
        <f t="shared" si="16"/>
        <v>11-17</v>
      </c>
      <c r="E1053">
        <v>3.88</v>
      </c>
      <c r="F1053">
        <v>3.88</v>
      </c>
    </row>
    <row r="1054" spans="1:6" x14ac:dyDescent="0.25">
      <c r="A1054">
        <v>2004</v>
      </c>
      <c r="B1054">
        <v>18</v>
      </c>
      <c r="C1054">
        <v>11</v>
      </c>
      <c r="D1054" t="str">
        <f t="shared" si="16"/>
        <v>11-18</v>
      </c>
      <c r="E1054">
        <v>5.45</v>
      </c>
      <c r="F1054">
        <v>5.45</v>
      </c>
    </row>
    <row r="1055" spans="1:6" x14ac:dyDescent="0.25">
      <c r="A1055">
        <v>2004</v>
      </c>
      <c r="B1055">
        <v>19</v>
      </c>
      <c r="C1055">
        <v>11</v>
      </c>
      <c r="D1055" t="str">
        <f t="shared" si="16"/>
        <v>11-19</v>
      </c>
      <c r="E1055">
        <v>4.58</v>
      </c>
      <c r="F1055">
        <v>4.58</v>
      </c>
    </row>
    <row r="1056" spans="1:6" x14ac:dyDescent="0.25">
      <c r="A1056">
        <v>2004</v>
      </c>
      <c r="B1056">
        <v>20</v>
      </c>
      <c r="C1056">
        <v>11</v>
      </c>
      <c r="D1056" t="str">
        <f t="shared" si="16"/>
        <v>11-20</v>
      </c>
      <c r="E1056">
        <v>4.47</v>
      </c>
      <c r="F1056">
        <v>4.47</v>
      </c>
    </row>
    <row r="1057" spans="1:6" x14ac:dyDescent="0.25">
      <c r="A1057">
        <v>2004</v>
      </c>
      <c r="B1057">
        <v>21</v>
      </c>
      <c r="C1057">
        <v>11</v>
      </c>
      <c r="D1057" t="str">
        <f t="shared" si="16"/>
        <v>11-21</v>
      </c>
      <c r="E1057">
        <v>4.22</v>
      </c>
      <c r="F1057">
        <v>4.22</v>
      </c>
    </row>
    <row r="1058" spans="1:6" x14ac:dyDescent="0.25">
      <c r="A1058">
        <v>2004</v>
      </c>
      <c r="B1058">
        <v>22</v>
      </c>
      <c r="C1058">
        <v>11</v>
      </c>
      <c r="D1058" t="str">
        <f t="shared" si="16"/>
        <v>11-22</v>
      </c>
      <c r="E1058">
        <v>4.26</v>
      </c>
      <c r="F1058">
        <v>4.26</v>
      </c>
    </row>
    <row r="1059" spans="1:6" x14ac:dyDescent="0.25">
      <c r="A1059">
        <v>2004</v>
      </c>
      <c r="B1059">
        <v>23</v>
      </c>
      <c r="C1059">
        <v>11</v>
      </c>
      <c r="D1059" t="str">
        <f t="shared" si="16"/>
        <v>11-23</v>
      </c>
      <c r="E1059">
        <v>4.59</v>
      </c>
      <c r="F1059">
        <v>4.59</v>
      </c>
    </row>
    <row r="1060" spans="1:6" x14ac:dyDescent="0.25">
      <c r="A1060">
        <v>2004</v>
      </c>
      <c r="B1060">
        <v>24</v>
      </c>
      <c r="C1060">
        <v>11</v>
      </c>
      <c r="D1060" t="str">
        <f t="shared" si="16"/>
        <v>11-24</v>
      </c>
      <c r="E1060">
        <v>4.84</v>
      </c>
      <c r="F1060">
        <v>4.84</v>
      </c>
    </row>
    <row r="1061" spans="1:6" x14ac:dyDescent="0.25">
      <c r="A1061">
        <v>2004</v>
      </c>
      <c r="B1061">
        <v>25</v>
      </c>
      <c r="C1061">
        <v>11</v>
      </c>
      <c r="D1061" t="str">
        <f t="shared" si="16"/>
        <v>11-25</v>
      </c>
      <c r="E1061">
        <v>6.73</v>
      </c>
      <c r="F1061">
        <v>6.73</v>
      </c>
    </row>
    <row r="1062" spans="1:6" x14ac:dyDescent="0.25">
      <c r="A1062">
        <v>2004</v>
      </c>
      <c r="B1062">
        <v>26</v>
      </c>
      <c r="C1062">
        <v>11</v>
      </c>
      <c r="D1062" t="str">
        <f t="shared" si="16"/>
        <v>11-26</v>
      </c>
      <c r="E1062">
        <v>5.52</v>
      </c>
      <c r="F1062">
        <v>5.52</v>
      </c>
    </row>
    <row r="1063" spans="1:6" x14ac:dyDescent="0.25">
      <c r="A1063">
        <v>2004</v>
      </c>
      <c r="B1063">
        <v>27</v>
      </c>
      <c r="C1063">
        <v>11</v>
      </c>
      <c r="D1063" t="str">
        <f t="shared" si="16"/>
        <v>11-27</v>
      </c>
      <c r="E1063">
        <v>6.27</v>
      </c>
      <c r="F1063">
        <v>6.27</v>
      </c>
    </row>
    <row r="1064" spans="1:6" x14ac:dyDescent="0.25">
      <c r="A1064">
        <v>2004</v>
      </c>
      <c r="B1064">
        <v>28</v>
      </c>
      <c r="C1064">
        <v>11</v>
      </c>
      <c r="D1064" t="str">
        <f t="shared" si="16"/>
        <v>11-28</v>
      </c>
      <c r="E1064">
        <v>5.56</v>
      </c>
      <c r="F1064">
        <v>5.56</v>
      </c>
    </row>
    <row r="1065" spans="1:6" x14ac:dyDescent="0.25">
      <c r="A1065">
        <v>2004</v>
      </c>
      <c r="B1065">
        <v>29</v>
      </c>
      <c r="C1065">
        <v>11</v>
      </c>
      <c r="D1065" t="str">
        <f t="shared" si="16"/>
        <v>11-29</v>
      </c>
      <c r="E1065">
        <v>5.6</v>
      </c>
      <c r="F1065">
        <v>5.6</v>
      </c>
    </row>
    <row r="1066" spans="1:6" x14ac:dyDescent="0.25">
      <c r="A1066">
        <v>2004</v>
      </c>
      <c r="B1066">
        <v>30</v>
      </c>
      <c r="C1066">
        <v>11</v>
      </c>
      <c r="D1066" t="str">
        <f t="shared" si="16"/>
        <v>11-30</v>
      </c>
      <c r="E1066">
        <v>7.47</v>
      </c>
      <c r="F1066">
        <v>7.47</v>
      </c>
    </row>
    <row r="1067" spans="1:6" x14ac:dyDescent="0.25">
      <c r="A1067">
        <v>2004</v>
      </c>
      <c r="B1067">
        <v>1</v>
      </c>
      <c r="C1067">
        <v>12</v>
      </c>
      <c r="D1067" t="str">
        <f t="shared" si="16"/>
        <v>12-1</v>
      </c>
      <c r="E1067">
        <v>7.35</v>
      </c>
      <c r="F1067">
        <v>7.35</v>
      </c>
    </row>
    <row r="1068" spans="1:6" x14ac:dyDescent="0.25">
      <c r="A1068">
        <v>2004</v>
      </c>
      <c r="B1068">
        <v>2</v>
      </c>
      <c r="C1068">
        <v>12</v>
      </c>
      <c r="D1068" t="str">
        <f t="shared" si="16"/>
        <v>12-2</v>
      </c>
      <c r="E1068">
        <v>6.53</v>
      </c>
      <c r="F1068">
        <v>6.53</v>
      </c>
    </row>
    <row r="1069" spans="1:6" x14ac:dyDescent="0.25">
      <c r="A1069">
        <v>2004</v>
      </c>
      <c r="B1069">
        <v>3</v>
      </c>
      <c r="C1069">
        <v>12</v>
      </c>
      <c r="D1069" t="str">
        <f t="shared" si="16"/>
        <v>12-3</v>
      </c>
      <c r="E1069">
        <v>6.55</v>
      </c>
      <c r="F1069">
        <v>6.55</v>
      </c>
    </row>
    <row r="1070" spans="1:6" x14ac:dyDescent="0.25">
      <c r="A1070">
        <v>2004</v>
      </c>
      <c r="B1070">
        <v>4</v>
      </c>
      <c r="C1070">
        <v>12</v>
      </c>
      <c r="D1070" t="str">
        <f t="shared" si="16"/>
        <v>12-4</v>
      </c>
      <c r="E1070">
        <v>7.16</v>
      </c>
      <c r="F1070">
        <v>7.16</v>
      </c>
    </row>
    <row r="1071" spans="1:6" x14ac:dyDescent="0.25">
      <c r="A1071">
        <v>2004</v>
      </c>
      <c r="B1071">
        <v>5</v>
      </c>
      <c r="C1071">
        <v>12</v>
      </c>
      <c r="D1071" t="str">
        <f t="shared" si="16"/>
        <v>12-5</v>
      </c>
      <c r="E1071">
        <v>10.199999999999999</v>
      </c>
      <c r="F1071">
        <v>10.199999999999999</v>
      </c>
    </row>
    <row r="1072" spans="1:6" x14ac:dyDescent="0.25">
      <c r="A1072">
        <v>2004</v>
      </c>
      <c r="B1072">
        <v>6</v>
      </c>
      <c r="C1072">
        <v>12</v>
      </c>
      <c r="D1072" t="str">
        <f t="shared" si="16"/>
        <v>12-6</v>
      </c>
      <c r="E1072">
        <v>14</v>
      </c>
      <c r="F1072">
        <v>14</v>
      </c>
    </row>
    <row r="1073" spans="1:6" x14ac:dyDescent="0.25">
      <c r="A1073">
        <v>2004</v>
      </c>
      <c r="B1073">
        <v>7</v>
      </c>
      <c r="C1073">
        <v>12</v>
      </c>
      <c r="D1073" t="str">
        <f t="shared" si="16"/>
        <v>12-7</v>
      </c>
      <c r="E1073">
        <v>21.7</v>
      </c>
      <c r="F1073">
        <v>21.7</v>
      </c>
    </row>
    <row r="1074" spans="1:6" x14ac:dyDescent="0.25">
      <c r="A1074">
        <v>2004</v>
      </c>
      <c r="B1074">
        <v>8</v>
      </c>
      <c r="C1074">
        <v>12</v>
      </c>
      <c r="D1074" t="str">
        <f t="shared" si="16"/>
        <v>12-8</v>
      </c>
      <c r="E1074">
        <v>40.799999999999997</v>
      </c>
      <c r="F1074">
        <v>40.799999999999997</v>
      </c>
    </row>
    <row r="1075" spans="1:6" x14ac:dyDescent="0.25">
      <c r="A1075">
        <v>2004</v>
      </c>
      <c r="B1075">
        <v>9</v>
      </c>
      <c r="C1075">
        <v>12</v>
      </c>
      <c r="D1075" t="str">
        <f t="shared" si="16"/>
        <v>12-9</v>
      </c>
      <c r="E1075">
        <v>24.6</v>
      </c>
      <c r="F1075">
        <v>24.6</v>
      </c>
    </row>
    <row r="1076" spans="1:6" x14ac:dyDescent="0.25">
      <c r="A1076">
        <v>2004</v>
      </c>
      <c r="B1076">
        <v>10</v>
      </c>
      <c r="C1076">
        <v>12</v>
      </c>
      <c r="D1076" t="str">
        <f t="shared" si="16"/>
        <v>12-10</v>
      </c>
      <c r="E1076">
        <v>28.9</v>
      </c>
      <c r="F1076">
        <v>28.9</v>
      </c>
    </row>
    <row r="1077" spans="1:6" x14ac:dyDescent="0.25">
      <c r="A1077">
        <v>2004</v>
      </c>
      <c r="B1077">
        <v>11</v>
      </c>
      <c r="C1077">
        <v>12</v>
      </c>
      <c r="D1077" t="str">
        <f t="shared" si="16"/>
        <v>12-11</v>
      </c>
      <c r="E1077">
        <v>36.5</v>
      </c>
      <c r="F1077">
        <v>36.5</v>
      </c>
    </row>
    <row r="1078" spans="1:6" x14ac:dyDescent="0.25">
      <c r="A1078">
        <v>2004</v>
      </c>
      <c r="B1078">
        <v>12</v>
      </c>
      <c r="C1078">
        <v>12</v>
      </c>
      <c r="D1078" t="str">
        <f t="shared" si="16"/>
        <v>12-12</v>
      </c>
      <c r="E1078">
        <v>29.4</v>
      </c>
      <c r="F1078">
        <v>29.4</v>
      </c>
    </row>
    <row r="1079" spans="1:6" x14ac:dyDescent="0.25">
      <c r="A1079">
        <v>2004</v>
      </c>
      <c r="B1079">
        <v>13</v>
      </c>
      <c r="C1079">
        <v>12</v>
      </c>
      <c r="D1079" t="str">
        <f t="shared" si="16"/>
        <v>12-13</v>
      </c>
      <c r="E1079">
        <v>28.7</v>
      </c>
      <c r="F1079">
        <v>28.7</v>
      </c>
    </row>
    <row r="1080" spans="1:6" x14ac:dyDescent="0.25">
      <c r="A1080">
        <v>2004</v>
      </c>
      <c r="B1080">
        <v>14</v>
      </c>
      <c r="C1080">
        <v>12</v>
      </c>
      <c r="D1080" t="str">
        <f t="shared" si="16"/>
        <v>12-14</v>
      </c>
      <c r="E1080">
        <v>41.6</v>
      </c>
      <c r="F1080">
        <v>41.6</v>
      </c>
    </row>
    <row r="1081" spans="1:6" x14ac:dyDescent="0.25">
      <c r="A1081">
        <v>2004</v>
      </c>
      <c r="B1081">
        <v>15</v>
      </c>
      <c r="C1081">
        <v>12</v>
      </c>
      <c r="D1081" t="str">
        <f t="shared" si="16"/>
        <v>12-15</v>
      </c>
      <c r="E1081">
        <v>33.799999999999997</v>
      </c>
      <c r="F1081">
        <v>33.799999999999997</v>
      </c>
    </row>
    <row r="1082" spans="1:6" x14ac:dyDescent="0.25">
      <c r="A1082">
        <v>2004</v>
      </c>
      <c r="B1082">
        <v>16</v>
      </c>
      <c r="C1082">
        <v>12</v>
      </c>
      <c r="D1082" t="str">
        <f t="shared" si="16"/>
        <v>12-16</v>
      </c>
      <c r="E1082">
        <v>28.7</v>
      </c>
      <c r="F1082">
        <v>28.7</v>
      </c>
    </row>
    <row r="1083" spans="1:6" x14ac:dyDescent="0.25">
      <c r="A1083">
        <v>2004</v>
      </c>
      <c r="B1083">
        <v>17</v>
      </c>
      <c r="C1083">
        <v>12</v>
      </c>
      <c r="D1083" t="str">
        <f t="shared" si="16"/>
        <v>12-17</v>
      </c>
      <c r="E1083">
        <v>24.7</v>
      </c>
      <c r="F1083">
        <v>24.7</v>
      </c>
    </row>
    <row r="1084" spans="1:6" x14ac:dyDescent="0.25">
      <c r="A1084">
        <v>2004</v>
      </c>
      <c r="B1084">
        <v>18</v>
      </c>
      <c r="C1084">
        <v>12</v>
      </c>
      <c r="D1084" t="str">
        <f t="shared" si="16"/>
        <v>12-18</v>
      </c>
      <c r="E1084">
        <v>21.9</v>
      </c>
      <c r="F1084">
        <v>21.9</v>
      </c>
    </row>
    <row r="1085" spans="1:6" x14ac:dyDescent="0.25">
      <c r="A1085">
        <v>2004</v>
      </c>
      <c r="B1085">
        <v>19</v>
      </c>
      <c r="C1085">
        <v>12</v>
      </c>
      <c r="D1085" t="str">
        <f t="shared" si="16"/>
        <v>12-19</v>
      </c>
      <c r="E1085">
        <v>20.2</v>
      </c>
      <c r="F1085">
        <v>20.2</v>
      </c>
    </row>
    <row r="1086" spans="1:6" x14ac:dyDescent="0.25">
      <c r="A1086">
        <v>2004</v>
      </c>
      <c r="B1086">
        <v>20</v>
      </c>
      <c r="C1086">
        <v>12</v>
      </c>
      <c r="D1086" t="str">
        <f t="shared" si="16"/>
        <v>12-20</v>
      </c>
      <c r="E1086">
        <v>18.899999999999999</v>
      </c>
      <c r="F1086">
        <v>18.899999999999999</v>
      </c>
    </row>
    <row r="1087" spans="1:6" x14ac:dyDescent="0.25">
      <c r="A1087">
        <v>2004</v>
      </c>
      <c r="B1087">
        <v>21</v>
      </c>
      <c r="C1087">
        <v>12</v>
      </c>
      <c r="D1087" t="str">
        <f t="shared" si="16"/>
        <v>12-21</v>
      </c>
      <c r="E1087">
        <v>18.2</v>
      </c>
      <c r="F1087">
        <v>18.2</v>
      </c>
    </row>
    <row r="1088" spans="1:6" x14ac:dyDescent="0.25">
      <c r="A1088">
        <v>2004</v>
      </c>
      <c r="B1088">
        <v>22</v>
      </c>
      <c r="C1088">
        <v>12</v>
      </c>
      <c r="D1088" t="str">
        <f t="shared" si="16"/>
        <v>12-22</v>
      </c>
      <c r="E1088">
        <v>19</v>
      </c>
      <c r="F1088">
        <v>19</v>
      </c>
    </row>
    <row r="1089" spans="1:6" x14ac:dyDescent="0.25">
      <c r="A1089">
        <v>2004</v>
      </c>
      <c r="B1089">
        <v>23</v>
      </c>
      <c r="C1089">
        <v>12</v>
      </c>
      <c r="D1089" t="str">
        <f t="shared" si="16"/>
        <v>12-23</v>
      </c>
      <c r="E1089">
        <v>17.399999999999999</v>
      </c>
      <c r="F1089">
        <v>17.399999999999999</v>
      </c>
    </row>
    <row r="1090" spans="1:6" x14ac:dyDescent="0.25">
      <c r="A1090">
        <v>2004</v>
      </c>
      <c r="B1090">
        <v>24</v>
      </c>
      <c r="C1090">
        <v>12</v>
      </c>
      <c r="D1090" t="str">
        <f t="shared" si="16"/>
        <v>12-24</v>
      </c>
      <c r="E1090">
        <v>17</v>
      </c>
      <c r="F1090">
        <v>17</v>
      </c>
    </row>
    <row r="1091" spans="1:6" x14ac:dyDescent="0.25">
      <c r="A1091">
        <v>2004</v>
      </c>
      <c r="B1091">
        <v>25</v>
      </c>
      <c r="C1091">
        <v>12</v>
      </c>
      <c r="D1091" t="str">
        <f t="shared" ref="D1091:D1154" si="17">CONCATENATE(C1091,"-",B1091)</f>
        <v>12-25</v>
      </c>
      <c r="E1091">
        <v>20.7</v>
      </c>
      <c r="F1091">
        <v>20.7</v>
      </c>
    </row>
    <row r="1092" spans="1:6" x14ac:dyDescent="0.25">
      <c r="A1092">
        <v>2004</v>
      </c>
      <c r="B1092">
        <v>26</v>
      </c>
      <c r="C1092">
        <v>12</v>
      </c>
      <c r="D1092" t="str">
        <f t="shared" si="17"/>
        <v>12-26</v>
      </c>
      <c r="E1092">
        <v>37.6</v>
      </c>
      <c r="F1092">
        <v>37.6</v>
      </c>
    </row>
    <row r="1093" spans="1:6" x14ac:dyDescent="0.25">
      <c r="A1093">
        <v>2004</v>
      </c>
      <c r="B1093">
        <v>27</v>
      </c>
      <c r="C1093">
        <v>12</v>
      </c>
      <c r="D1093" t="str">
        <f t="shared" si="17"/>
        <v>12-27</v>
      </c>
      <c r="E1093">
        <v>27.4</v>
      </c>
      <c r="F1093">
        <v>27.4</v>
      </c>
    </row>
    <row r="1094" spans="1:6" x14ac:dyDescent="0.25">
      <c r="A1094">
        <v>2004</v>
      </c>
      <c r="B1094">
        <v>28</v>
      </c>
      <c r="C1094">
        <v>12</v>
      </c>
      <c r="D1094" t="str">
        <f t="shared" si="17"/>
        <v>12-28</v>
      </c>
      <c r="E1094">
        <v>26.4</v>
      </c>
      <c r="F1094">
        <v>26.4</v>
      </c>
    </row>
    <row r="1095" spans="1:6" x14ac:dyDescent="0.25">
      <c r="A1095">
        <v>2004</v>
      </c>
      <c r="B1095">
        <v>29</v>
      </c>
      <c r="C1095">
        <v>12</v>
      </c>
      <c r="D1095" t="str">
        <f t="shared" si="17"/>
        <v>12-29</v>
      </c>
      <c r="E1095">
        <v>28</v>
      </c>
      <c r="F1095">
        <v>28</v>
      </c>
    </row>
    <row r="1096" spans="1:6" x14ac:dyDescent="0.25">
      <c r="A1096">
        <v>2004</v>
      </c>
      <c r="B1096">
        <v>30</v>
      </c>
      <c r="C1096">
        <v>12</v>
      </c>
      <c r="D1096" t="str">
        <f t="shared" si="17"/>
        <v>12-30</v>
      </c>
      <c r="E1096">
        <v>27.6</v>
      </c>
      <c r="F1096">
        <v>27.6</v>
      </c>
    </row>
    <row r="1097" spans="1:6" x14ac:dyDescent="0.25">
      <c r="A1097">
        <v>2004</v>
      </c>
      <c r="B1097">
        <v>31</v>
      </c>
      <c r="C1097">
        <v>12</v>
      </c>
      <c r="D1097" t="str">
        <f t="shared" si="17"/>
        <v>12-31</v>
      </c>
      <c r="E1097">
        <v>33</v>
      </c>
      <c r="F1097">
        <v>33</v>
      </c>
    </row>
    <row r="1098" spans="1:6" x14ac:dyDescent="0.25">
      <c r="A1098">
        <v>2005</v>
      </c>
      <c r="B1098">
        <v>1</v>
      </c>
      <c r="C1098">
        <v>1</v>
      </c>
      <c r="D1098" t="str">
        <f t="shared" si="17"/>
        <v>1-1</v>
      </c>
      <c r="E1098">
        <v>23</v>
      </c>
      <c r="F1098">
        <v>23</v>
      </c>
    </row>
    <row r="1099" spans="1:6" x14ac:dyDescent="0.25">
      <c r="A1099">
        <v>2005</v>
      </c>
      <c r="B1099">
        <v>2</v>
      </c>
      <c r="C1099">
        <v>1</v>
      </c>
      <c r="D1099" t="str">
        <f t="shared" si="17"/>
        <v>1-2</v>
      </c>
      <c r="E1099">
        <v>20.8</v>
      </c>
      <c r="F1099">
        <v>20.8</v>
      </c>
    </row>
    <row r="1100" spans="1:6" x14ac:dyDescent="0.25">
      <c r="A1100">
        <v>2005</v>
      </c>
      <c r="B1100">
        <v>3</v>
      </c>
      <c r="C1100">
        <v>1</v>
      </c>
      <c r="D1100" t="str">
        <f t="shared" si="17"/>
        <v>1-3</v>
      </c>
      <c r="E1100">
        <v>19.8</v>
      </c>
      <c r="F1100">
        <v>19.8</v>
      </c>
    </row>
    <row r="1101" spans="1:6" x14ac:dyDescent="0.25">
      <c r="A1101">
        <v>2005</v>
      </c>
      <c r="B1101">
        <v>4</v>
      </c>
      <c r="C1101">
        <v>1</v>
      </c>
      <c r="D1101" t="str">
        <f t="shared" si="17"/>
        <v>1-4</v>
      </c>
      <c r="E1101">
        <v>19.100000000000001</v>
      </c>
      <c r="F1101">
        <v>19.100000000000001</v>
      </c>
    </row>
    <row r="1102" spans="1:6" x14ac:dyDescent="0.25">
      <c r="A1102">
        <v>2005</v>
      </c>
      <c r="B1102">
        <v>5</v>
      </c>
      <c r="C1102">
        <v>1</v>
      </c>
      <c r="D1102" t="str">
        <f t="shared" si="17"/>
        <v>1-5</v>
      </c>
      <c r="E1102">
        <v>18.5</v>
      </c>
      <c r="F1102">
        <v>18.5</v>
      </c>
    </row>
    <row r="1103" spans="1:6" x14ac:dyDescent="0.25">
      <c r="A1103">
        <v>2005</v>
      </c>
      <c r="B1103">
        <v>6</v>
      </c>
      <c r="C1103">
        <v>1</v>
      </c>
      <c r="D1103" t="str">
        <f t="shared" si="17"/>
        <v>1-6</v>
      </c>
      <c r="E1103">
        <v>18.5</v>
      </c>
      <c r="F1103">
        <v>18.5</v>
      </c>
    </row>
    <row r="1104" spans="1:6" x14ac:dyDescent="0.25">
      <c r="A1104">
        <v>2005</v>
      </c>
      <c r="B1104">
        <v>7</v>
      </c>
      <c r="C1104">
        <v>1</v>
      </c>
      <c r="D1104" t="str">
        <f t="shared" si="17"/>
        <v>1-7</v>
      </c>
      <c r="E1104">
        <v>23.6</v>
      </c>
      <c r="F1104">
        <v>23.6</v>
      </c>
    </row>
    <row r="1105" spans="1:6" x14ac:dyDescent="0.25">
      <c r="A1105">
        <v>2005</v>
      </c>
      <c r="B1105">
        <v>8</v>
      </c>
      <c r="C1105">
        <v>1</v>
      </c>
      <c r="D1105" t="str">
        <f t="shared" si="17"/>
        <v>1-8</v>
      </c>
      <c r="E1105">
        <v>23.4</v>
      </c>
      <c r="F1105">
        <v>23.4</v>
      </c>
    </row>
    <row r="1106" spans="1:6" x14ac:dyDescent="0.25">
      <c r="A1106">
        <v>2005</v>
      </c>
      <c r="B1106">
        <v>9</v>
      </c>
      <c r="C1106">
        <v>1</v>
      </c>
      <c r="D1106" t="str">
        <f t="shared" si="17"/>
        <v>1-9</v>
      </c>
      <c r="E1106">
        <v>21.1</v>
      </c>
      <c r="F1106">
        <v>21.1</v>
      </c>
    </row>
    <row r="1107" spans="1:6" x14ac:dyDescent="0.25">
      <c r="A1107">
        <v>2005</v>
      </c>
      <c r="B1107">
        <v>10</v>
      </c>
      <c r="C1107">
        <v>1</v>
      </c>
      <c r="D1107" t="str">
        <f t="shared" si="17"/>
        <v>1-10</v>
      </c>
      <c r="E1107">
        <v>21.1</v>
      </c>
      <c r="F1107">
        <v>21.1</v>
      </c>
    </row>
    <row r="1108" spans="1:6" x14ac:dyDescent="0.25">
      <c r="A1108">
        <v>2005</v>
      </c>
      <c r="B1108">
        <v>11</v>
      </c>
      <c r="C1108">
        <v>1</v>
      </c>
      <c r="D1108" t="str">
        <f t="shared" si="17"/>
        <v>1-11</v>
      </c>
      <c r="E1108">
        <v>20.3</v>
      </c>
      <c r="F1108">
        <v>20.3</v>
      </c>
    </row>
    <row r="1109" spans="1:6" x14ac:dyDescent="0.25">
      <c r="A1109">
        <v>2005</v>
      </c>
      <c r="B1109">
        <v>12</v>
      </c>
      <c r="C1109">
        <v>1</v>
      </c>
      <c r="D1109" t="str">
        <f t="shared" si="17"/>
        <v>1-12</v>
      </c>
      <c r="E1109">
        <v>19.8</v>
      </c>
      <c r="F1109">
        <v>19.8</v>
      </c>
    </row>
    <row r="1110" spans="1:6" x14ac:dyDescent="0.25">
      <c r="A1110">
        <v>2005</v>
      </c>
      <c r="B1110">
        <v>13</v>
      </c>
      <c r="C1110">
        <v>1</v>
      </c>
      <c r="D1110" t="str">
        <f t="shared" si="17"/>
        <v>1-13</v>
      </c>
      <c r="E1110">
        <v>18.899999999999999</v>
      </c>
      <c r="F1110">
        <v>18.899999999999999</v>
      </c>
    </row>
    <row r="1111" spans="1:6" x14ac:dyDescent="0.25">
      <c r="A1111">
        <v>2005</v>
      </c>
      <c r="B1111">
        <v>14</v>
      </c>
      <c r="C1111">
        <v>1</v>
      </c>
      <c r="D1111" t="str">
        <f t="shared" si="17"/>
        <v>1-14</v>
      </c>
      <c r="E1111">
        <v>18</v>
      </c>
      <c r="F1111">
        <v>18</v>
      </c>
    </row>
    <row r="1112" spans="1:6" x14ac:dyDescent="0.25">
      <c r="A1112">
        <v>2005</v>
      </c>
      <c r="B1112">
        <v>15</v>
      </c>
      <c r="C1112">
        <v>1</v>
      </c>
      <c r="D1112" t="str">
        <f t="shared" si="17"/>
        <v>1-15</v>
      </c>
      <c r="E1112">
        <v>18.399999999999999</v>
      </c>
      <c r="F1112">
        <v>18.399999999999999</v>
      </c>
    </row>
    <row r="1113" spans="1:6" x14ac:dyDescent="0.25">
      <c r="A1113">
        <v>2005</v>
      </c>
      <c r="B1113">
        <v>16</v>
      </c>
      <c r="C1113">
        <v>1</v>
      </c>
      <c r="D1113" t="str">
        <f t="shared" si="17"/>
        <v>1-16</v>
      </c>
      <c r="E1113">
        <v>18.7</v>
      </c>
      <c r="F1113">
        <v>18.7</v>
      </c>
    </row>
    <row r="1114" spans="1:6" x14ac:dyDescent="0.25">
      <c r="A1114">
        <v>2005</v>
      </c>
      <c r="B1114">
        <v>17</v>
      </c>
      <c r="C1114">
        <v>1</v>
      </c>
      <c r="D1114" t="str">
        <f t="shared" si="17"/>
        <v>1-17</v>
      </c>
      <c r="E1114">
        <v>21.5</v>
      </c>
      <c r="F1114">
        <v>21.5</v>
      </c>
    </row>
    <row r="1115" spans="1:6" x14ac:dyDescent="0.25">
      <c r="A1115">
        <v>2005</v>
      </c>
      <c r="B1115">
        <v>18</v>
      </c>
      <c r="C1115">
        <v>1</v>
      </c>
      <c r="D1115" t="str">
        <f t="shared" si="17"/>
        <v>1-18</v>
      </c>
      <c r="E1115">
        <v>30.7</v>
      </c>
      <c r="F1115">
        <v>30.7</v>
      </c>
    </row>
    <row r="1116" spans="1:6" x14ac:dyDescent="0.25">
      <c r="A1116">
        <v>2005</v>
      </c>
      <c r="B1116">
        <v>19</v>
      </c>
      <c r="C1116">
        <v>1</v>
      </c>
      <c r="D1116" t="str">
        <f t="shared" si="17"/>
        <v>1-19</v>
      </c>
      <c r="E1116">
        <v>25.7</v>
      </c>
      <c r="F1116">
        <v>25.7</v>
      </c>
    </row>
    <row r="1117" spans="1:6" x14ac:dyDescent="0.25">
      <c r="A1117">
        <v>2005</v>
      </c>
      <c r="B1117">
        <v>20</v>
      </c>
      <c r="C1117">
        <v>1</v>
      </c>
      <c r="D1117" t="str">
        <f t="shared" si="17"/>
        <v>1-20</v>
      </c>
      <c r="E1117">
        <v>25</v>
      </c>
      <c r="F1117">
        <v>25</v>
      </c>
    </row>
    <row r="1118" spans="1:6" x14ac:dyDescent="0.25">
      <c r="A1118">
        <v>2005</v>
      </c>
      <c r="B1118">
        <v>21</v>
      </c>
      <c r="C1118">
        <v>1</v>
      </c>
      <c r="D1118" t="str">
        <f t="shared" si="17"/>
        <v>1-21</v>
      </c>
      <c r="E1118">
        <v>23.7</v>
      </c>
      <c r="F1118">
        <v>23.7</v>
      </c>
    </row>
    <row r="1119" spans="1:6" x14ac:dyDescent="0.25">
      <c r="A1119">
        <v>2005</v>
      </c>
      <c r="B1119">
        <v>22</v>
      </c>
      <c r="C1119">
        <v>1</v>
      </c>
      <c r="D1119" t="str">
        <f t="shared" si="17"/>
        <v>1-22</v>
      </c>
      <c r="E1119">
        <v>21.9</v>
      </c>
      <c r="F1119">
        <v>21.9</v>
      </c>
    </row>
    <row r="1120" spans="1:6" x14ac:dyDescent="0.25">
      <c r="A1120">
        <v>2005</v>
      </c>
      <c r="B1120">
        <v>23</v>
      </c>
      <c r="C1120">
        <v>1</v>
      </c>
      <c r="D1120" t="str">
        <f t="shared" si="17"/>
        <v>1-23</v>
      </c>
      <c r="E1120">
        <v>20.5</v>
      </c>
      <c r="F1120">
        <v>20.5</v>
      </c>
    </row>
    <row r="1121" spans="1:6" x14ac:dyDescent="0.25">
      <c r="A1121">
        <v>2005</v>
      </c>
      <c r="B1121">
        <v>24</v>
      </c>
      <c r="C1121">
        <v>1</v>
      </c>
      <c r="D1121" t="str">
        <f t="shared" si="17"/>
        <v>1-24</v>
      </c>
      <c r="E1121">
        <v>19.399999999999999</v>
      </c>
      <c r="F1121">
        <v>19.399999999999999</v>
      </c>
    </row>
    <row r="1122" spans="1:6" x14ac:dyDescent="0.25">
      <c r="A1122">
        <v>2005</v>
      </c>
      <c r="B1122">
        <v>25</v>
      </c>
      <c r="C1122">
        <v>1</v>
      </c>
      <c r="D1122" t="str">
        <f t="shared" si="17"/>
        <v>1-25</v>
      </c>
      <c r="E1122">
        <v>18.5</v>
      </c>
      <c r="F1122">
        <v>18.5</v>
      </c>
    </row>
    <row r="1123" spans="1:6" x14ac:dyDescent="0.25">
      <c r="A1123">
        <v>2005</v>
      </c>
      <c r="B1123">
        <v>26</v>
      </c>
      <c r="C1123">
        <v>1</v>
      </c>
      <c r="D1123" t="str">
        <f t="shared" si="17"/>
        <v>1-26</v>
      </c>
      <c r="E1123">
        <v>18.100000000000001</v>
      </c>
      <c r="F1123">
        <v>18.100000000000001</v>
      </c>
    </row>
    <row r="1124" spans="1:6" x14ac:dyDescent="0.25">
      <c r="A1124">
        <v>2005</v>
      </c>
      <c r="B1124">
        <v>27</v>
      </c>
      <c r="C1124">
        <v>1</v>
      </c>
      <c r="D1124" t="str">
        <f t="shared" si="17"/>
        <v>1-27</v>
      </c>
      <c r="E1124">
        <v>17.5</v>
      </c>
      <c r="F1124">
        <v>17.5</v>
      </c>
    </row>
    <row r="1125" spans="1:6" x14ac:dyDescent="0.25">
      <c r="A1125">
        <v>2005</v>
      </c>
      <c r="B1125">
        <v>28</v>
      </c>
      <c r="C1125">
        <v>1</v>
      </c>
      <c r="D1125" t="str">
        <f t="shared" si="17"/>
        <v>1-28</v>
      </c>
      <c r="E1125">
        <v>19.2</v>
      </c>
      <c r="F1125">
        <v>19.2</v>
      </c>
    </row>
    <row r="1126" spans="1:6" x14ac:dyDescent="0.25">
      <c r="A1126">
        <v>2005</v>
      </c>
      <c r="B1126">
        <v>29</v>
      </c>
      <c r="C1126">
        <v>1</v>
      </c>
      <c r="D1126" t="str">
        <f t="shared" si="17"/>
        <v>1-29</v>
      </c>
      <c r="E1126">
        <v>23.9</v>
      </c>
      <c r="F1126">
        <v>23.9</v>
      </c>
    </row>
    <row r="1127" spans="1:6" x14ac:dyDescent="0.25">
      <c r="A1127">
        <v>2005</v>
      </c>
      <c r="B1127">
        <v>30</v>
      </c>
      <c r="C1127">
        <v>1</v>
      </c>
      <c r="D1127" t="str">
        <f t="shared" si="17"/>
        <v>1-30</v>
      </c>
      <c r="E1127">
        <v>20.100000000000001</v>
      </c>
      <c r="F1127">
        <v>20.100000000000001</v>
      </c>
    </row>
    <row r="1128" spans="1:6" x14ac:dyDescent="0.25">
      <c r="A1128">
        <v>2005</v>
      </c>
      <c r="B1128">
        <v>31</v>
      </c>
      <c r="C1128">
        <v>1</v>
      </c>
      <c r="D1128" t="str">
        <f t="shared" si="17"/>
        <v>1-31</v>
      </c>
      <c r="E1128">
        <v>18.899999999999999</v>
      </c>
      <c r="F1128">
        <v>18.899999999999999</v>
      </c>
    </row>
    <row r="1129" spans="1:6" x14ac:dyDescent="0.25">
      <c r="A1129">
        <v>2005</v>
      </c>
      <c r="B1129">
        <v>1</v>
      </c>
      <c r="C1129">
        <v>2</v>
      </c>
      <c r="D1129" t="str">
        <f t="shared" si="17"/>
        <v>2-1</v>
      </c>
      <c r="E1129">
        <v>18.600000000000001</v>
      </c>
      <c r="F1129">
        <v>18.600000000000001</v>
      </c>
    </row>
    <row r="1130" spans="1:6" x14ac:dyDescent="0.25">
      <c r="A1130">
        <v>2005</v>
      </c>
      <c r="B1130">
        <v>2</v>
      </c>
      <c r="C1130">
        <v>2</v>
      </c>
      <c r="D1130" t="str">
        <f t="shared" si="17"/>
        <v>2-2</v>
      </c>
      <c r="E1130">
        <v>18.100000000000001</v>
      </c>
      <c r="F1130">
        <v>18.100000000000001</v>
      </c>
    </row>
    <row r="1131" spans="1:6" x14ac:dyDescent="0.25">
      <c r="A1131">
        <v>2005</v>
      </c>
      <c r="B1131">
        <v>3</v>
      </c>
      <c r="C1131">
        <v>2</v>
      </c>
      <c r="D1131" t="str">
        <f t="shared" si="17"/>
        <v>2-3</v>
      </c>
      <c r="E1131">
        <v>17.7</v>
      </c>
      <c r="F1131">
        <v>17.7</v>
      </c>
    </row>
    <row r="1132" spans="1:6" x14ac:dyDescent="0.25">
      <c r="A1132">
        <v>2005</v>
      </c>
      <c r="B1132">
        <v>4</v>
      </c>
      <c r="C1132">
        <v>2</v>
      </c>
      <c r="D1132" t="str">
        <f t="shared" si="17"/>
        <v>2-4</v>
      </c>
      <c r="E1132">
        <v>17.8</v>
      </c>
      <c r="F1132">
        <v>17.8</v>
      </c>
    </row>
    <row r="1133" spans="1:6" x14ac:dyDescent="0.25">
      <c r="A1133">
        <v>2005</v>
      </c>
      <c r="B1133">
        <v>5</v>
      </c>
      <c r="C1133">
        <v>2</v>
      </c>
      <c r="D1133" t="str">
        <f t="shared" si="17"/>
        <v>2-5</v>
      </c>
      <c r="E1133">
        <v>17.2</v>
      </c>
      <c r="F1133">
        <v>17.2</v>
      </c>
    </row>
    <row r="1134" spans="1:6" x14ac:dyDescent="0.25">
      <c r="A1134">
        <v>2005</v>
      </c>
      <c r="B1134">
        <v>6</v>
      </c>
      <c r="C1134">
        <v>2</v>
      </c>
      <c r="D1134" t="str">
        <f t="shared" si="17"/>
        <v>2-6</v>
      </c>
      <c r="E1134">
        <v>21.1</v>
      </c>
      <c r="F1134">
        <v>21.1</v>
      </c>
    </row>
    <row r="1135" spans="1:6" x14ac:dyDescent="0.25">
      <c r="A1135">
        <v>2005</v>
      </c>
      <c r="B1135">
        <v>7</v>
      </c>
      <c r="C1135">
        <v>2</v>
      </c>
      <c r="D1135" t="str">
        <f t="shared" si="17"/>
        <v>2-7</v>
      </c>
      <c r="E1135">
        <v>20</v>
      </c>
      <c r="F1135">
        <v>20</v>
      </c>
    </row>
    <row r="1136" spans="1:6" x14ac:dyDescent="0.25">
      <c r="A1136">
        <v>2005</v>
      </c>
      <c r="B1136">
        <v>8</v>
      </c>
      <c r="C1136">
        <v>2</v>
      </c>
      <c r="D1136" t="str">
        <f t="shared" si="17"/>
        <v>2-8</v>
      </c>
      <c r="E1136">
        <v>18.399999999999999</v>
      </c>
      <c r="F1136">
        <v>18.399999999999999</v>
      </c>
    </row>
    <row r="1137" spans="1:6" x14ac:dyDescent="0.25">
      <c r="A1137">
        <v>2005</v>
      </c>
      <c r="B1137">
        <v>9</v>
      </c>
      <c r="C1137">
        <v>2</v>
      </c>
      <c r="D1137" t="str">
        <f t="shared" si="17"/>
        <v>2-9</v>
      </c>
      <c r="E1137">
        <v>18</v>
      </c>
      <c r="F1137">
        <v>18</v>
      </c>
    </row>
    <row r="1138" spans="1:6" x14ac:dyDescent="0.25">
      <c r="A1138">
        <v>2005</v>
      </c>
      <c r="B1138">
        <v>10</v>
      </c>
      <c r="C1138">
        <v>2</v>
      </c>
      <c r="D1138" t="str">
        <f t="shared" si="17"/>
        <v>2-10</v>
      </c>
      <c r="E1138">
        <v>17.7</v>
      </c>
      <c r="F1138">
        <v>17.7</v>
      </c>
    </row>
    <row r="1139" spans="1:6" x14ac:dyDescent="0.25">
      <c r="A1139">
        <v>2005</v>
      </c>
      <c r="B1139">
        <v>11</v>
      </c>
      <c r="C1139">
        <v>2</v>
      </c>
      <c r="D1139" t="str">
        <f t="shared" si="17"/>
        <v>2-11</v>
      </c>
      <c r="E1139">
        <v>17.5</v>
      </c>
      <c r="F1139">
        <v>17.5</v>
      </c>
    </row>
    <row r="1140" spans="1:6" x14ac:dyDescent="0.25">
      <c r="A1140">
        <v>2005</v>
      </c>
      <c r="B1140">
        <v>12</v>
      </c>
      <c r="C1140">
        <v>2</v>
      </c>
      <c r="D1140" t="str">
        <f t="shared" si="17"/>
        <v>2-12</v>
      </c>
      <c r="E1140">
        <v>17.8</v>
      </c>
      <c r="F1140">
        <v>17.8</v>
      </c>
    </row>
    <row r="1141" spans="1:6" x14ac:dyDescent="0.25">
      <c r="A1141">
        <v>2005</v>
      </c>
      <c r="B1141">
        <v>13</v>
      </c>
      <c r="C1141">
        <v>2</v>
      </c>
      <c r="D1141" t="str">
        <f t="shared" si="17"/>
        <v>2-13</v>
      </c>
      <c r="E1141">
        <v>17.3</v>
      </c>
      <c r="F1141">
        <v>17.3</v>
      </c>
    </row>
    <row r="1142" spans="1:6" x14ac:dyDescent="0.25">
      <c r="A1142">
        <v>2005</v>
      </c>
      <c r="B1142">
        <v>14</v>
      </c>
      <c r="C1142">
        <v>2</v>
      </c>
      <c r="D1142" t="str">
        <f t="shared" si="17"/>
        <v>2-14</v>
      </c>
      <c r="E1142">
        <v>16.399999999999999</v>
      </c>
      <c r="F1142">
        <v>16.399999999999999</v>
      </c>
    </row>
    <row r="1143" spans="1:6" x14ac:dyDescent="0.25">
      <c r="A1143">
        <v>2005</v>
      </c>
      <c r="B1143">
        <v>15</v>
      </c>
      <c r="C1143">
        <v>2</v>
      </c>
      <c r="D1143" t="str">
        <f t="shared" si="17"/>
        <v>2-15</v>
      </c>
      <c r="E1143">
        <v>15.8</v>
      </c>
      <c r="F1143">
        <v>15.8</v>
      </c>
    </row>
    <row r="1144" spans="1:6" x14ac:dyDescent="0.25">
      <c r="A1144">
        <v>2005</v>
      </c>
      <c r="B1144">
        <v>16</v>
      </c>
      <c r="C1144">
        <v>2</v>
      </c>
      <c r="D1144" t="str">
        <f t="shared" si="17"/>
        <v>2-16</v>
      </c>
      <c r="E1144">
        <v>15.4</v>
      </c>
      <c r="F1144">
        <v>15.4</v>
      </c>
    </row>
    <row r="1145" spans="1:6" x14ac:dyDescent="0.25">
      <c r="A1145">
        <v>2005</v>
      </c>
      <c r="B1145">
        <v>17</v>
      </c>
      <c r="C1145">
        <v>2</v>
      </c>
      <c r="D1145" t="str">
        <f t="shared" si="17"/>
        <v>2-17</v>
      </c>
      <c r="E1145">
        <v>16.600000000000001</v>
      </c>
      <c r="F1145">
        <v>16.600000000000001</v>
      </c>
    </row>
    <row r="1146" spans="1:6" x14ac:dyDescent="0.25">
      <c r="A1146">
        <v>2005</v>
      </c>
      <c r="B1146">
        <v>18</v>
      </c>
      <c r="C1146">
        <v>2</v>
      </c>
      <c r="D1146" t="str">
        <f t="shared" si="17"/>
        <v>2-18</v>
      </c>
      <c r="E1146">
        <v>16.600000000000001</v>
      </c>
      <c r="F1146">
        <v>16.600000000000001</v>
      </c>
    </row>
    <row r="1147" spans="1:6" x14ac:dyDescent="0.25">
      <c r="A1147">
        <v>2005</v>
      </c>
      <c r="B1147">
        <v>19</v>
      </c>
      <c r="C1147">
        <v>2</v>
      </c>
      <c r="D1147" t="str">
        <f t="shared" si="17"/>
        <v>2-19</v>
      </c>
      <c r="E1147">
        <v>17.100000000000001</v>
      </c>
      <c r="F1147">
        <v>17.100000000000001</v>
      </c>
    </row>
    <row r="1148" spans="1:6" x14ac:dyDescent="0.25">
      <c r="A1148">
        <v>2005</v>
      </c>
      <c r="B1148">
        <v>20</v>
      </c>
      <c r="C1148">
        <v>2</v>
      </c>
      <c r="D1148" t="str">
        <f t="shared" si="17"/>
        <v>2-20</v>
      </c>
      <c r="E1148">
        <v>17</v>
      </c>
      <c r="F1148">
        <v>17</v>
      </c>
    </row>
    <row r="1149" spans="1:6" x14ac:dyDescent="0.25">
      <c r="A1149">
        <v>2005</v>
      </c>
      <c r="B1149">
        <v>21</v>
      </c>
      <c r="C1149">
        <v>2</v>
      </c>
      <c r="D1149" t="str">
        <f t="shared" si="17"/>
        <v>2-21</v>
      </c>
      <c r="E1149">
        <v>16.8</v>
      </c>
      <c r="F1149">
        <v>16.8</v>
      </c>
    </row>
    <row r="1150" spans="1:6" x14ac:dyDescent="0.25">
      <c r="A1150">
        <v>2005</v>
      </c>
      <c r="B1150">
        <v>22</v>
      </c>
      <c r="C1150">
        <v>2</v>
      </c>
      <c r="D1150" t="str">
        <f t="shared" si="17"/>
        <v>2-22</v>
      </c>
      <c r="E1150">
        <v>16.3</v>
      </c>
      <c r="F1150">
        <v>16.3</v>
      </c>
    </row>
    <row r="1151" spans="1:6" x14ac:dyDescent="0.25">
      <c r="A1151">
        <v>2005</v>
      </c>
      <c r="B1151">
        <v>23</v>
      </c>
      <c r="C1151">
        <v>2</v>
      </c>
      <c r="D1151" t="str">
        <f t="shared" si="17"/>
        <v>2-23</v>
      </c>
      <c r="E1151">
        <v>16.2</v>
      </c>
      <c r="F1151">
        <v>16.2</v>
      </c>
    </row>
    <row r="1152" spans="1:6" x14ac:dyDescent="0.25">
      <c r="A1152">
        <v>2005</v>
      </c>
      <c r="B1152">
        <v>24</v>
      </c>
      <c r="C1152">
        <v>2</v>
      </c>
      <c r="D1152" t="str">
        <f t="shared" si="17"/>
        <v>2-24</v>
      </c>
      <c r="E1152">
        <v>15.9</v>
      </c>
      <c r="F1152">
        <v>15.9</v>
      </c>
    </row>
    <row r="1153" spans="1:6" x14ac:dyDescent="0.25">
      <c r="A1153">
        <v>2005</v>
      </c>
      <c r="B1153">
        <v>25</v>
      </c>
      <c r="C1153">
        <v>2</v>
      </c>
      <c r="D1153" t="str">
        <f t="shared" si="17"/>
        <v>2-25</v>
      </c>
      <c r="E1153">
        <v>15.4</v>
      </c>
      <c r="F1153">
        <v>15.4</v>
      </c>
    </row>
    <row r="1154" spans="1:6" x14ac:dyDescent="0.25">
      <c r="A1154">
        <v>2005</v>
      </c>
      <c r="B1154">
        <v>26</v>
      </c>
      <c r="C1154">
        <v>2</v>
      </c>
      <c r="D1154" t="str">
        <f t="shared" si="17"/>
        <v>2-26</v>
      </c>
      <c r="E1154">
        <v>15.3</v>
      </c>
      <c r="F1154">
        <v>15.3</v>
      </c>
    </row>
    <row r="1155" spans="1:6" x14ac:dyDescent="0.25">
      <c r="A1155">
        <v>2005</v>
      </c>
      <c r="B1155">
        <v>27</v>
      </c>
      <c r="C1155">
        <v>2</v>
      </c>
      <c r="D1155" t="str">
        <f t="shared" ref="D1155:D1218" si="18">CONCATENATE(C1155,"-",B1155)</f>
        <v>2-27</v>
      </c>
      <c r="E1155">
        <v>15.6</v>
      </c>
      <c r="F1155">
        <v>15.6</v>
      </c>
    </row>
    <row r="1156" spans="1:6" x14ac:dyDescent="0.25">
      <c r="A1156">
        <v>2005</v>
      </c>
      <c r="B1156">
        <v>28</v>
      </c>
      <c r="C1156">
        <v>2</v>
      </c>
      <c r="D1156" t="str">
        <f t="shared" si="18"/>
        <v>2-28</v>
      </c>
      <c r="E1156">
        <v>16</v>
      </c>
      <c r="F1156">
        <v>16</v>
      </c>
    </row>
    <row r="1157" spans="1:6" x14ac:dyDescent="0.25">
      <c r="A1157">
        <v>2005</v>
      </c>
      <c r="B1157">
        <v>1</v>
      </c>
      <c r="C1157">
        <v>3</v>
      </c>
      <c r="D1157" t="str">
        <f t="shared" si="18"/>
        <v>3-1</v>
      </c>
      <c r="E1157">
        <v>16.8</v>
      </c>
      <c r="F1157">
        <v>16.8</v>
      </c>
    </row>
    <row r="1158" spans="1:6" x14ac:dyDescent="0.25">
      <c r="A1158">
        <v>2005</v>
      </c>
      <c r="B1158">
        <v>2</v>
      </c>
      <c r="C1158">
        <v>3</v>
      </c>
      <c r="D1158" t="str">
        <f t="shared" si="18"/>
        <v>3-2</v>
      </c>
      <c r="E1158">
        <v>15.3</v>
      </c>
      <c r="F1158">
        <v>15.3</v>
      </c>
    </row>
    <row r="1159" spans="1:6" x14ac:dyDescent="0.25">
      <c r="A1159">
        <v>2005</v>
      </c>
      <c r="B1159">
        <v>3</v>
      </c>
      <c r="C1159">
        <v>3</v>
      </c>
      <c r="D1159" t="str">
        <f t="shared" si="18"/>
        <v>3-3</v>
      </c>
      <c r="E1159">
        <v>14.9</v>
      </c>
      <c r="F1159">
        <v>14.9</v>
      </c>
    </row>
    <row r="1160" spans="1:6" x14ac:dyDescent="0.25">
      <c r="A1160">
        <v>2005</v>
      </c>
      <c r="B1160">
        <v>4</v>
      </c>
      <c r="C1160">
        <v>3</v>
      </c>
      <c r="D1160" t="str">
        <f t="shared" si="18"/>
        <v>3-4</v>
      </c>
      <c r="E1160">
        <v>14.6</v>
      </c>
      <c r="F1160">
        <v>14.6</v>
      </c>
    </row>
    <row r="1161" spans="1:6" x14ac:dyDescent="0.25">
      <c r="A1161">
        <v>2005</v>
      </c>
      <c r="B1161">
        <v>5</v>
      </c>
      <c r="C1161">
        <v>3</v>
      </c>
      <c r="D1161" t="str">
        <f t="shared" si="18"/>
        <v>3-5</v>
      </c>
      <c r="E1161">
        <v>14.6</v>
      </c>
      <c r="F1161">
        <v>14.6</v>
      </c>
    </row>
    <row r="1162" spans="1:6" x14ac:dyDescent="0.25">
      <c r="A1162">
        <v>2005</v>
      </c>
      <c r="B1162">
        <v>6</v>
      </c>
      <c r="C1162">
        <v>3</v>
      </c>
      <c r="D1162" t="str">
        <f t="shared" si="18"/>
        <v>3-6</v>
      </c>
      <c r="E1162">
        <v>14.1</v>
      </c>
      <c r="F1162">
        <v>14.1</v>
      </c>
    </row>
    <row r="1163" spans="1:6" x14ac:dyDescent="0.25">
      <c r="A1163">
        <v>2005</v>
      </c>
      <c r="B1163">
        <v>7</v>
      </c>
      <c r="C1163">
        <v>3</v>
      </c>
      <c r="D1163" t="str">
        <f t="shared" si="18"/>
        <v>3-7</v>
      </c>
      <c r="E1163">
        <v>13.8</v>
      </c>
      <c r="F1163">
        <v>13.8</v>
      </c>
    </row>
    <row r="1164" spans="1:6" x14ac:dyDescent="0.25">
      <c r="A1164">
        <v>2005</v>
      </c>
      <c r="B1164">
        <v>8</v>
      </c>
      <c r="C1164">
        <v>3</v>
      </c>
      <c r="D1164" t="str">
        <f t="shared" si="18"/>
        <v>3-8</v>
      </c>
      <c r="E1164">
        <v>13.8</v>
      </c>
      <c r="F1164">
        <v>13.8</v>
      </c>
    </row>
    <row r="1165" spans="1:6" x14ac:dyDescent="0.25">
      <c r="A1165">
        <v>2005</v>
      </c>
      <c r="B1165">
        <v>9</v>
      </c>
      <c r="C1165">
        <v>3</v>
      </c>
      <c r="D1165" t="str">
        <f t="shared" si="18"/>
        <v>3-9</v>
      </c>
      <c r="E1165">
        <v>13.7</v>
      </c>
      <c r="F1165">
        <v>13.7</v>
      </c>
    </row>
    <row r="1166" spans="1:6" x14ac:dyDescent="0.25">
      <c r="A1166">
        <v>2005</v>
      </c>
      <c r="B1166">
        <v>10</v>
      </c>
      <c r="C1166">
        <v>3</v>
      </c>
      <c r="D1166" t="str">
        <f t="shared" si="18"/>
        <v>3-10</v>
      </c>
      <c r="E1166">
        <v>14.3</v>
      </c>
      <c r="F1166">
        <v>14.3</v>
      </c>
    </row>
    <row r="1167" spans="1:6" x14ac:dyDescent="0.25">
      <c r="A1167">
        <v>2005</v>
      </c>
      <c r="B1167">
        <v>11</v>
      </c>
      <c r="C1167">
        <v>3</v>
      </c>
      <c r="D1167" t="str">
        <f t="shared" si="18"/>
        <v>3-11</v>
      </c>
      <c r="E1167">
        <v>14.4</v>
      </c>
      <c r="F1167">
        <v>14.4</v>
      </c>
    </row>
    <row r="1168" spans="1:6" x14ac:dyDescent="0.25">
      <c r="A1168">
        <v>2005</v>
      </c>
      <c r="B1168">
        <v>12</v>
      </c>
      <c r="C1168">
        <v>3</v>
      </c>
      <c r="D1168" t="str">
        <f t="shared" si="18"/>
        <v>3-12</v>
      </c>
      <c r="E1168">
        <v>14.3</v>
      </c>
      <c r="F1168">
        <v>14.3</v>
      </c>
    </row>
    <row r="1169" spans="1:6" x14ac:dyDescent="0.25">
      <c r="A1169">
        <v>2005</v>
      </c>
      <c r="B1169">
        <v>13</v>
      </c>
      <c r="C1169">
        <v>3</v>
      </c>
      <c r="D1169" t="str">
        <f t="shared" si="18"/>
        <v>3-13</v>
      </c>
      <c r="E1169">
        <v>14.7</v>
      </c>
      <c r="F1169">
        <v>14.7</v>
      </c>
    </row>
    <row r="1170" spans="1:6" x14ac:dyDescent="0.25">
      <c r="A1170">
        <v>2005</v>
      </c>
      <c r="B1170">
        <v>14</v>
      </c>
      <c r="C1170">
        <v>3</v>
      </c>
      <c r="D1170" t="str">
        <f t="shared" si="18"/>
        <v>3-14</v>
      </c>
      <c r="E1170">
        <v>14.8</v>
      </c>
      <c r="F1170">
        <v>14.8</v>
      </c>
    </row>
    <row r="1171" spans="1:6" x14ac:dyDescent="0.25">
      <c r="A1171">
        <v>2005</v>
      </c>
      <c r="B1171">
        <v>15</v>
      </c>
      <c r="C1171">
        <v>3</v>
      </c>
      <c r="D1171" t="str">
        <f t="shared" si="18"/>
        <v>3-15</v>
      </c>
      <c r="E1171">
        <v>15</v>
      </c>
      <c r="F1171">
        <v>15</v>
      </c>
    </row>
    <row r="1172" spans="1:6" x14ac:dyDescent="0.25">
      <c r="A1172">
        <v>2005</v>
      </c>
      <c r="B1172">
        <v>16</v>
      </c>
      <c r="C1172">
        <v>3</v>
      </c>
      <c r="D1172" t="str">
        <f t="shared" si="18"/>
        <v>3-16</v>
      </c>
      <c r="E1172">
        <v>15.2</v>
      </c>
      <c r="F1172">
        <v>15.2</v>
      </c>
    </row>
    <row r="1173" spans="1:6" x14ac:dyDescent="0.25">
      <c r="A1173">
        <v>2005</v>
      </c>
      <c r="B1173">
        <v>17</v>
      </c>
      <c r="C1173">
        <v>3</v>
      </c>
      <c r="D1173" t="str">
        <f t="shared" si="18"/>
        <v>3-17</v>
      </c>
      <c r="E1173">
        <v>15.3</v>
      </c>
      <c r="F1173">
        <v>15.3</v>
      </c>
    </row>
    <row r="1174" spans="1:6" x14ac:dyDescent="0.25">
      <c r="A1174">
        <v>2005</v>
      </c>
      <c r="B1174">
        <v>18</v>
      </c>
      <c r="C1174">
        <v>3</v>
      </c>
      <c r="D1174" t="str">
        <f t="shared" si="18"/>
        <v>3-18</v>
      </c>
      <c r="E1174">
        <v>15.1</v>
      </c>
      <c r="F1174">
        <v>15.1</v>
      </c>
    </row>
    <row r="1175" spans="1:6" x14ac:dyDescent="0.25">
      <c r="A1175">
        <v>2005</v>
      </c>
      <c r="B1175">
        <v>19</v>
      </c>
      <c r="C1175">
        <v>3</v>
      </c>
      <c r="D1175" t="str">
        <f t="shared" si="18"/>
        <v>3-19</v>
      </c>
      <c r="E1175">
        <v>18</v>
      </c>
      <c r="F1175">
        <v>18</v>
      </c>
    </row>
    <row r="1176" spans="1:6" x14ac:dyDescent="0.25">
      <c r="A1176">
        <v>2005</v>
      </c>
      <c r="B1176">
        <v>20</v>
      </c>
      <c r="C1176">
        <v>3</v>
      </c>
      <c r="D1176" t="str">
        <f t="shared" si="18"/>
        <v>3-20</v>
      </c>
      <c r="E1176">
        <v>17.600000000000001</v>
      </c>
      <c r="F1176">
        <v>17.600000000000001</v>
      </c>
    </row>
    <row r="1177" spans="1:6" x14ac:dyDescent="0.25">
      <c r="A1177">
        <v>2005</v>
      </c>
      <c r="B1177">
        <v>21</v>
      </c>
      <c r="C1177">
        <v>3</v>
      </c>
      <c r="D1177" t="str">
        <f t="shared" si="18"/>
        <v>3-21</v>
      </c>
      <c r="E1177">
        <v>16.5</v>
      </c>
      <c r="F1177">
        <v>16.5</v>
      </c>
    </row>
    <row r="1178" spans="1:6" x14ac:dyDescent="0.25">
      <c r="A1178">
        <v>2005</v>
      </c>
      <c r="B1178">
        <v>22</v>
      </c>
      <c r="C1178">
        <v>3</v>
      </c>
      <c r="D1178" t="str">
        <f t="shared" si="18"/>
        <v>3-22</v>
      </c>
      <c r="E1178">
        <v>15.8</v>
      </c>
      <c r="F1178">
        <v>15.8</v>
      </c>
    </row>
    <row r="1179" spans="1:6" x14ac:dyDescent="0.25">
      <c r="A1179">
        <v>2005</v>
      </c>
      <c r="B1179">
        <v>23</v>
      </c>
      <c r="C1179">
        <v>3</v>
      </c>
      <c r="D1179" t="str">
        <f t="shared" si="18"/>
        <v>3-23</v>
      </c>
      <c r="E1179">
        <v>16.5</v>
      </c>
      <c r="F1179">
        <v>16.5</v>
      </c>
    </row>
    <row r="1180" spans="1:6" x14ac:dyDescent="0.25">
      <c r="A1180">
        <v>2005</v>
      </c>
      <c r="B1180">
        <v>24</v>
      </c>
      <c r="C1180">
        <v>3</v>
      </c>
      <c r="D1180" t="str">
        <f t="shared" si="18"/>
        <v>3-24</v>
      </c>
      <c r="E1180">
        <v>16.8</v>
      </c>
      <c r="F1180">
        <v>16.8</v>
      </c>
    </row>
    <row r="1181" spans="1:6" x14ac:dyDescent="0.25">
      <c r="A1181">
        <v>2005</v>
      </c>
      <c r="B1181">
        <v>25</v>
      </c>
      <c r="C1181">
        <v>3</v>
      </c>
      <c r="D1181" t="str">
        <f t="shared" si="18"/>
        <v>3-25</v>
      </c>
      <c r="E1181">
        <v>16.3</v>
      </c>
      <c r="F1181">
        <v>16.3</v>
      </c>
    </row>
    <row r="1182" spans="1:6" x14ac:dyDescent="0.25">
      <c r="A1182">
        <v>2005</v>
      </c>
      <c r="B1182">
        <v>26</v>
      </c>
      <c r="C1182">
        <v>3</v>
      </c>
      <c r="D1182" t="str">
        <f t="shared" si="18"/>
        <v>3-26</v>
      </c>
      <c r="E1182">
        <v>26</v>
      </c>
      <c r="F1182">
        <v>26</v>
      </c>
    </row>
    <row r="1183" spans="1:6" x14ac:dyDescent="0.25">
      <c r="A1183">
        <v>2005</v>
      </c>
      <c r="B1183">
        <v>27</v>
      </c>
      <c r="C1183">
        <v>3</v>
      </c>
      <c r="D1183" t="str">
        <f t="shared" si="18"/>
        <v>3-27</v>
      </c>
      <c r="E1183" t="s">
        <v>7</v>
      </c>
    </row>
    <row r="1184" spans="1:6" x14ac:dyDescent="0.25">
      <c r="A1184">
        <v>2005</v>
      </c>
      <c r="B1184">
        <v>28</v>
      </c>
      <c r="C1184">
        <v>3</v>
      </c>
      <c r="D1184" t="str">
        <f t="shared" si="18"/>
        <v>3-28</v>
      </c>
      <c r="E1184" t="s">
        <v>7</v>
      </c>
    </row>
    <row r="1185" spans="1:6" x14ac:dyDescent="0.25">
      <c r="A1185">
        <v>2005</v>
      </c>
      <c r="B1185">
        <v>29</v>
      </c>
      <c r="C1185">
        <v>3</v>
      </c>
      <c r="D1185" t="str">
        <f t="shared" si="18"/>
        <v>3-29</v>
      </c>
      <c r="E1185" t="s">
        <v>7</v>
      </c>
    </row>
    <row r="1186" spans="1:6" x14ac:dyDescent="0.25">
      <c r="A1186">
        <v>2005</v>
      </c>
      <c r="B1186">
        <v>30</v>
      </c>
      <c r="C1186">
        <v>3</v>
      </c>
      <c r="D1186" t="str">
        <f t="shared" si="18"/>
        <v>3-30</v>
      </c>
      <c r="E1186">
        <v>51.2</v>
      </c>
      <c r="F1186">
        <v>51.2</v>
      </c>
    </row>
    <row r="1187" spans="1:6" x14ac:dyDescent="0.25">
      <c r="A1187">
        <v>2005</v>
      </c>
      <c r="B1187">
        <v>31</v>
      </c>
      <c r="C1187">
        <v>3</v>
      </c>
      <c r="D1187" t="str">
        <f t="shared" si="18"/>
        <v>3-31</v>
      </c>
      <c r="E1187">
        <v>38.299999999999997</v>
      </c>
      <c r="F1187">
        <v>38.299999999999997</v>
      </c>
    </row>
    <row r="1188" spans="1:6" x14ac:dyDescent="0.25">
      <c r="A1188">
        <v>2005</v>
      </c>
      <c r="B1188">
        <v>1</v>
      </c>
      <c r="C1188">
        <v>4</v>
      </c>
      <c r="D1188" t="str">
        <f t="shared" si="18"/>
        <v>4-1</v>
      </c>
      <c r="E1188">
        <v>33.4</v>
      </c>
      <c r="F1188">
        <v>33.4</v>
      </c>
    </row>
    <row r="1189" spans="1:6" x14ac:dyDescent="0.25">
      <c r="A1189">
        <v>2005</v>
      </c>
      <c r="B1189">
        <v>2</v>
      </c>
      <c r="C1189">
        <v>4</v>
      </c>
      <c r="D1189" t="str">
        <f t="shared" si="18"/>
        <v>4-2</v>
      </c>
      <c r="E1189">
        <v>28.5</v>
      </c>
      <c r="F1189">
        <v>28.5</v>
      </c>
    </row>
    <row r="1190" spans="1:6" x14ac:dyDescent="0.25">
      <c r="A1190">
        <v>2005</v>
      </c>
      <c r="B1190">
        <v>3</v>
      </c>
      <c r="C1190">
        <v>4</v>
      </c>
      <c r="D1190" t="str">
        <f t="shared" si="18"/>
        <v>4-3</v>
      </c>
      <c r="E1190">
        <v>26.9</v>
      </c>
      <c r="F1190">
        <v>26.9</v>
      </c>
    </row>
    <row r="1191" spans="1:6" x14ac:dyDescent="0.25">
      <c r="A1191">
        <v>2005</v>
      </c>
      <c r="B1191">
        <v>4</v>
      </c>
      <c r="C1191">
        <v>4</v>
      </c>
      <c r="D1191" t="str">
        <f t="shared" si="18"/>
        <v>4-4</v>
      </c>
      <c r="E1191">
        <v>24.5</v>
      </c>
      <c r="F1191">
        <v>24.5</v>
      </c>
    </row>
    <row r="1192" spans="1:6" x14ac:dyDescent="0.25">
      <c r="A1192">
        <v>2005</v>
      </c>
      <c r="B1192">
        <v>5</v>
      </c>
      <c r="C1192">
        <v>4</v>
      </c>
      <c r="D1192" t="str">
        <f t="shared" si="18"/>
        <v>4-5</v>
      </c>
      <c r="E1192">
        <v>21.9</v>
      </c>
      <c r="F1192">
        <v>21.9</v>
      </c>
    </row>
    <row r="1193" spans="1:6" x14ac:dyDescent="0.25">
      <c r="A1193">
        <v>2005</v>
      </c>
      <c r="B1193">
        <v>6</v>
      </c>
      <c r="C1193">
        <v>4</v>
      </c>
      <c r="D1193" t="str">
        <f t="shared" si="18"/>
        <v>4-6</v>
      </c>
      <c r="E1193">
        <v>20.399999999999999</v>
      </c>
      <c r="F1193">
        <v>20.399999999999999</v>
      </c>
    </row>
    <row r="1194" spans="1:6" x14ac:dyDescent="0.25">
      <c r="A1194">
        <v>2005</v>
      </c>
      <c r="B1194">
        <v>7</v>
      </c>
      <c r="C1194">
        <v>4</v>
      </c>
      <c r="D1194" t="str">
        <f t="shared" si="18"/>
        <v>4-7</v>
      </c>
      <c r="E1194">
        <v>21.8</v>
      </c>
      <c r="F1194">
        <v>21.8</v>
      </c>
    </row>
    <row r="1195" spans="1:6" x14ac:dyDescent="0.25">
      <c r="A1195">
        <v>2005</v>
      </c>
      <c r="B1195">
        <v>8</v>
      </c>
      <c r="C1195">
        <v>4</v>
      </c>
      <c r="D1195" t="str">
        <f t="shared" si="18"/>
        <v>4-8</v>
      </c>
      <c r="E1195">
        <v>20.7</v>
      </c>
      <c r="F1195">
        <v>20.7</v>
      </c>
    </row>
    <row r="1196" spans="1:6" x14ac:dyDescent="0.25">
      <c r="A1196">
        <v>2005</v>
      </c>
      <c r="B1196">
        <v>9</v>
      </c>
      <c r="C1196">
        <v>4</v>
      </c>
      <c r="D1196" t="str">
        <f t="shared" si="18"/>
        <v>4-9</v>
      </c>
      <c r="E1196">
        <v>18.899999999999999</v>
      </c>
      <c r="F1196">
        <v>18.899999999999999</v>
      </c>
    </row>
    <row r="1197" spans="1:6" x14ac:dyDescent="0.25">
      <c r="A1197">
        <v>2005</v>
      </c>
      <c r="B1197">
        <v>10</v>
      </c>
      <c r="C1197">
        <v>4</v>
      </c>
      <c r="D1197" t="str">
        <f t="shared" si="18"/>
        <v>4-10</v>
      </c>
      <c r="E1197">
        <v>18.8</v>
      </c>
      <c r="F1197">
        <v>18.8</v>
      </c>
    </row>
    <row r="1198" spans="1:6" x14ac:dyDescent="0.25">
      <c r="A1198">
        <v>2005</v>
      </c>
      <c r="B1198">
        <v>11</v>
      </c>
      <c r="C1198">
        <v>4</v>
      </c>
      <c r="D1198" t="str">
        <f t="shared" si="18"/>
        <v>4-11</v>
      </c>
      <c r="E1198">
        <v>24.6</v>
      </c>
      <c r="F1198">
        <v>24.6</v>
      </c>
    </row>
    <row r="1199" spans="1:6" x14ac:dyDescent="0.25">
      <c r="A1199">
        <v>2005</v>
      </c>
      <c r="B1199">
        <v>12</v>
      </c>
      <c r="C1199">
        <v>4</v>
      </c>
      <c r="D1199" t="str">
        <f t="shared" si="18"/>
        <v>4-12</v>
      </c>
      <c r="E1199">
        <v>21.4</v>
      </c>
      <c r="F1199">
        <v>21.4</v>
      </c>
    </row>
    <row r="1200" spans="1:6" x14ac:dyDescent="0.25">
      <c r="A1200">
        <v>2005</v>
      </c>
      <c r="B1200">
        <v>13</v>
      </c>
      <c r="C1200">
        <v>4</v>
      </c>
      <c r="D1200" t="str">
        <f t="shared" si="18"/>
        <v>4-13</v>
      </c>
      <c r="E1200">
        <v>20.5</v>
      </c>
      <c r="F1200">
        <v>20.5</v>
      </c>
    </row>
    <row r="1201" spans="1:6" x14ac:dyDescent="0.25">
      <c r="A1201">
        <v>2005</v>
      </c>
      <c r="B1201">
        <v>14</v>
      </c>
      <c r="C1201">
        <v>4</v>
      </c>
      <c r="D1201" t="str">
        <f t="shared" si="18"/>
        <v>4-14</v>
      </c>
      <c r="E1201">
        <v>19.600000000000001</v>
      </c>
      <c r="F1201">
        <v>19.600000000000001</v>
      </c>
    </row>
    <row r="1202" spans="1:6" x14ac:dyDescent="0.25">
      <c r="A1202">
        <v>2005</v>
      </c>
      <c r="B1202">
        <v>15</v>
      </c>
      <c r="C1202">
        <v>4</v>
      </c>
      <c r="D1202" t="str">
        <f t="shared" si="18"/>
        <v>4-15</v>
      </c>
      <c r="E1202">
        <v>19.3</v>
      </c>
      <c r="F1202">
        <v>19.3</v>
      </c>
    </row>
    <row r="1203" spans="1:6" x14ac:dyDescent="0.25">
      <c r="A1203">
        <v>2005</v>
      </c>
      <c r="B1203">
        <v>16</v>
      </c>
      <c r="C1203">
        <v>4</v>
      </c>
      <c r="D1203" t="str">
        <f t="shared" si="18"/>
        <v>4-16</v>
      </c>
      <c r="E1203">
        <v>25.5</v>
      </c>
      <c r="F1203">
        <v>25.5</v>
      </c>
    </row>
    <row r="1204" spans="1:6" x14ac:dyDescent="0.25">
      <c r="A1204">
        <v>2005</v>
      </c>
      <c r="B1204">
        <v>17</v>
      </c>
      <c r="C1204">
        <v>4</v>
      </c>
      <c r="D1204" t="str">
        <f t="shared" si="18"/>
        <v>4-17</v>
      </c>
      <c r="E1204">
        <v>21.7</v>
      </c>
      <c r="F1204">
        <v>21.7</v>
      </c>
    </row>
    <row r="1205" spans="1:6" x14ac:dyDescent="0.25">
      <c r="A1205">
        <v>2005</v>
      </c>
      <c r="B1205">
        <v>18</v>
      </c>
      <c r="C1205">
        <v>4</v>
      </c>
      <c r="D1205" t="str">
        <f t="shared" si="18"/>
        <v>4-18</v>
      </c>
      <c r="E1205">
        <v>22.1</v>
      </c>
      <c r="F1205">
        <v>22.1</v>
      </c>
    </row>
    <row r="1206" spans="1:6" x14ac:dyDescent="0.25">
      <c r="A1206">
        <v>2005</v>
      </c>
      <c r="B1206">
        <v>19</v>
      </c>
      <c r="C1206">
        <v>4</v>
      </c>
      <c r="D1206" t="str">
        <f t="shared" si="18"/>
        <v>4-19</v>
      </c>
      <c r="E1206">
        <v>20.5</v>
      </c>
      <c r="F1206">
        <v>20.5</v>
      </c>
    </row>
    <row r="1207" spans="1:6" x14ac:dyDescent="0.25">
      <c r="A1207">
        <v>2005</v>
      </c>
      <c r="B1207">
        <v>20</v>
      </c>
      <c r="C1207">
        <v>4</v>
      </c>
      <c r="D1207" t="str">
        <f t="shared" si="18"/>
        <v>4-20</v>
      </c>
      <c r="E1207">
        <v>19.5</v>
      </c>
      <c r="F1207">
        <v>19.5</v>
      </c>
    </row>
    <row r="1208" spans="1:6" x14ac:dyDescent="0.25">
      <c r="A1208">
        <v>2005</v>
      </c>
      <c r="B1208">
        <v>21</v>
      </c>
      <c r="C1208">
        <v>4</v>
      </c>
      <c r="D1208" t="str">
        <f t="shared" si="18"/>
        <v>4-21</v>
      </c>
      <c r="E1208">
        <v>18.600000000000001</v>
      </c>
      <c r="F1208">
        <v>18.600000000000001</v>
      </c>
    </row>
    <row r="1209" spans="1:6" x14ac:dyDescent="0.25">
      <c r="A1209">
        <v>2005</v>
      </c>
      <c r="B1209">
        <v>22</v>
      </c>
      <c r="C1209">
        <v>4</v>
      </c>
      <c r="D1209" t="str">
        <f t="shared" si="18"/>
        <v>4-22</v>
      </c>
      <c r="E1209">
        <v>17.600000000000001</v>
      </c>
      <c r="F1209">
        <v>17.600000000000001</v>
      </c>
    </row>
    <row r="1210" spans="1:6" x14ac:dyDescent="0.25">
      <c r="A1210">
        <v>2005</v>
      </c>
      <c r="B1210">
        <v>23</v>
      </c>
      <c r="C1210">
        <v>4</v>
      </c>
      <c r="D1210" t="str">
        <f t="shared" si="18"/>
        <v>4-23</v>
      </c>
      <c r="E1210">
        <v>17.8</v>
      </c>
      <c r="F1210">
        <v>17.8</v>
      </c>
    </row>
    <row r="1211" spans="1:6" x14ac:dyDescent="0.25">
      <c r="A1211">
        <v>2005</v>
      </c>
      <c r="B1211">
        <v>24</v>
      </c>
      <c r="C1211">
        <v>4</v>
      </c>
      <c r="D1211" t="str">
        <f t="shared" si="18"/>
        <v>4-24</v>
      </c>
      <c r="E1211">
        <v>17.3</v>
      </c>
      <c r="F1211">
        <v>17.3</v>
      </c>
    </row>
    <row r="1212" spans="1:6" x14ac:dyDescent="0.25">
      <c r="A1212">
        <v>2005</v>
      </c>
      <c r="B1212">
        <v>25</v>
      </c>
      <c r="C1212">
        <v>4</v>
      </c>
      <c r="D1212" t="str">
        <f t="shared" si="18"/>
        <v>4-25</v>
      </c>
      <c r="E1212">
        <v>17.3</v>
      </c>
      <c r="F1212">
        <v>17.3</v>
      </c>
    </row>
    <row r="1213" spans="1:6" x14ac:dyDescent="0.25">
      <c r="A1213">
        <v>2005</v>
      </c>
      <c r="B1213">
        <v>26</v>
      </c>
      <c r="C1213">
        <v>4</v>
      </c>
      <c r="D1213" t="str">
        <f t="shared" si="18"/>
        <v>4-26</v>
      </c>
      <c r="E1213">
        <v>16</v>
      </c>
      <c r="F1213">
        <v>16</v>
      </c>
    </row>
    <row r="1214" spans="1:6" x14ac:dyDescent="0.25">
      <c r="A1214">
        <v>2005</v>
      </c>
      <c r="B1214">
        <v>27</v>
      </c>
      <c r="C1214">
        <v>4</v>
      </c>
      <c r="D1214" t="str">
        <f t="shared" si="18"/>
        <v>4-27</v>
      </c>
      <c r="E1214">
        <v>15</v>
      </c>
      <c r="F1214">
        <v>15</v>
      </c>
    </row>
    <row r="1215" spans="1:6" x14ac:dyDescent="0.25">
      <c r="A1215">
        <v>2005</v>
      </c>
      <c r="B1215">
        <v>28</v>
      </c>
      <c r="C1215">
        <v>4</v>
      </c>
      <c r="D1215" t="str">
        <f t="shared" si="18"/>
        <v>4-28</v>
      </c>
      <c r="E1215">
        <v>14.3</v>
      </c>
      <c r="F1215">
        <v>14.3</v>
      </c>
    </row>
    <row r="1216" spans="1:6" x14ac:dyDescent="0.25">
      <c r="A1216">
        <v>2005</v>
      </c>
      <c r="B1216">
        <v>29</v>
      </c>
      <c r="C1216">
        <v>4</v>
      </c>
      <c r="D1216" t="str">
        <f t="shared" si="18"/>
        <v>4-29</v>
      </c>
      <c r="E1216">
        <v>14</v>
      </c>
      <c r="F1216">
        <v>14</v>
      </c>
    </row>
    <row r="1217" spans="1:6" x14ac:dyDescent="0.25">
      <c r="A1217">
        <v>2005</v>
      </c>
      <c r="B1217">
        <v>30</v>
      </c>
      <c r="C1217">
        <v>4</v>
      </c>
      <c r="D1217" t="str">
        <f t="shared" si="18"/>
        <v>4-30</v>
      </c>
      <c r="E1217">
        <v>13.6</v>
      </c>
      <c r="F1217">
        <v>13.6</v>
      </c>
    </row>
    <row r="1218" spans="1:6" x14ac:dyDescent="0.25">
      <c r="A1218">
        <v>2005</v>
      </c>
      <c r="B1218">
        <v>1</v>
      </c>
      <c r="C1218">
        <v>5</v>
      </c>
      <c r="D1218" t="str">
        <f t="shared" si="18"/>
        <v>5-1</v>
      </c>
      <c r="E1218">
        <v>13.5</v>
      </c>
      <c r="F1218">
        <v>13.5</v>
      </c>
    </row>
    <row r="1219" spans="1:6" x14ac:dyDescent="0.25">
      <c r="A1219">
        <v>2005</v>
      </c>
      <c r="B1219">
        <v>2</v>
      </c>
      <c r="C1219">
        <v>5</v>
      </c>
      <c r="D1219" t="str">
        <f t="shared" ref="D1219:D1282" si="19">CONCATENATE(C1219,"-",B1219)</f>
        <v>5-2</v>
      </c>
      <c r="E1219">
        <v>14.3</v>
      </c>
      <c r="F1219">
        <v>14.3</v>
      </c>
    </row>
    <row r="1220" spans="1:6" x14ac:dyDescent="0.25">
      <c r="A1220">
        <v>2005</v>
      </c>
      <c r="B1220">
        <v>3</v>
      </c>
      <c r="C1220">
        <v>5</v>
      </c>
      <c r="D1220" t="str">
        <f t="shared" si="19"/>
        <v>5-3</v>
      </c>
      <c r="E1220">
        <v>13.2</v>
      </c>
      <c r="F1220">
        <v>13.2</v>
      </c>
    </row>
    <row r="1221" spans="1:6" x14ac:dyDescent="0.25">
      <c r="A1221">
        <v>2005</v>
      </c>
      <c r="B1221">
        <v>4</v>
      </c>
      <c r="C1221">
        <v>5</v>
      </c>
      <c r="D1221" t="str">
        <f t="shared" si="19"/>
        <v>5-4</v>
      </c>
      <c r="E1221">
        <v>15</v>
      </c>
      <c r="F1221">
        <v>15</v>
      </c>
    </row>
    <row r="1222" spans="1:6" x14ac:dyDescent="0.25">
      <c r="A1222">
        <v>2005</v>
      </c>
      <c r="B1222">
        <v>5</v>
      </c>
      <c r="C1222">
        <v>5</v>
      </c>
      <c r="D1222" t="str">
        <f t="shared" si="19"/>
        <v>5-5</v>
      </c>
      <c r="E1222">
        <v>13.3</v>
      </c>
      <c r="F1222">
        <v>13.3</v>
      </c>
    </row>
    <row r="1223" spans="1:6" x14ac:dyDescent="0.25">
      <c r="A1223">
        <v>2005</v>
      </c>
      <c r="B1223">
        <v>6</v>
      </c>
      <c r="C1223">
        <v>5</v>
      </c>
      <c r="D1223" t="str">
        <f t="shared" si="19"/>
        <v>5-6</v>
      </c>
      <c r="E1223">
        <v>12.5</v>
      </c>
      <c r="F1223">
        <v>12.5</v>
      </c>
    </row>
    <row r="1224" spans="1:6" x14ac:dyDescent="0.25">
      <c r="A1224">
        <v>2005</v>
      </c>
      <c r="B1224">
        <v>7</v>
      </c>
      <c r="C1224">
        <v>5</v>
      </c>
      <c r="D1224" t="str">
        <f t="shared" si="19"/>
        <v>5-7</v>
      </c>
      <c r="E1224">
        <v>11.3</v>
      </c>
      <c r="F1224">
        <v>11.3</v>
      </c>
    </row>
    <row r="1225" spans="1:6" x14ac:dyDescent="0.25">
      <c r="A1225">
        <v>2005</v>
      </c>
      <c r="B1225">
        <v>8</v>
      </c>
      <c r="C1225">
        <v>5</v>
      </c>
      <c r="D1225" t="str">
        <f t="shared" si="19"/>
        <v>5-8</v>
      </c>
      <c r="E1225">
        <v>12.5</v>
      </c>
      <c r="F1225">
        <v>12.5</v>
      </c>
    </row>
    <row r="1226" spans="1:6" x14ac:dyDescent="0.25">
      <c r="A1226">
        <v>2005</v>
      </c>
      <c r="B1226">
        <v>9</v>
      </c>
      <c r="C1226">
        <v>5</v>
      </c>
      <c r="D1226" t="str">
        <f t="shared" si="19"/>
        <v>5-9</v>
      </c>
      <c r="E1226">
        <v>18.8</v>
      </c>
      <c r="F1226">
        <v>18.8</v>
      </c>
    </row>
    <row r="1227" spans="1:6" x14ac:dyDescent="0.25">
      <c r="A1227">
        <v>2005</v>
      </c>
      <c r="B1227">
        <v>10</v>
      </c>
      <c r="C1227">
        <v>5</v>
      </c>
      <c r="D1227" t="str">
        <f t="shared" si="19"/>
        <v>5-10</v>
      </c>
      <c r="E1227">
        <v>24.2</v>
      </c>
      <c r="F1227">
        <v>24.2</v>
      </c>
    </row>
    <row r="1228" spans="1:6" x14ac:dyDescent="0.25">
      <c r="A1228">
        <v>2005</v>
      </c>
      <c r="B1228">
        <v>11</v>
      </c>
      <c r="C1228">
        <v>5</v>
      </c>
      <c r="D1228" t="str">
        <f t="shared" si="19"/>
        <v>5-11</v>
      </c>
      <c r="E1228">
        <v>20.100000000000001</v>
      </c>
      <c r="F1228">
        <v>20.100000000000001</v>
      </c>
    </row>
    <row r="1229" spans="1:6" x14ac:dyDescent="0.25">
      <c r="A1229">
        <v>2005</v>
      </c>
      <c r="B1229">
        <v>12</v>
      </c>
      <c r="C1229">
        <v>5</v>
      </c>
      <c r="D1229" t="str">
        <f t="shared" si="19"/>
        <v>5-12</v>
      </c>
      <c r="E1229">
        <v>19</v>
      </c>
      <c r="F1229">
        <v>19</v>
      </c>
    </row>
    <row r="1230" spans="1:6" x14ac:dyDescent="0.25">
      <c r="A1230">
        <v>2005</v>
      </c>
      <c r="B1230">
        <v>13</v>
      </c>
      <c r="C1230">
        <v>5</v>
      </c>
      <c r="D1230" t="str">
        <f t="shared" si="19"/>
        <v>5-13</v>
      </c>
      <c r="E1230">
        <v>17.899999999999999</v>
      </c>
      <c r="F1230">
        <v>17.899999999999999</v>
      </c>
    </row>
    <row r="1231" spans="1:6" x14ac:dyDescent="0.25">
      <c r="A1231">
        <v>2005</v>
      </c>
      <c r="B1231">
        <v>14</v>
      </c>
      <c r="C1231">
        <v>5</v>
      </c>
      <c r="D1231" t="str">
        <f t="shared" si="19"/>
        <v>5-14</v>
      </c>
      <c r="E1231">
        <v>18.5</v>
      </c>
      <c r="F1231">
        <v>18.5</v>
      </c>
    </row>
    <row r="1232" spans="1:6" x14ac:dyDescent="0.25">
      <c r="A1232">
        <v>2005</v>
      </c>
      <c r="B1232">
        <v>15</v>
      </c>
      <c r="C1232">
        <v>5</v>
      </c>
      <c r="D1232" t="str">
        <f t="shared" si="19"/>
        <v>5-15</v>
      </c>
      <c r="E1232">
        <v>17.899999999999999</v>
      </c>
      <c r="F1232">
        <v>17.899999999999999</v>
      </c>
    </row>
    <row r="1233" spans="1:6" x14ac:dyDescent="0.25">
      <c r="A1233">
        <v>2005</v>
      </c>
      <c r="B1233">
        <v>16</v>
      </c>
      <c r="C1233">
        <v>5</v>
      </c>
      <c r="D1233" t="str">
        <f t="shared" si="19"/>
        <v>5-16</v>
      </c>
      <c r="E1233">
        <v>19.399999999999999</v>
      </c>
      <c r="F1233">
        <v>19.399999999999999</v>
      </c>
    </row>
    <row r="1234" spans="1:6" x14ac:dyDescent="0.25">
      <c r="A1234">
        <v>2005</v>
      </c>
      <c r="B1234">
        <v>17</v>
      </c>
      <c r="C1234">
        <v>5</v>
      </c>
      <c r="D1234" t="str">
        <f t="shared" si="19"/>
        <v>5-17</v>
      </c>
      <c r="E1234">
        <v>17.100000000000001</v>
      </c>
      <c r="F1234">
        <v>17.100000000000001</v>
      </c>
    </row>
    <row r="1235" spans="1:6" x14ac:dyDescent="0.25">
      <c r="A1235">
        <v>2005</v>
      </c>
      <c r="B1235">
        <v>18</v>
      </c>
      <c r="C1235">
        <v>5</v>
      </c>
      <c r="D1235" t="str">
        <f t="shared" si="19"/>
        <v>5-18</v>
      </c>
      <c r="E1235">
        <v>25.2</v>
      </c>
      <c r="F1235">
        <v>25.2</v>
      </c>
    </row>
    <row r="1236" spans="1:6" x14ac:dyDescent="0.25">
      <c r="A1236">
        <v>2005</v>
      </c>
      <c r="B1236">
        <v>19</v>
      </c>
      <c r="C1236">
        <v>5</v>
      </c>
      <c r="D1236" t="str">
        <f t="shared" si="19"/>
        <v>5-19</v>
      </c>
      <c r="E1236">
        <v>25.4</v>
      </c>
      <c r="F1236">
        <v>25.4</v>
      </c>
    </row>
    <row r="1237" spans="1:6" x14ac:dyDescent="0.25">
      <c r="A1237">
        <v>2005</v>
      </c>
      <c r="B1237">
        <v>20</v>
      </c>
      <c r="C1237">
        <v>5</v>
      </c>
      <c r="D1237" t="str">
        <f t="shared" si="19"/>
        <v>5-20</v>
      </c>
      <c r="E1237">
        <v>23.9</v>
      </c>
      <c r="F1237">
        <v>23.9</v>
      </c>
    </row>
    <row r="1238" spans="1:6" x14ac:dyDescent="0.25">
      <c r="A1238">
        <v>2005</v>
      </c>
      <c r="B1238">
        <v>21</v>
      </c>
      <c r="C1238">
        <v>5</v>
      </c>
      <c r="D1238" t="str">
        <f t="shared" si="19"/>
        <v>5-21</v>
      </c>
      <c r="E1238">
        <v>23</v>
      </c>
      <c r="F1238">
        <v>23</v>
      </c>
    </row>
    <row r="1239" spans="1:6" x14ac:dyDescent="0.25">
      <c r="A1239">
        <v>2005</v>
      </c>
      <c r="B1239">
        <v>22</v>
      </c>
      <c r="C1239">
        <v>5</v>
      </c>
      <c r="D1239" t="str">
        <f t="shared" si="19"/>
        <v>5-22</v>
      </c>
      <c r="E1239">
        <v>23.3</v>
      </c>
      <c r="F1239">
        <v>23.3</v>
      </c>
    </row>
    <row r="1240" spans="1:6" x14ac:dyDescent="0.25">
      <c r="A1240">
        <v>2005</v>
      </c>
      <c r="B1240">
        <v>23</v>
      </c>
      <c r="C1240">
        <v>5</v>
      </c>
      <c r="D1240" t="str">
        <f t="shared" si="19"/>
        <v>5-23</v>
      </c>
      <c r="E1240">
        <v>20.6</v>
      </c>
      <c r="F1240">
        <v>20.6</v>
      </c>
    </row>
    <row r="1241" spans="1:6" x14ac:dyDescent="0.25">
      <c r="A1241">
        <v>2005</v>
      </c>
      <c r="B1241">
        <v>24</v>
      </c>
      <c r="C1241">
        <v>5</v>
      </c>
      <c r="D1241" t="str">
        <f t="shared" si="19"/>
        <v>5-24</v>
      </c>
      <c r="E1241">
        <v>19.100000000000001</v>
      </c>
      <c r="F1241">
        <v>19.100000000000001</v>
      </c>
    </row>
    <row r="1242" spans="1:6" x14ac:dyDescent="0.25">
      <c r="A1242">
        <v>2005</v>
      </c>
      <c r="B1242">
        <v>25</v>
      </c>
      <c r="C1242">
        <v>5</v>
      </c>
      <c r="D1242" t="str">
        <f t="shared" si="19"/>
        <v>5-25</v>
      </c>
      <c r="E1242">
        <v>17.399999999999999</v>
      </c>
      <c r="F1242">
        <v>17.399999999999999</v>
      </c>
    </row>
    <row r="1243" spans="1:6" x14ac:dyDescent="0.25">
      <c r="A1243">
        <v>2005</v>
      </c>
      <c r="B1243">
        <v>26</v>
      </c>
      <c r="C1243">
        <v>5</v>
      </c>
      <c r="D1243" t="str">
        <f t="shared" si="19"/>
        <v>5-26</v>
      </c>
      <c r="E1243">
        <v>16.399999999999999</v>
      </c>
      <c r="F1243">
        <v>16.399999999999999</v>
      </c>
    </row>
    <row r="1244" spans="1:6" x14ac:dyDescent="0.25">
      <c r="A1244">
        <v>2005</v>
      </c>
      <c r="B1244">
        <v>27</v>
      </c>
      <c r="C1244">
        <v>5</v>
      </c>
      <c r="D1244" t="str">
        <f t="shared" si="19"/>
        <v>5-27</v>
      </c>
      <c r="E1244">
        <v>15.2</v>
      </c>
      <c r="F1244">
        <v>15.2</v>
      </c>
    </row>
    <row r="1245" spans="1:6" x14ac:dyDescent="0.25">
      <c r="A1245">
        <v>2005</v>
      </c>
      <c r="B1245">
        <v>28</v>
      </c>
      <c r="C1245">
        <v>5</v>
      </c>
      <c r="D1245" t="str">
        <f t="shared" si="19"/>
        <v>5-28</v>
      </c>
      <c r="E1245">
        <v>14.6</v>
      </c>
      <c r="F1245">
        <v>14.6</v>
      </c>
    </row>
    <row r="1246" spans="1:6" x14ac:dyDescent="0.25">
      <c r="A1246">
        <v>2005</v>
      </c>
      <c r="B1246">
        <v>29</v>
      </c>
      <c r="C1246">
        <v>5</v>
      </c>
      <c r="D1246" t="str">
        <f t="shared" si="19"/>
        <v>5-29</v>
      </c>
      <c r="E1246">
        <v>14.6</v>
      </c>
      <c r="F1246">
        <v>14.6</v>
      </c>
    </row>
    <row r="1247" spans="1:6" x14ac:dyDescent="0.25">
      <c r="A1247">
        <v>2005</v>
      </c>
      <c r="B1247">
        <v>30</v>
      </c>
      <c r="C1247">
        <v>5</v>
      </c>
      <c r="D1247" t="str">
        <f t="shared" si="19"/>
        <v>5-30</v>
      </c>
      <c r="E1247">
        <v>14</v>
      </c>
      <c r="F1247">
        <v>14</v>
      </c>
    </row>
    <row r="1248" spans="1:6" x14ac:dyDescent="0.25">
      <c r="A1248">
        <v>2005</v>
      </c>
      <c r="B1248">
        <v>31</v>
      </c>
      <c r="C1248">
        <v>5</v>
      </c>
      <c r="D1248" t="str">
        <f t="shared" si="19"/>
        <v>5-31</v>
      </c>
      <c r="E1248">
        <v>13.4</v>
      </c>
      <c r="F1248">
        <v>13.4</v>
      </c>
    </row>
    <row r="1249" spans="1:6" x14ac:dyDescent="0.25">
      <c r="A1249">
        <v>2005</v>
      </c>
      <c r="B1249">
        <v>1</v>
      </c>
      <c r="C1249">
        <v>6</v>
      </c>
      <c r="D1249" t="str">
        <f t="shared" si="19"/>
        <v>6-1</v>
      </c>
      <c r="E1249">
        <v>17.100000000000001</v>
      </c>
      <c r="F1249">
        <v>17.100000000000001</v>
      </c>
    </row>
    <row r="1250" spans="1:6" x14ac:dyDescent="0.25">
      <c r="A1250">
        <v>2005</v>
      </c>
      <c r="B1250">
        <v>2</v>
      </c>
      <c r="C1250">
        <v>6</v>
      </c>
      <c r="D1250" t="str">
        <f t="shared" si="19"/>
        <v>6-2</v>
      </c>
      <c r="E1250">
        <v>14.9</v>
      </c>
      <c r="F1250">
        <v>14.9</v>
      </c>
    </row>
    <row r="1251" spans="1:6" x14ac:dyDescent="0.25">
      <c r="A1251">
        <v>2005</v>
      </c>
      <c r="B1251">
        <v>3</v>
      </c>
      <c r="C1251">
        <v>6</v>
      </c>
      <c r="D1251" t="str">
        <f t="shared" si="19"/>
        <v>6-3</v>
      </c>
      <c r="E1251">
        <v>13.3</v>
      </c>
      <c r="F1251">
        <v>13.3</v>
      </c>
    </row>
    <row r="1252" spans="1:6" x14ac:dyDescent="0.25">
      <c r="A1252">
        <v>2005</v>
      </c>
      <c r="B1252">
        <v>4</v>
      </c>
      <c r="C1252">
        <v>6</v>
      </c>
      <c r="D1252" t="str">
        <f t="shared" si="19"/>
        <v>6-4</v>
      </c>
      <c r="E1252">
        <v>13.5</v>
      </c>
      <c r="F1252">
        <v>13.5</v>
      </c>
    </row>
    <row r="1253" spans="1:6" x14ac:dyDescent="0.25">
      <c r="A1253">
        <v>2005</v>
      </c>
      <c r="B1253">
        <v>5</v>
      </c>
      <c r="C1253">
        <v>6</v>
      </c>
      <c r="D1253" t="str">
        <f t="shared" si="19"/>
        <v>6-5</v>
      </c>
      <c r="E1253">
        <v>14.2</v>
      </c>
      <c r="F1253">
        <v>14.2</v>
      </c>
    </row>
    <row r="1254" spans="1:6" x14ac:dyDescent="0.25">
      <c r="A1254">
        <v>2005</v>
      </c>
      <c r="B1254">
        <v>6</v>
      </c>
      <c r="C1254">
        <v>6</v>
      </c>
      <c r="D1254" t="str">
        <f t="shared" si="19"/>
        <v>6-6</v>
      </c>
      <c r="E1254">
        <v>14.9</v>
      </c>
      <c r="F1254">
        <v>14.9</v>
      </c>
    </row>
    <row r="1255" spans="1:6" x14ac:dyDescent="0.25">
      <c r="A1255">
        <v>2005</v>
      </c>
      <c r="B1255">
        <v>7</v>
      </c>
      <c r="C1255">
        <v>6</v>
      </c>
      <c r="D1255" t="str">
        <f t="shared" si="19"/>
        <v>6-7</v>
      </c>
      <c r="E1255">
        <v>14.7</v>
      </c>
      <c r="F1255">
        <v>14.7</v>
      </c>
    </row>
    <row r="1256" spans="1:6" x14ac:dyDescent="0.25">
      <c r="A1256">
        <v>2005</v>
      </c>
      <c r="B1256">
        <v>8</v>
      </c>
      <c r="C1256">
        <v>6</v>
      </c>
      <c r="D1256" t="str">
        <f t="shared" si="19"/>
        <v>6-8</v>
      </c>
      <c r="E1256">
        <v>14.8</v>
      </c>
      <c r="F1256">
        <v>14.8</v>
      </c>
    </row>
    <row r="1257" spans="1:6" x14ac:dyDescent="0.25">
      <c r="A1257">
        <v>2005</v>
      </c>
      <c r="B1257">
        <v>9</v>
      </c>
      <c r="C1257">
        <v>6</v>
      </c>
      <c r="D1257" t="str">
        <f t="shared" si="19"/>
        <v>6-9</v>
      </c>
      <c r="E1257">
        <v>14.8</v>
      </c>
      <c r="F1257">
        <v>14.8</v>
      </c>
    </row>
    <row r="1258" spans="1:6" x14ac:dyDescent="0.25">
      <c r="A1258">
        <v>2005</v>
      </c>
      <c r="B1258">
        <v>10</v>
      </c>
      <c r="C1258">
        <v>6</v>
      </c>
      <c r="D1258" t="str">
        <f t="shared" si="19"/>
        <v>6-10</v>
      </c>
      <c r="E1258">
        <v>14.6</v>
      </c>
      <c r="F1258">
        <v>14.6</v>
      </c>
    </row>
    <row r="1259" spans="1:6" x14ac:dyDescent="0.25">
      <c r="A1259">
        <v>2005</v>
      </c>
      <c r="B1259">
        <v>11</v>
      </c>
      <c r="C1259">
        <v>6</v>
      </c>
      <c r="D1259" t="str">
        <f t="shared" si="19"/>
        <v>6-11</v>
      </c>
      <c r="E1259">
        <v>14.8</v>
      </c>
      <c r="F1259">
        <v>14.8</v>
      </c>
    </row>
    <row r="1260" spans="1:6" x14ac:dyDescent="0.25">
      <c r="A1260">
        <v>2005</v>
      </c>
      <c r="B1260">
        <v>12</v>
      </c>
      <c r="C1260">
        <v>6</v>
      </c>
      <c r="D1260" t="str">
        <f t="shared" si="19"/>
        <v>6-12</v>
      </c>
      <c r="E1260">
        <v>14.7</v>
      </c>
      <c r="F1260">
        <v>14.7</v>
      </c>
    </row>
    <row r="1261" spans="1:6" x14ac:dyDescent="0.25">
      <c r="A1261">
        <v>2005</v>
      </c>
      <c r="B1261">
        <v>13</v>
      </c>
      <c r="C1261">
        <v>6</v>
      </c>
      <c r="D1261" t="str">
        <f t="shared" si="19"/>
        <v>6-13</v>
      </c>
      <c r="E1261">
        <v>14.2</v>
      </c>
      <c r="F1261">
        <v>14.2</v>
      </c>
    </row>
    <row r="1262" spans="1:6" x14ac:dyDescent="0.25">
      <c r="A1262">
        <v>2005</v>
      </c>
      <c r="B1262">
        <v>14</v>
      </c>
      <c r="C1262">
        <v>6</v>
      </c>
      <c r="D1262" t="str">
        <f t="shared" si="19"/>
        <v>6-14</v>
      </c>
      <c r="E1262">
        <v>13.8</v>
      </c>
      <c r="F1262">
        <v>13.8</v>
      </c>
    </row>
    <row r="1263" spans="1:6" x14ac:dyDescent="0.25">
      <c r="A1263">
        <v>2005</v>
      </c>
      <c r="B1263">
        <v>15</v>
      </c>
      <c r="C1263">
        <v>6</v>
      </c>
      <c r="D1263" t="str">
        <f t="shared" si="19"/>
        <v>6-15</v>
      </c>
      <c r="E1263">
        <v>13.6</v>
      </c>
      <c r="F1263">
        <v>13.6</v>
      </c>
    </row>
    <row r="1264" spans="1:6" x14ac:dyDescent="0.25">
      <c r="A1264">
        <v>2005</v>
      </c>
      <c r="B1264">
        <v>16</v>
      </c>
      <c r="C1264">
        <v>6</v>
      </c>
      <c r="D1264" t="str">
        <f t="shared" si="19"/>
        <v>6-16</v>
      </c>
      <c r="E1264">
        <v>13.8</v>
      </c>
      <c r="F1264">
        <v>13.8</v>
      </c>
    </row>
    <row r="1265" spans="1:6" x14ac:dyDescent="0.25">
      <c r="A1265">
        <v>2005</v>
      </c>
      <c r="B1265">
        <v>17</v>
      </c>
      <c r="C1265">
        <v>6</v>
      </c>
      <c r="D1265" t="str">
        <f t="shared" si="19"/>
        <v>6-17</v>
      </c>
      <c r="E1265">
        <v>15.7</v>
      </c>
      <c r="F1265">
        <v>15.7</v>
      </c>
    </row>
    <row r="1266" spans="1:6" x14ac:dyDescent="0.25">
      <c r="A1266">
        <v>2005</v>
      </c>
      <c r="B1266">
        <v>18</v>
      </c>
      <c r="C1266">
        <v>6</v>
      </c>
      <c r="D1266" t="str">
        <f t="shared" si="19"/>
        <v>6-18</v>
      </c>
      <c r="E1266">
        <v>14.4</v>
      </c>
      <c r="F1266">
        <v>14.4</v>
      </c>
    </row>
    <row r="1267" spans="1:6" x14ac:dyDescent="0.25">
      <c r="A1267">
        <v>2005</v>
      </c>
      <c r="B1267">
        <v>19</v>
      </c>
      <c r="C1267">
        <v>6</v>
      </c>
      <c r="D1267" t="str">
        <f t="shared" si="19"/>
        <v>6-19</v>
      </c>
      <c r="E1267">
        <v>13.7</v>
      </c>
      <c r="F1267">
        <v>13.7</v>
      </c>
    </row>
    <row r="1268" spans="1:6" x14ac:dyDescent="0.25">
      <c r="A1268">
        <v>2005</v>
      </c>
      <c r="B1268">
        <v>20</v>
      </c>
      <c r="C1268">
        <v>6</v>
      </c>
      <c r="D1268" t="str">
        <f t="shared" si="19"/>
        <v>6-20</v>
      </c>
      <c r="E1268">
        <v>13.9</v>
      </c>
      <c r="F1268">
        <v>13.9</v>
      </c>
    </row>
    <row r="1269" spans="1:6" x14ac:dyDescent="0.25">
      <c r="A1269">
        <v>2005</v>
      </c>
      <c r="B1269">
        <v>21</v>
      </c>
      <c r="C1269">
        <v>6</v>
      </c>
      <c r="D1269" t="str">
        <f t="shared" si="19"/>
        <v>6-21</v>
      </c>
      <c r="E1269">
        <v>13.6</v>
      </c>
      <c r="F1269">
        <v>13.6</v>
      </c>
    </row>
    <row r="1270" spans="1:6" x14ac:dyDescent="0.25">
      <c r="A1270">
        <v>2005</v>
      </c>
      <c r="B1270">
        <v>22</v>
      </c>
      <c r="C1270">
        <v>6</v>
      </c>
      <c r="D1270" t="str">
        <f t="shared" si="19"/>
        <v>6-22</v>
      </c>
      <c r="E1270">
        <v>14.7</v>
      </c>
      <c r="F1270">
        <v>14.7</v>
      </c>
    </row>
    <row r="1271" spans="1:6" x14ac:dyDescent="0.25">
      <c r="A1271">
        <v>2005</v>
      </c>
      <c r="B1271">
        <v>23</v>
      </c>
      <c r="C1271">
        <v>6</v>
      </c>
      <c r="D1271" t="str">
        <f t="shared" si="19"/>
        <v>6-23</v>
      </c>
      <c r="E1271">
        <v>14.7</v>
      </c>
      <c r="F1271">
        <v>14.7</v>
      </c>
    </row>
    <row r="1272" spans="1:6" x14ac:dyDescent="0.25">
      <c r="A1272">
        <v>2005</v>
      </c>
      <c r="B1272">
        <v>24</v>
      </c>
      <c r="C1272">
        <v>6</v>
      </c>
      <c r="D1272" t="str">
        <f t="shared" si="19"/>
        <v>6-24</v>
      </c>
      <c r="E1272">
        <v>14</v>
      </c>
      <c r="F1272">
        <v>14</v>
      </c>
    </row>
    <row r="1273" spans="1:6" x14ac:dyDescent="0.25">
      <c r="A1273">
        <v>2005</v>
      </c>
      <c r="B1273">
        <v>25</v>
      </c>
      <c r="C1273">
        <v>6</v>
      </c>
      <c r="D1273" t="str">
        <f t="shared" si="19"/>
        <v>6-25</v>
      </c>
      <c r="E1273">
        <v>14.2</v>
      </c>
      <c r="F1273">
        <v>14.2</v>
      </c>
    </row>
    <row r="1274" spans="1:6" x14ac:dyDescent="0.25">
      <c r="A1274">
        <v>2005</v>
      </c>
      <c r="B1274">
        <v>26</v>
      </c>
      <c r="C1274">
        <v>6</v>
      </c>
      <c r="D1274" t="str">
        <f t="shared" si="19"/>
        <v>6-26</v>
      </c>
      <c r="E1274">
        <v>14.2</v>
      </c>
      <c r="F1274">
        <v>14.2</v>
      </c>
    </row>
    <row r="1275" spans="1:6" x14ac:dyDescent="0.25">
      <c r="A1275">
        <v>2005</v>
      </c>
      <c r="B1275">
        <v>27</v>
      </c>
      <c r="C1275">
        <v>6</v>
      </c>
      <c r="D1275" t="str">
        <f t="shared" si="19"/>
        <v>6-27</v>
      </c>
      <c r="E1275">
        <v>16.3</v>
      </c>
      <c r="F1275">
        <v>16.3</v>
      </c>
    </row>
    <row r="1276" spans="1:6" x14ac:dyDescent="0.25">
      <c r="A1276">
        <v>2005</v>
      </c>
      <c r="B1276">
        <v>28</v>
      </c>
      <c r="C1276">
        <v>6</v>
      </c>
      <c r="D1276" t="str">
        <f t="shared" si="19"/>
        <v>6-28</v>
      </c>
      <c r="E1276">
        <v>15</v>
      </c>
      <c r="F1276">
        <v>15</v>
      </c>
    </row>
    <row r="1277" spans="1:6" x14ac:dyDescent="0.25">
      <c r="A1277">
        <v>2005</v>
      </c>
      <c r="B1277">
        <v>29</v>
      </c>
      <c r="C1277">
        <v>6</v>
      </c>
      <c r="D1277" t="str">
        <f t="shared" si="19"/>
        <v>6-29</v>
      </c>
      <c r="E1277">
        <v>14.7</v>
      </c>
      <c r="F1277">
        <v>14.7</v>
      </c>
    </row>
    <row r="1278" spans="1:6" x14ac:dyDescent="0.25">
      <c r="A1278">
        <v>2005</v>
      </c>
      <c r="B1278">
        <v>30</v>
      </c>
      <c r="C1278">
        <v>6</v>
      </c>
      <c r="D1278" t="str">
        <f t="shared" si="19"/>
        <v>6-30</v>
      </c>
      <c r="E1278">
        <v>14.9</v>
      </c>
      <c r="F1278">
        <v>14.9</v>
      </c>
    </row>
    <row r="1279" spans="1:6" x14ac:dyDescent="0.25">
      <c r="A1279">
        <v>2005</v>
      </c>
      <c r="B1279">
        <v>1</v>
      </c>
      <c r="C1279">
        <v>7</v>
      </c>
      <c r="D1279" t="str">
        <f t="shared" si="19"/>
        <v>7-1</v>
      </c>
      <c r="E1279">
        <v>14.5</v>
      </c>
      <c r="F1279">
        <v>14.5</v>
      </c>
    </row>
    <row r="1280" spans="1:6" x14ac:dyDescent="0.25">
      <c r="A1280">
        <v>2005</v>
      </c>
      <c r="B1280">
        <v>2</v>
      </c>
      <c r="C1280">
        <v>7</v>
      </c>
      <c r="D1280" t="str">
        <f t="shared" si="19"/>
        <v>7-2</v>
      </c>
      <c r="E1280">
        <v>14.1</v>
      </c>
      <c r="F1280">
        <v>14.1</v>
      </c>
    </row>
    <row r="1281" spans="1:6" x14ac:dyDescent="0.25">
      <c r="A1281">
        <v>2005</v>
      </c>
      <c r="B1281">
        <v>3</v>
      </c>
      <c r="C1281">
        <v>7</v>
      </c>
      <c r="D1281" t="str">
        <f t="shared" si="19"/>
        <v>7-3</v>
      </c>
      <c r="E1281">
        <v>13.6</v>
      </c>
      <c r="F1281">
        <v>13.6</v>
      </c>
    </row>
    <row r="1282" spans="1:6" x14ac:dyDescent="0.25">
      <c r="A1282">
        <v>2005</v>
      </c>
      <c r="B1282">
        <v>4</v>
      </c>
      <c r="C1282">
        <v>7</v>
      </c>
      <c r="D1282" t="str">
        <f t="shared" si="19"/>
        <v>7-4</v>
      </c>
      <c r="E1282">
        <v>13.5</v>
      </c>
      <c r="F1282">
        <v>13.5</v>
      </c>
    </row>
    <row r="1283" spans="1:6" x14ac:dyDescent="0.25">
      <c r="A1283">
        <v>2005</v>
      </c>
      <c r="B1283">
        <v>5</v>
      </c>
      <c r="C1283">
        <v>7</v>
      </c>
      <c r="D1283" t="str">
        <f t="shared" ref="D1283:D1346" si="20">CONCATENATE(C1283,"-",B1283)</f>
        <v>7-5</v>
      </c>
      <c r="E1283">
        <v>13.2</v>
      </c>
      <c r="F1283">
        <v>13.2</v>
      </c>
    </row>
    <row r="1284" spans="1:6" x14ac:dyDescent="0.25">
      <c r="A1284">
        <v>2005</v>
      </c>
      <c r="B1284">
        <v>6</v>
      </c>
      <c r="C1284">
        <v>7</v>
      </c>
      <c r="D1284" t="str">
        <f t="shared" si="20"/>
        <v>7-6</v>
      </c>
      <c r="E1284">
        <v>13.2</v>
      </c>
      <c r="F1284">
        <v>13.2</v>
      </c>
    </row>
    <row r="1285" spans="1:6" x14ac:dyDescent="0.25">
      <c r="A1285">
        <v>2005</v>
      </c>
      <c r="B1285">
        <v>7</v>
      </c>
      <c r="C1285">
        <v>7</v>
      </c>
      <c r="D1285" t="str">
        <f t="shared" si="20"/>
        <v>7-7</v>
      </c>
      <c r="E1285">
        <v>12.8</v>
      </c>
      <c r="F1285">
        <v>12.8</v>
      </c>
    </row>
    <row r="1286" spans="1:6" x14ac:dyDescent="0.25">
      <c r="A1286">
        <v>2005</v>
      </c>
      <c r="B1286">
        <v>8</v>
      </c>
      <c r="C1286">
        <v>7</v>
      </c>
      <c r="D1286" t="str">
        <f t="shared" si="20"/>
        <v>7-8</v>
      </c>
      <c r="E1286">
        <v>13.9</v>
      </c>
      <c r="F1286">
        <v>13.9</v>
      </c>
    </row>
    <row r="1287" spans="1:6" x14ac:dyDescent="0.25">
      <c r="A1287">
        <v>2005</v>
      </c>
      <c r="B1287">
        <v>9</v>
      </c>
      <c r="C1287">
        <v>7</v>
      </c>
      <c r="D1287" t="str">
        <f t="shared" si="20"/>
        <v>7-9</v>
      </c>
      <c r="E1287">
        <v>14.5</v>
      </c>
      <c r="F1287">
        <v>14.5</v>
      </c>
    </row>
    <row r="1288" spans="1:6" x14ac:dyDescent="0.25">
      <c r="A1288">
        <v>2005</v>
      </c>
      <c r="B1288">
        <v>10</v>
      </c>
      <c r="C1288">
        <v>7</v>
      </c>
      <c r="D1288" t="str">
        <f t="shared" si="20"/>
        <v>7-10</v>
      </c>
      <c r="E1288">
        <v>13.7</v>
      </c>
      <c r="F1288">
        <v>13.7</v>
      </c>
    </row>
    <row r="1289" spans="1:6" x14ac:dyDescent="0.25">
      <c r="A1289">
        <v>2005</v>
      </c>
      <c r="B1289">
        <v>11</v>
      </c>
      <c r="C1289">
        <v>7</v>
      </c>
      <c r="D1289" t="str">
        <f t="shared" si="20"/>
        <v>7-11</v>
      </c>
      <c r="E1289">
        <v>13.5</v>
      </c>
      <c r="F1289">
        <v>13.5</v>
      </c>
    </row>
    <row r="1290" spans="1:6" x14ac:dyDescent="0.25">
      <c r="A1290">
        <v>2005</v>
      </c>
      <c r="B1290">
        <v>12</v>
      </c>
      <c r="C1290">
        <v>7</v>
      </c>
      <c r="D1290" t="str">
        <f t="shared" si="20"/>
        <v>7-12</v>
      </c>
      <c r="E1290">
        <v>13.1</v>
      </c>
      <c r="F1290">
        <v>13.1</v>
      </c>
    </row>
    <row r="1291" spans="1:6" x14ac:dyDescent="0.25">
      <c r="A1291">
        <v>2005</v>
      </c>
      <c r="B1291">
        <v>13</v>
      </c>
      <c r="C1291">
        <v>7</v>
      </c>
      <c r="D1291" t="str">
        <f t="shared" si="20"/>
        <v>7-13</v>
      </c>
      <c r="E1291">
        <v>13</v>
      </c>
      <c r="F1291">
        <v>13</v>
      </c>
    </row>
    <row r="1292" spans="1:6" x14ac:dyDescent="0.25">
      <c r="A1292">
        <v>2005</v>
      </c>
      <c r="B1292">
        <v>14</v>
      </c>
      <c r="C1292">
        <v>7</v>
      </c>
      <c r="D1292" t="str">
        <f t="shared" si="20"/>
        <v>7-14</v>
      </c>
      <c r="E1292">
        <v>13.1</v>
      </c>
      <c r="F1292">
        <v>13.1</v>
      </c>
    </row>
    <row r="1293" spans="1:6" x14ac:dyDescent="0.25">
      <c r="A1293">
        <v>2005</v>
      </c>
      <c r="B1293">
        <v>15</v>
      </c>
      <c r="C1293">
        <v>7</v>
      </c>
      <c r="D1293" t="str">
        <f t="shared" si="20"/>
        <v>7-15</v>
      </c>
      <c r="E1293">
        <v>12.8</v>
      </c>
      <c r="F1293">
        <v>12.8</v>
      </c>
    </row>
    <row r="1294" spans="1:6" x14ac:dyDescent="0.25">
      <c r="A1294">
        <v>2005</v>
      </c>
      <c r="B1294">
        <v>16</v>
      </c>
      <c r="C1294">
        <v>7</v>
      </c>
      <c r="D1294" t="str">
        <f t="shared" si="20"/>
        <v>7-16</v>
      </c>
      <c r="E1294">
        <v>12.6</v>
      </c>
      <c r="F1294">
        <v>12.6</v>
      </c>
    </row>
    <row r="1295" spans="1:6" x14ac:dyDescent="0.25">
      <c r="A1295">
        <v>2005</v>
      </c>
      <c r="B1295">
        <v>17</v>
      </c>
      <c r="C1295">
        <v>7</v>
      </c>
      <c r="D1295" t="str">
        <f t="shared" si="20"/>
        <v>7-17</v>
      </c>
      <c r="E1295">
        <v>12.2</v>
      </c>
      <c r="F1295">
        <v>12.2</v>
      </c>
    </row>
    <row r="1296" spans="1:6" x14ac:dyDescent="0.25">
      <c r="A1296">
        <v>2005</v>
      </c>
      <c r="B1296">
        <v>18</v>
      </c>
      <c r="C1296">
        <v>7</v>
      </c>
      <c r="D1296" t="str">
        <f t="shared" si="20"/>
        <v>7-18</v>
      </c>
      <c r="E1296">
        <v>11.8</v>
      </c>
      <c r="F1296">
        <v>11.8</v>
      </c>
    </row>
    <row r="1297" spans="1:6" x14ac:dyDescent="0.25">
      <c r="A1297">
        <v>2005</v>
      </c>
      <c r="B1297">
        <v>19</v>
      </c>
      <c r="C1297">
        <v>7</v>
      </c>
      <c r="D1297" t="str">
        <f t="shared" si="20"/>
        <v>7-19</v>
      </c>
      <c r="E1297">
        <v>11.4</v>
      </c>
      <c r="F1297">
        <v>11.4</v>
      </c>
    </row>
    <row r="1298" spans="1:6" x14ac:dyDescent="0.25">
      <c r="A1298">
        <v>2005</v>
      </c>
      <c r="B1298">
        <v>20</v>
      </c>
      <c r="C1298">
        <v>7</v>
      </c>
      <c r="D1298" t="str">
        <f t="shared" si="20"/>
        <v>7-20</v>
      </c>
      <c r="E1298">
        <v>11.1</v>
      </c>
      <c r="F1298">
        <v>11.1</v>
      </c>
    </row>
    <row r="1299" spans="1:6" x14ac:dyDescent="0.25">
      <c r="A1299">
        <v>2005</v>
      </c>
      <c r="B1299">
        <v>21</v>
      </c>
      <c r="C1299">
        <v>7</v>
      </c>
      <c r="D1299" t="str">
        <f t="shared" si="20"/>
        <v>7-21</v>
      </c>
      <c r="E1299">
        <v>10.9</v>
      </c>
      <c r="F1299">
        <v>10.9</v>
      </c>
    </row>
    <row r="1300" spans="1:6" x14ac:dyDescent="0.25">
      <c r="A1300">
        <v>2005</v>
      </c>
      <c r="B1300">
        <v>22</v>
      </c>
      <c r="C1300">
        <v>7</v>
      </c>
      <c r="D1300" t="str">
        <f t="shared" si="20"/>
        <v>7-22</v>
      </c>
      <c r="E1300">
        <v>11.8</v>
      </c>
      <c r="F1300">
        <v>11.8</v>
      </c>
    </row>
    <row r="1301" spans="1:6" x14ac:dyDescent="0.25">
      <c r="A1301">
        <v>2005</v>
      </c>
      <c r="B1301">
        <v>23</v>
      </c>
      <c r="C1301">
        <v>7</v>
      </c>
      <c r="D1301" t="str">
        <f t="shared" si="20"/>
        <v>7-23</v>
      </c>
      <c r="E1301">
        <v>10.5</v>
      </c>
      <c r="F1301">
        <v>10.5</v>
      </c>
    </row>
    <row r="1302" spans="1:6" x14ac:dyDescent="0.25">
      <c r="A1302">
        <v>2005</v>
      </c>
      <c r="B1302">
        <v>24</v>
      </c>
      <c r="C1302">
        <v>7</v>
      </c>
      <c r="D1302" t="str">
        <f t="shared" si="20"/>
        <v>7-24</v>
      </c>
      <c r="E1302">
        <v>9.4600000000000009</v>
      </c>
      <c r="F1302">
        <v>9.4600000000000009</v>
      </c>
    </row>
    <row r="1303" spans="1:6" x14ac:dyDescent="0.25">
      <c r="A1303">
        <v>2005</v>
      </c>
      <c r="B1303">
        <v>25</v>
      </c>
      <c r="C1303">
        <v>7</v>
      </c>
      <c r="D1303" t="str">
        <f t="shared" si="20"/>
        <v>7-25</v>
      </c>
      <c r="E1303">
        <v>9.11</v>
      </c>
      <c r="F1303">
        <v>9.11</v>
      </c>
    </row>
    <row r="1304" spans="1:6" x14ac:dyDescent="0.25">
      <c r="A1304">
        <v>2005</v>
      </c>
      <c r="B1304">
        <v>26</v>
      </c>
      <c r="C1304">
        <v>7</v>
      </c>
      <c r="D1304" t="str">
        <f t="shared" si="20"/>
        <v>7-26</v>
      </c>
      <c r="E1304">
        <v>8.4</v>
      </c>
      <c r="F1304">
        <v>8.4</v>
      </c>
    </row>
    <row r="1305" spans="1:6" x14ac:dyDescent="0.25">
      <c r="A1305">
        <v>2005</v>
      </c>
      <c r="B1305">
        <v>27</v>
      </c>
      <c r="C1305">
        <v>7</v>
      </c>
      <c r="D1305" t="str">
        <f t="shared" si="20"/>
        <v>7-27</v>
      </c>
      <c r="E1305">
        <v>7.9</v>
      </c>
      <c r="F1305">
        <v>7.9</v>
      </c>
    </row>
    <row r="1306" spans="1:6" x14ac:dyDescent="0.25">
      <c r="A1306">
        <v>2005</v>
      </c>
      <c r="B1306">
        <v>28</v>
      </c>
      <c r="C1306">
        <v>7</v>
      </c>
      <c r="D1306" t="str">
        <f t="shared" si="20"/>
        <v>7-28</v>
      </c>
      <c r="E1306">
        <v>7.21</v>
      </c>
      <c r="F1306">
        <v>7.21</v>
      </c>
    </row>
    <row r="1307" spans="1:6" x14ac:dyDescent="0.25">
      <c r="A1307">
        <v>2005</v>
      </c>
      <c r="B1307">
        <v>29</v>
      </c>
      <c r="C1307">
        <v>7</v>
      </c>
      <c r="D1307" t="str">
        <f t="shared" si="20"/>
        <v>7-29</v>
      </c>
      <c r="E1307">
        <v>6.88</v>
      </c>
      <c r="F1307">
        <v>6.88</v>
      </c>
    </row>
    <row r="1308" spans="1:6" x14ac:dyDescent="0.25">
      <c r="A1308">
        <v>2005</v>
      </c>
      <c r="B1308">
        <v>30</v>
      </c>
      <c r="C1308">
        <v>7</v>
      </c>
      <c r="D1308" t="str">
        <f t="shared" si="20"/>
        <v>7-30</v>
      </c>
      <c r="E1308">
        <v>6.05</v>
      </c>
      <c r="F1308">
        <v>6.05</v>
      </c>
    </row>
    <row r="1309" spans="1:6" x14ac:dyDescent="0.25">
      <c r="A1309">
        <v>2005</v>
      </c>
      <c r="B1309">
        <v>31</v>
      </c>
      <c r="C1309">
        <v>7</v>
      </c>
      <c r="D1309" t="str">
        <f t="shared" si="20"/>
        <v>7-31</v>
      </c>
      <c r="E1309">
        <v>5.64</v>
      </c>
      <c r="F1309">
        <v>5.64</v>
      </c>
    </row>
    <row r="1310" spans="1:6" x14ac:dyDescent="0.25">
      <c r="A1310">
        <v>2005</v>
      </c>
      <c r="B1310">
        <v>1</v>
      </c>
      <c r="C1310">
        <v>8</v>
      </c>
      <c r="D1310" t="str">
        <f t="shared" si="20"/>
        <v>8-1</v>
      </c>
      <c r="E1310">
        <v>5.2</v>
      </c>
      <c r="F1310">
        <v>5.2</v>
      </c>
    </row>
    <row r="1311" spans="1:6" x14ac:dyDescent="0.25">
      <c r="A1311">
        <v>2005</v>
      </c>
      <c r="B1311">
        <v>2</v>
      </c>
      <c r="C1311">
        <v>8</v>
      </c>
      <c r="D1311" t="str">
        <f t="shared" si="20"/>
        <v>8-2</v>
      </c>
      <c r="E1311">
        <v>4.72</v>
      </c>
      <c r="F1311">
        <v>4.72</v>
      </c>
    </row>
    <row r="1312" spans="1:6" x14ac:dyDescent="0.25">
      <c r="A1312">
        <v>2005</v>
      </c>
      <c r="B1312">
        <v>3</v>
      </c>
      <c r="C1312">
        <v>8</v>
      </c>
      <c r="D1312" t="str">
        <f t="shared" si="20"/>
        <v>8-3</v>
      </c>
      <c r="E1312">
        <v>4.6500000000000004</v>
      </c>
      <c r="F1312">
        <v>4.6500000000000004</v>
      </c>
    </row>
    <row r="1313" spans="1:6" x14ac:dyDescent="0.25">
      <c r="A1313">
        <v>2005</v>
      </c>
      <c r="B1313">
        <v>4</v>
      </c>
      <c r="C1313">
        <v>8</v>
      </c>
      <c r="D1313" t="str">
        <f t="shared" si="20"/>
        <v>8-4</v>
      </c>
      <c r="E1313">
        <v>4.1100000000000003</v>
      </c>
      <c r="F1313">
        <v>4.1100000000000003</v>
      </c>
    </row>
    <row r="1314" spans="1:6" x14ac:dyDescent="0.25">
      <c r="A1314">
        <v>2005</v>
      </c>
      <c r="B1314">
        <v>5</v>
      </c>
      <c r="C1314">
        <v>8</v>
      </c>
      <c r="D1314" t="str">
        <f t="shared" si="20"/>
        <v>8-5</v>
      </c>
      <c r="E1314">
        <v>3.96</v>
      </c>
      <c r="F1314">
        <v>3.96</v>
      </c>
    </row>
    <row r="1315" spans="1:6" x14ac:dyDescent="0.25">
      <c r="A1315">
        <v>2005</v>
      </c>
      <c r="B1315">
        <v>6</v>
      </c>
      <c r="C1315">
        <v>8</v>
      </c>
      <c r="D1315" t="str">
        <f t="shared" si="20"/>
        <v>8-6</v>
      </c>
      <c r="E1315">
        <v>3.94</v>
      </c>
      <c r="F1315">
        <v>3.94</v>
      </c>
    </row>
    <row r="1316" spans="1:6" x14ac:dyDescent="0.25">
      <c r="A1316">
        <v>2005</v>
      </c>
      <c r="B1316">
        <v>7</v>
      </c>
      <c r="C1316">
        <v>8</v>
      </c>
      <c r="D1316" t="str">
        <f t="shared" si="20"/>
        <v>8-7</v>
      </c>
      <c r="E1316">
        <v>2.73</v>
      </c>
      <c r="F1316">
        <v>2.73</v>
      </c>
    </row>
    <row r="1317" spans="1:6" x14ac:dyDescent="0.25">
      <c r="A1317">
        <v>2005</v>
      </c>
      <c r="B1317">
        <v>8</v>
      </c>
      <c r="C1317">
        <v>8</v>
      </c>
      <c r="D1317" t="str">
        <f t="shared" si="20"/>
        <v>8-8</v>
      </c>
      <c r="E1317" t="s">
        <v>7</v>
      </c>
    </row>
    <row r="1318" spans="1:6" x14ac:dyDescent="0.25">
      <c r="A1318">
        <v>2005</v>
      </c>
      <c r="B1318">
        <v>9</v>
      </c>
      <c r="C1318">
        <v>8</v>
      </c>
      <c r="D1318" t="str">
        <f t="shared" si="20"/>
        <v>8-9</v>
      </c>
      <c r="E1318" t="s">
        <v>7</v>
      </c>
    </row>
    <row r="1319" spans="1:6" x14ac:dyDescent="0.25">
      <c r="A1319">
        <v>2005</v>
      </c>
      <c r="B1319">
        <v>10</v>
      </c>
      <c r="C1319">
        <v>8</v>
      </c>
      <c r="D1319" t="str">
        <f t="shared" si="20"/>
        <v>8-10</v>
      </c>
      <c r="E1319" t="s">
        <v>7</v>
      </c>
    </row>
    <row r="1320" spans="1:6" x14ac:dyDescent="0.25">
      <c r="A1320">
        <v>2005</v>
      </c>
      <c r="B1320">
        <v>11</v>
      </c>
      <c r="C1320">
        <v>8</v>
      </c>
      <c r="D1320" t="str">
        <f t="shared" si="20"/>
        <v>8-11</v>
      </c>
      <c r="E1320" t="s">
        <v>7</v>
      </c>
    </row>
    <row r="1321" spans="1:6" x14ac:dyDescent="0.25">
      <c r="A1321">
        <v>2005</v>
      </c>
      <c r="B1321">
        <v>12</v>
      </c>
      <c r="C1321">
        <v>8</v>
      </c>
      <c r="D1321" t="str">
        <f t="shared" si="20"/>
        <v>8-12</v>
      </c>
      <c r="E1321" t="s">
        <v>7</v>
      </c>
    </row>
    <row r="1322" spans="1:6" x14ac:dyDescent="0.25">
      <c r="A1322">
        <v>2005</v>
      </c>
      <c r="B1322">
        <v>13</v>
      </c>
      <c r="C1322">
        <v>8</v>
      </c>
      <c r="D1322" t="str">
        <f t="shared" si="20"/>
        <v>8-13</v>
      </c>
      <c r="E1322" t="s">
        <v>7</v>
      </c>
    </row>
    <row r="1323" spans="1:6" x14ac:dyDescent="0.25">
      <c r="A1323">
        <v>2005</v>
      </c>
      <c r="B1323">
        <v>14</v>
      </c>
      <c r="C1323">
        <v>8</v>
      </c>
      <c r="D1323" t="str">
        <f t="shared" si="20"/>
        <v>8-14</v>
      </c>
      <c r="E1323" t="s">
        <v>7</v>
      </c>
    </row>
    <row r="1324" spans="1:6" x14ac:dyDescent="0.25">
      <c r="A1324">
        <v>2005</v>
      </c>
      <c r="B1324">
        <v>15</v>
      </c>
      <c r="C1324">
        <v>8</v>
      </c>
      <c r="D1324" t="str">
        <f t="shared" si="20"/>
        <v>8-15</v>
      </c>
      <c r="E1324" t="s">
        <v>7</v>
      </c>
    </row>
    <row r="1325" spans="1:6" x14ac:dyDescent="0.25">
      <c r="A1325">
        <v>2005</v>
      </c>
      <c r="B1325">
        <v>16</v>
      </c>
      <c r="C1325">
        <v>8</v>
      </c>
      <c r="D1325" t="str">
        <f t="shared" si="20"/>
        <v>8-16</v>
      </c>
      <c r="E1325" t="s">
        <v>7</v>
      </c>
    </row>
    <row r="1326" spans="1:6" x14ac:dyDescent="0.25">
      <c r="A1326">
        <v>2005</v>
      </c>
      <c r="B1326">
        <v>17</v>
      </c>
      <c r="C1326">
        <v>8</v>
      </c>
      <c r="D1326" t="str">
        <f t="shared" si="20"/>
        <v>8-17</v>
      </c>
      <c r="E1326" t="s">
        <v>7</v>
      </c>
    </row>
    <row r="1327" spans="1:6" x14ac:dyDescent="0.25">
      <c r="A1327">
        <v>2005</v>
      </c>
      <c r="B1327">
        <v>18</v>
      </c>
      <c r="C1327">
        <v>8</v>
      </c>
      <c r="D1327" t="str">
        <f t="shared" si="20"/>
        <v>8-18</v>
      </c>
      <c r="E1327" t="s">
        <v>7</v>
      </c>
    </row>
    <row r="1328" spans="1:6" x14ac:dyDescent="0.25">
      <c r="A1328">
        <v>2005</v>
      </c>
      <c r="B1328">
        <v>19</v>
      </c>
      <c r="C1328">
        <v>8</v>
      </c>
      <c r="D1328" t="str">
        <f t="shared" si="20"/>
        <v>8-19</v>
      </c>
      <c r="E1328">
        <v>1.78</v>
      </c>
      <c r="F1328">
        <v>1.78</v>
      </c>
    </row>
    <row r="1329" spans="1:6" x14ac:dyDescent="0.25">
      <c r="A1329">
        <v>2005</v>
      </c>
      <c r="B1329">
        <v>20</v>
      </c>
      <c r="C1329">
        <v>8</v>
      </c>
      <c r="D1329" t="str">
        <f t="shared" si="20"/>
        <v>8-20</v>
      </c>
      <c r="E1329" t="s">
        <v>7</v>
      </c>
    </row>
    <row r="1330" spans="1:6" x14ac:dyDescent="0.25">
      <c r="A1330">
        <v>2005</v>
      </c>
      <c r="B1330">
        <v>21</v>
      </c>
      <c r="C1330">
        <v>8</v>
      </c>
      <c r="D1330" t="str">
        <f t="shared" si="20"/>
        <v>8-21</v>
      </c>
      <c r="E1330">
        <v>2.0099999999999998</v>
      </c>
      <c r="F1330">
        <v>2.0099999999999998</v>
      </c>
    </row>
    <row r="1331" spans="1:6" x14ac:dyDescent="0.25">
      <c r="A1331">
        <v>2005</v>
      </c>
      <c r="B1331">
        <v>22</v>
      </c>
      <c r="C1331">
        <v>8</v>
      </c>
      <c r="D1331" t="str">
        <f t="shared" si="20"/>
        <v>8-22</v>
      </c>
      <c r="E1331">
        <v>3.14</v>
      </c>
      <c r="F1331">
        <v>3.14</v>
      </c>
    </row>
    <row r="1332" spans="1:6" x14ac:dyDescent="0.25">
      <c r="A1332">
        <v>2005</v>
      </c>
      <c r="B1332">
        <v>23</v>
      </c>
      <c r="C1332">
        <v>8</v>
      </c>
      <c r="D1332" t="str">
        <f t="shared" si="20"/>
        <v>8-23</v>
      </c>
      <c r="E1332">
        <v>3.53</v>
      </c>
      <c r="F1332">
        <v>3.53</v>
      </c>
    </row>
    <row r="1333" spans="1:6" x14ac:dyDescent="0.25">
      <c r="A1333">
        <v>2005</v>
      </c>
      <c r="B1333">
        <v>24</v>
      </c>
      <c r="C1333">
        <v>8</v>
      </c>
      <c r="D1333" t="str">
        <f t="shared" si="20"/>
        <v>8-24</v>
      </c>
      <c r="E1333">
        <v>4.28</v>
      </c>
      <c r="F1333">
        <v>4.28</v>
      </c>
    </row>
    <row r="1334" spans="1:6" x14ac:dyDescent="0.25">
      <c r="A1334">
        <v>2005</v>
      </c>
      <c r="B1334">
        <v>25</v>
      </c>
      <c r="C1334">
        <v>8</v>
      </c>
      <c r="D1334" t="str">
        <f t="shared" si="20"/>
        <v>8-25</v>
      </c>
      <c r="E1334">
        <v>5.72</v>
      </c>
      <c r="F1334">
        <v>5.72</v>
      </c>
    </row>
    <row r="1335" spans="1:6" x14ac:dyDescent="0.25">
      <c r="A1335">
        <v>2005</v>
      </c>
      <c r="B1335">
        <v>26</v>
      </c>
      <c r="C1335">
        <v>8</v>
      </c>
      <c r="D1335" t="str">
        <f t="shared" si="20"/>
        <v>8-26</v>
      </c>
      <c r="E1335">
        <v>6.34</v>
      </c>
      <c r="F1335">
        <v>6.34</v>
      </c>
    </row>
    <row r="1336" spans="1:6" x14ac:dyDescent="0.25">
      <c r="A1336">
        <v>2005</v>
      </c>
      <c r="B1336">
        <v>27</v>
      </c>
      <c r="C1336">
        <v>8</v>
      </c>
      <c r="D1336" t="str">
        <f t="shared" si="20"/>
        <v>8-27</v>
      </c>
      <c r="E1336">
        <v>4.8099999999999996</v>
      </c>
      <c r="F1336">
        <v>4.8099999999999996</v>
      </c>
    </row>
    <row r="1337" spans="1:6" x14ac:dyDescent="0.25">
      <c r="A1337">
        <v>2005</v>
      </c>
      <c r="B1337">
        <v>28</v>
      </c>
      <c r="C1337">
        <v>8</v>
      </c>
      <c r="D1337" t="str">
        <f t="shared" si="20"/>
        <v>8-28</v>
      </c>
      <c r="E1337">
        <v>6.04</v>
      </c>
      <c r="F1337">
        <v>6.04</v>
      </c>
    </row>
    <row r="1338" spans="1:6" x14ac:dyDescent="0.25">
      <c r="A1338">
        <v>2005</v>
      </c>
      <c r="B1338">
        <v>29</v>
      </c>
      <c r="C1338">
        <v>8</v>
      </c>
      <c r="D1338" t="str">
        <f t="shared" si="20"/>
        <v>8-29</v>
      </c>
      <c r="E1338">
        <v>6.74</v>
      </c>
      <c r="F1338">
        <v>6.74</v>
      </c>
    </row>
    <row r="1339" spans="1:6" x14ac:dyDescent="0.25">
      <c r="A1339">
        <v>2005</v>
      </c>
      <c r="B1339">
        <v>30</v>
      </c>
      <c r="C1339">
        <v>8</v>
      </c>
      <c r="D1339" t="str">
        <f t="shared" si="20"/>
        <v>8-30</v>
      </c>
      <c r="E1339">
        <v>8.02</v>
      </c>
      <c r="F1339">
        <v>8.02</v>
      </c>
    </row>
    <row r="1340" spans="1:6" x14ac:dyDescent="0.25">
      <c r="A1340">
        <v>2005</v>
      </c>
      <c r="B1340">
        <v>31</v>
      </c>
      <c r="C1340">
        <v>8</v>
      </c>
      <c r="D1340" t="str">
        <f t="shared" si="20"/>
        <v>8-31</v>
      </c>
      <c r="E1340">
        <v>8.4499999999999993</v>
      </c>
      <c r="F1340">
        <v>8.4499999999999993</v>
      </c>
    </row>
    <row r="1341" spans="1:6" x14ac:dyDescent="0.25">
      <c r="A1341">
        <v>2005</v>
      </c>
      <c r="B1341">
        <v>1</v>
      </c>
      <c r="C1341">
        <v>9</v>
      </c>
      <c r="D1341" t="str">
        <f t="shared" si="20"/>
        <v>9-1</v>
      </c>
      <c r="E1341">
        <v>8.57</v>
      </c>
      <c r="F1341">
        <v>8.57</v>
      </c>
    </row>
    <row r="1342" spans="1:6" x14ac:dyDescent="0.25">
      <c r="A1342">
        <v>2005</v>
      </c>
      <c r="B1342">
        <v>2</v>
      </c>
      <c r="C1342">
        <v>9</v>
      </c>
      <c r="D1342" t="str">
        <f t="shared" si="20"/>
        <v>9-2</v>
      </c>
      <c r="E1342">
        <v>8.6</v>
      </c>
      <c r="F1342">
        <v>8.6</v>
      </c>
    </row>
    <row r="1343" spans="1:6" x14ac:dyDescent="0.25">
      <c r="A1343">
        <v>2005</v>
      </c>
      <c r="B1343">
        <v>3</v>
      </c>
      <c r="C1343">
        <v>9</v>
      </c>
      <c r="D1343" t="str">
        <f t="shared" si="20"/>
        <v>9-3</v>
      </c>
      <c r="E1343">
        <v>9.08</v>
      </c>
      <c r="F1343">
        <v>9.08</v>
      </c>
    </row>
    <row r="1344" spans="1:6" x14ac:dyDescent="0.25">
      <c r="A1344">
        <v>2005</v>
      </c>
      <c r="B1344">
        <v>4</v>
      </c>
      <c r="C1344">
        <v>9</v>
      </c>
      <c r="D1344" t="str">
        <f t="shared" si="20"/>
        <v>9-4</v>
      </c>
      <c r="E1344">
        <v>9.3800000000000008</v>
      </c>
      <c r="F1344">
        <v>9.3800000000000008</v>
      </c>
    </row>
    <row r="1345" spans="1:6" x14ac:dyDescent="0.25">
      <c r="A1345">
        <v>2005</v>
      </c>
      <c r="B1345">
        <v>5</v>
      </c>
      <c r="C1345">
        <v>9</v>
      </c>
      <c r="D1345" t="str">
        <f t="shared" si="20"/>
        <v>9-5</v>
      </c>
      <c r="E1345">
        <v>9.4700000000000006</v>
      </c>
      <c r="F1345">
        <v>9.4700000000000006</v>
      </c>
    </row>
    <row r="1346" spans="1:6" x14ac:dyDescent="0.25">
      <c r="A1346">
        <v>2005</v>
      </c>
      <c r="B1346">
        <v>6</v>
      </c>
      <c r="C1346">
        <v>9</v>
      </c>
      <c r="D1346" t="str">
        <f t="shared" si="20"/>
        <v>9-6</v>
      </c>
      <c r="E1346">
        <v>8.8699999999999992</v>
      </c>
      <c r="F1346">
        <v>8.8699999999999992</v>
      </c>
    </row>
    <row r="1347" spans="1:6" x14ac:dyDescent="0.25">
      <c r="A1347">
        <v>2005</v>
      </c>
      <c r="B1347">
        <v>7</v>
      </c>
      <c r="C1347">
        <v>9</v>
      </c>
      <c r="D1347" t="str">
        <f t="shared" ref="D1347:D1410" si="21">CONCATENATE(C1347,"-",B1347)</f>
        <v>9-7</v>
      </c>
      <c r="E1347">
        <v>8.9</v>
      </c>
      <c r="F1347">
        <v>8.9</v>
      </c>
    </row>
    <row r="1348" spans="1:6" x14ac:dyDescent="0.25">
      <c r="A1348">
        <v>2005</v>
      </c>
      <c r="B1348">
        <v>8</v>
      </c>
      <c r="C1348">
        <v>9</v>
      </c>
      <c r="D1348" t="str">
        <f t="shared" si="21"/>
        <v>9-8</v>
      </c>
      <c r="E1348">
        <v>9.6300000000000008</v>
      </c>
      <c r="F1348">
        <v>9.6300000000000008</v>
      </c>
    </row>
    <row r="1349" spans="1:6" x14ac:dyDescent="0.25">
      <c r="A1349">
        <v>2005</v>
      </c>
      <c r="B1349">
        <v>9</v>
      </c>
      <c r="C1349">
        <v>9</v>
      </c>
      <c r="D1349" t="str">
        <f t="shared" si="21"/>
        <v>9-9</v>
      </c>
      <c r="E1349">
        <v>9.99</v>
      </c>
      <c r="F1349">
        <v>9.99</v>
      </c>
    </row>
    <row r="1350" spans="1:6" x14ac:dyDescent="0.25">
      <c r="A1350">
        <v>2005</v>
      </c>
      <c r="B1350">
        <v>10</v>
      </c>
      <c r="C1350">
        <v>9</v>
      </c>
      <c r="D1350" t="str">
        <f t="shared" si="21"/>
        <v>9-10</v>
      </c>
      <c r="E1350">
        <v>10.4</v>
      </c>
      <c r="F1350">
        <v>10.4</v>
      </c>
    </row>
    <row r="1351" spans="1:6" x14ac:dyDescent="0.25">
      <c r="A1351">
        <v>2005</v>
      </c>
      <c r="B1351">
        <v>11</v>
      </c>
      <c r="C1351">
        <v>9</v>
      </c>
      <c r="D1351" t="str">
        <f t="shared" si="21"/>
        <v>9-11</v>
      </c>
      <c r="E1351">
        <v>10.6</v>
      </c>
      <c r="F1351">
        <v>10.6</v>
      </c>
    </row>
    <row r="1352" spans="1:6" x14ac:dyDescent="0.25">
      <c r="A1352">
        <v>2005</v>
      </c>
      <c r="B1352">
        <v>12</v>
      </c>
      <c r="C1352">
        <v>9</v>
      </c>
      <c r="D1352" t="str">
        <f t="shared" si="21"/>
        <v>9-12</v>
      </c>
      <c r="E1352">
        <v>10.5</v>
      </c>
      <c r="F1352">
        <v>10.5</v>
      </c>
    </row>
    <row r="1353" spans="1:6" x14ac:dyDescent="0.25">
      <c r="A1353">
        <v>2005</v>
      </c>
      <c r="B1353">
        <v>13</v>
      </c>
      <c r="C1353">
        <v>9</v>
      </c>
      <c r="D1353" t="str">
        <f t="shared" si="21"/>
        <v>9-13</v>
      </c>
      <c r="E1353">
        <v>10.5</v>
      </c>
      <c r="F1353">
        <v>10.5</v>
      </c>
    </row>
    <row r="1354" spans="1:6" x14ac:dyDescent="0.25">
      <c r="A1354">
        <v>2005</v>
      </c>
      <c r="B1354">
        <v>14</v>
      </c>
      <c r="C1354">
        <v>9</v>
      </c>
      <c r="D1354" t="str">
        <f t="shared" si="21"/>
        <v>9-14</v>
      </c>
      <c r="E1354">
        <v>9.94</v>
      </c>
      <c r="F1354">
        <v>9.94</v>
      </c>
    </row>
    <row r="1355" spans="1:6" x14ac:dyDescent="0.25">
      <c r="A1355">
        <v>2005</v>
      </c>
      <c r="B1355">
        <v>15</v>
      </c>
      <c r="C1355">
        <v>9</v>
      </c>
      <c r="D1355" t="str">
        <f t="shared" si="21"/>
        <v>9-15</v>
      </c>
      <c r="E1355">
        <v>9.66</v>
      </c>
      <c r="F1355">
        <v>9.66</v>
      </c>
    </row>
    <row r="1356" spans="1:6" x14ac:dyDescent="0.25">
      <c r="A1356">
        <v>2005</v>
      </c>
      <c r="B1356">
        <v>16</v>
      </c>
      <c r="C1356">
        <v>9</v>
      </c>
      <c r="D1356" t="str">
        <f t="shared" si="21"/>
        <v>9-16</v>
      </c>
      <c r="E1356">
        <v>11.4</v>
      </c>
      <c r="F1356">
        <v>11.4</v>
      </c>
    </row>
    <row r="1357" spans="1:6" x14ac:dyDescent="0.25">
      <c r="A1357">
        <v>2005</v>
      </c>
      <c r="B1357">
        <v>17</v>
      </c>
      <c r="C1357">
        <v>9</v>
      </c>
      <c r="D1357" t="str">
        <f t="shared" si="21"/>
        <v>9-17</v>
      </c>
      <c r="E1357">
        <v>11.5</v>
      </c>
      <c r="F1357">
        <v>11.5</v>
      </c>
    </row>
    <row r="1358" spans="1:6" x14ac:dyDescent="0.25">
      <c r="A1358">
        <v>2005</v>
      </c>
      <c r="B1358">
        <v>18</v>
      </c>
      <c r="C1358">
        <v>9</v>
      </c>
      <c r="D1358" t="str">
        <f t="shared" si="21"/>
        <v>9-18</v>
      </c>
      <c r="E1358">
        <v>10.4</v>
      </c>
      <c r="F1358">
        <v>10.4</v>
      </c>
    </row>
    <row r="1359" spans="1:6" x14ac:dyDescent="0.25">
      <c r="A1359">
        <v>2005</v>
      </c>
      <c r="B1359">
        <v>19</v>
      </c>
      <c r="C1359">
        <v>9</v>
      </c>
      <c r="D1359" t="str">
        <f t="shared" si="21"/>
        <v>9-19</v>
      </c>
      <c r="E1359">
        <v>9.9700000000000006</v>
      </c>
      <c r="F1359">
        <v>9.9700000000000006</v>
      </c>
    </row>
    <row r="1360" spans="1:6" x14ac:dyDescent="0.25">
      <c r="A1360">
        <v>2005</v>
      </c>
      <c r="B1360">
        <v>20</v>
      </c>
      <c r="C1360">
        <v>9</v>
      </c>
      <c r="D1360" t="str">
        <f t="shared" si="21"/>
        <v>9-20</v>
      </c>
      <c r="E1360">
        <v>10</v>
      </c>
      <c r="F1360">
        <v>10</v>
      </c>
    </row>
    <row r="1361" spans="1:6" x14ac:dyDescent="0.25">
      <c r="A1361">
        <v>2005</v>
      </c>
      <c r="B1361">
        <v>21</v>
      </c>
      <c r="C1361">
        <v>9</v>
      </c>
      <c r="D1361" t="str">
        <f t="shared" si="21"/>
        <v>9-21</v>
      </c>
      <c r="E1361">
        <v>9.94</v>
      </c>
      <c r="F1361">
        <v>9.94</v>
      </c>
    </row>
    <row r="1362" spans="1:6" x14ac:dyDescent="0.25">
      <c r="A1362">
        <v>2005</v>
      </c>
      <c r="B1362">
        <v>22</v>
      </c>
      <c r="C1362">
        <v>9</v>
      </c>
      <c r="D1362" t="str">
        <f t="shared" si="21"/>
        <v>9-22</v>
      </c>
      <c r="E1362">
        <v>9.83</v>
      </c>
      <c r="F1362">
        <v>9.83</v>
      </c>
    </row>
    <row r="1363" spans="1:6" x14ac:dyDescent="0.25">
      <c r="A1363">
        <v>2005</v>
      </c>
      <c r="B1363">
        <v>23</v>
      </c>
      <c r="C1363">
        <v>9</v>
      </c>
      <c r="D1363" t="str">
        <f t="shared" si="21"/>
        <v>9-23</v>
      </c>
      <c r="E1363">
        <v>10</v>
      </c>
      <c r="F1363">
        <v>10</v>
      </c>
    </row>
    <row r="1364" spans="1:6" x14ac:dyDescent="0.25">
      <c r="A1364">
        <v>2005</v>
      </c>
      <c r="B1364">
        <v>24</v>
      </c>
      <c r="C1364">
        <v>9</v>
      </c>
      <c r="D1364" t="str">
        <f t="shared" si="21"/>
        <v>9-24</v>
      </c>
      <c r="E1364">
        <v>9.4600000000000009</v>
      </c>
      <c r="F1364">
        <v>9.4600000000000009</v>
      </c>
    </row>
    <row r="1365" spans="1:6" x14ac:dyDescent="0.25">
      <c r="A1365">
        <v>2005</v>
      </c>
      <c r="B1365">
        <v>25</v>
      </c>
      <c r="C1365">
        <v>9</v>
      </c>
      <c r="D1365" t="str">
        <f t="shared" si="21"/>
        <v>9-25</v>
      </c>
      <c r="E1365">
        <v>9.75</v>
      </c>
      <c r="F1365">
        <v>9.75</v>
      </c>
    </row>
    <row r="1366" spans="1:6" x14ac:dyDescent="0.25">
      <c r="A1366">
        <v>2005</v>
      </c>
      <c r="B1366">
        <v>26</v>
      </c>
      <c r="C1366">
        <v>9</v>
      </c>
      <c r="D1366" t="str">
        <f t="shared" si="21"/>
        <v>9-26</v>
      </c>
      <c r="E1366">
        <v>10.1</v>
      </c>
      <c r="F1366">
        <v>10.1</v>
      </c>
    </row>
    <row r="1367" spans="1:6" x14ac:dyDescent="0.25">
      <c r="A1367">
        <v>2005</v>
      </c>
      <c r="B1367">
        <v>27</v>
      </c>
      <c r="C1367">
        <v>9</v>
      </c>
      <c r="D1367" t="str">
        <f t="shared" si="21"/>
        <v>9-27</v>
      </c>
      <c r="E1367">
        <v>7.73</v>
      </c>
      <c r="F1367">
        <v>7.73</v>
      </c>
    </row>
    <row r="1368" spans="1:6" x14ac:dyDescent="0.25">
      <c r="A1368">
        <v>2005</v>
      </c>
      <c r="B1368">
        <v>28</v>
      </c>
      <c r="C1368">
        <v>9</v>
      </c>
      <c r="D1368" t="str">
        <f t="shared" si="21"/>
        <v>9-28</v>
      </c>
      <c r="E1368">
        <v>9</v>
      </c>
      <c r="F1368">
        <v>9</v>
      </c>
    </row>
    <row r="1369" spans="1:6" x14ac:dyDescent="0.25">
      <c r="A1369">
        <v>2005</v>
      </c>
      <c r="B1369">
        <v>29</v>
      </c>
      <c r="C1369">
        <v>9</v>
      </c>
      <c r="D1369" t="str">
        <f t="shared" si="21"/>
        <v>9-29</v>
      </c>
      <c r="E1369">
        <v>9.09</v>
      </c>
      <c r="F1369">
        <v>9.09</v>
      </c>
    </row>
    <row r="1370" spans="1:6" x14ac:dyDescent="0.25">
      <c r="A1370">
        <v>2005</v>
      </c>
      <c r="B1370">
        <v>30</v>
      </c>
      <c r="C1370">
        <v>9</v>
      </c>
      <c r="D1370" t="str">
        <f t="shared" si="21"/>
        <v>9-30</v>
      </c>
      <c r="E1370">
        <v>19.8</v>
      </c>
      <c r="F1370">
        <v>19.8</v>
      </c>
    </row>
    <row r="1371" spans="1:6" x14ac:dyDescent="0.25">
      <c r="A1371">
        <v>2005</v>
      </c>
      <c r="B1371">
        <v>1</v>
      </c>
      <c r="C1371">
        <v>10</v>
      </c>
      <c r="D1371" t="str">
        <f t="shared" si="21"/>
        <v>10-1</v>
      </c>
      <c r="E1371">
        <v>15.6</v>
      </c>
      <c r="F1371">
        <v>15.6</v>
      </c>
    </row>
    <row r="1372" spans="1:6" x14ac:dyDescent="0.25">
      <c r="A1372">
        <v>2005</v>
      </c>
      <c r="B1372">
        <v>2</v>
      </c>
      <c r="C1372">
        <v>10</v>
      </c>
      <c r="D1372" t="str">
        <f t="shared" si="21"/>
        <v>10-2</v>
      </c>
      <c r="E1372">
        <v>12.5</v>
      </c>
      <c r="F1372">
        <v>12.5</v>
      </c>
    </row>
    <row r="1373" spans="1:6" x14ac:dyDescent="0.25">
      <c r="A1373">
        <v>2005</v>
      </c>
      <c r="B1373">
        <v>3</v>
      </c>
      <c r="C1373">
        <v>10</v>
      </c>
      <c r="D1373" t="str">
        <f t="shared" si="21"/>
        <v>10-3</v>
      </c>
      <c r="E1373">
        <v>12.1</v>
      </c>
      <c r="F1373">
        <v>12.1</v>
      </c>
    </row>
    <row r="1374" spans="1:6" x14ac:dyDescent="0.25">
      <c r="A1374">
        <v>2005</v>
      </c>
      <c r="B1374">
        <v>4</v>
      </c>
      <c r="C1374">
        <v>10</v>
      </c>
      <c r="D1374" t="str">
        <f t="shared" si="21"/>
        <v>10-4</v>
      </c>
      <c r="E1374">
        <v>11.5</v>
      </c>
      <c r="F1374">
        <v>11.5</v>
      </c>
    </row>
    <row r="1375" spans="1:6" x14ac:dyDescent="0.25">
      <c r="A1375">
        <v>2005</v>
      </c>
      <c r="B1375">
        <v>5</v>
      </c>
      <c r="C1375">
        <v>10</v>
      </c>
      <c r="D1375" t="str">
        <f t="shared" si="21"/>
        <v>10-5</v>
      </c>
      <c r="E1375">
        <v>11.1</v>
      </c>
      <c r="F1375">
        <v>11.1</v>
      </c>
    </row>
    <row r="1376" spans="1:6" x14ac:dyDescent="0.25">
      <c r="A1376">
        <v>2005</v>
      </c>
      <c r="B1376">
        <v>6</v>
      </c>
      <c r="C1376">
        <v>10</v>
      </c>
      <c r="D1376" t="str">
        <f t="shared" si="21"/>
        <v>10-6</v>
      </c>
      <c r="E1376">
        <v>10.8</v>
      </c>
      <c r="F1376">
        <v>10.8</v>
      </c>
    </row>
    <row r="1377" spans="1:6" x14ac:dyDescent="0.25">
      <c r="A1377">
        <v>2005</v>
      </c>
      <c r="B1377">
        <v>7</v>
      </c>
      <c r="C1377">
        <v>10</v>
      </c>
      <c r="D1377" t="str">
        <f t="shared" si="21"/>
        <v>10-7</v>
      </c>
      <c r="E1377">
        <v>11.8</v>
      </c>
      <c r="F1377">
        <v>11.8</v>
      </c>
    </row>
    <row r="1378" spans="1:6" x14ac:dyDescent="0.25">
      <c r="A1378">
        <v>2005</v>
      </c>
      <c r="B1378">
        <v>8</v>
      </c>
      <c r="C1378">
        <v>10</v>
      </c>
      <c r="D1378" t="str">
        <f t="shared" si="21"/>
        <v>10-8</v>
      </c>
      <c r="E1378">
        <v>13</v>
      </c>
      <c r="F1378">
        <v>13</v>
      </c>
    </row>
    <row r="1379" spans="1:6" x14ac:dyDescent="0.25">
      <c r="A1379">
        <v>2005</v>
      </c>
      <c r="B1379">
        <v>9</v>
      </c>
      <c r="C1379">
        <v>10</v>
      </c>
      <c r="D1379" t="str">
        <f t="shared" si="21"/>
        <v>10-9</v>
      </c>
      <c r="E1379">
        <v>12.6</v>
      </c>
      <c r="F1379">
        <v>12.6</v>
      </c>
    </row>
    <row r="1380" spans="1:6" x14ac:dyDescent="0.25">
      <c r="A1380">
        <v>2005</v>
      </c>
      <c r="B1380">
        <v>10</v>
      </c>
      <c r="C1380">
        <v>10</v>
      </c>
      <c r="D1380" t="str">
        <f t="shared" si="21"/>
        <v>10-10</v>
      </c>
      <c r="E1380">
        <v>11.8</v>
      </c>
      <c r="F1380">
        <v>11.8</v>
      </c>
    </row>
    <row r="1381" spans="1:6" x14ac:dyDescent="0.25">
      <c r="A1381">
        <v>2005</v>
      </c>
      <c r="B1381">
        <v>11</v>
      </c>
      <c r="C1381">
        <v>10</v>
      </c>
      <c r="D1381" t="str">
        <f t="shared" si="21"/>
        <v>10-11</v>
      </c>
      <c r="E1381">
        <v>11.6</v>
      </c>
      <c r="F1381">
        <v>11.6</v>
      </c>
    </row>
    <row r="1382" spans="1:6" x14ac:dyDescent="0.25">
      <c r="A1382">
        <v>2005</v>
      </c>
      <c r="B1382">
        <v>12</v>
      </c>
      <c r="C1382">
        <v>10</v>
      </c>
      <c r="D1382" t="str">
        <f t="shared" si="21"/>
        <v>10-12</v>
      </c>
      <c r="E1382">
        <v>11.9</v>
      </c>
      <c r="F1382">
        <v>11.9</v>
      </c>
    </row>
    <row r="1383" spans="1:6" x14ac:dyDescent="0.25">
      <c r="A1383">
        <v>2005</v>
      </c>
      <c r="B1383">
        <v>13</v>
      </c>
      <c r="C1383">
        <v>10</v>
      </c>
      <c r="D1383" t="str">
        <f t="shared" si="21"/>
        <v>10-13</v>
      </c>
      <c r="E1383">
        <v>12.1</v>
      </c>
      <c r="F1383">
        <v>12.1</v>
      </c>
    </row>
    <row r="1384" spans="1:6" x14ac:dyDescent="0.25">
      <c r="A1384">
        <v>2005</v>
      </c>
      <c r="B1384">
        <v>14</v>
      </c>
      <c r="C1384">
        <v>10</v>
      </c>
      <c r="D1384" t="str">
        <f t="shared" si="21"/>
        <v>10-14</v>
      </c>
      <c r="E1384">
        <v>13</v>
      </c>
      <c r="F1384">
        <v>13</v>
      </c>
    </row>
    <row r="1385" spans="1:6" x14ac:dyDescent="0.25">
      <c r="A1385">
        <v>2005</v>
      </c>
      <c r="B1385">
        <v>15</v>
      </c>
      <c r="C1385">
        <v>10</v>
      </c>
      <c r="D1385" t="str">
        <f t="shared" si="21"/>
        <v>10-15</v>
      </c>
      <c r="E1385">
        <v>13.6</v>
      </c>
      <c r="F1385">
        <v>13.6</v>
      </c>
    </row>
    <row r="1386" spans="1:6" x14ac:dyDescent="0.25">
      <c r="A1386">
        <v>2005</v>
      </c>
      <c r="B1386">
        <v>16</v>
      </c>
      <c r="C1386">
        <v>10</v>
      </c>
      <c r="D1386" t="str">
        <f t="shared" si="21"/>
        <v>10-16</v>
      </c>
      <c r="E1386">
        <v>13.8</v>
      </c>
      <c r="F1386">
        <v>13.8</v>
      </c>
    </row>
    <row r="1387" spans="1:6" x14ac:dyDescent="0.25">
      <c r="A1387">
        <v>2005</v>
      </c>
      <c r="B1387">
        <v>17</v>
      </c>
      <c r="C1387">
        <v>10</v>
      </c>
      <c r="D1387" t="str">
        <f t="shared" si="21"/>
        <v>10-17</v>
      </c>
      <c r="E1387">
        <v>13.9</v>
      </c>
      <c r="F1387">
        <v>13.9</v>
      </c>
    </row>
    <row r="1388" spans="1:6" x14ac:dyDescent="0.25">
      <c r="A1388">
        <v>2005</v>
      </c>
      <c r="B1388">
        <v>18</v>
      </c>
      <c r="C1388">
        <v>10</v>
      </c>
      <c r="D1388" t="str">
        <f t="shared" si="21"/>
        <v>10-18</v>
      </c>
      <c r="E1388">
        <v>13.5</v>
      </c>
      <c r="F1388">
        <v>13.5</v>
      </c>
    </row>
    <row r="1389" spans="1:6" x14ac:dyDescent="0.25">
      <c r="A1389">
        <v>2005</v>
      </c>
      <c r="B1389">
        <v>19</v>
      </c>
      <c r="C1389">
        <v>10</v>
      </c>
      <c r="D1389" t="str">
        <f t="shared" si="21"/>
        <v>10-19</v>
      </c>
      <c r="E1389">
        <v>14.1</v>
      </c>
      <c r="F1389">
        <v>14.1</v>
      </c>
    </row>
    <row r="1390" spans="1:6" x14ac:dyDescent="0.25">
      <c r="A1390">
        <v>2005</v>
      </c>
      <c r="B1390">
        <v>20</v>
      </c>
      <c r="C1390">
        <v>10</v>
      </c>
      <c r="D1390" t="str">
        <f t="shared" si="21"/>
        <v>10-20</v>
      </c>
      <c r="E1390">
        <v>13.8</v>
      </c>
      <c r="F1390">
        <v>13.8</v>
      </c>
    </row>
    <row r="1391" spans="1:6" x14ac:dyDescent="0.25">
      <c r="A1391">
        <v>2005</v>
      </c>
      <c r="B1391">
        <v>21</v>
      </c>
      <c r="C1391">
        <v>10</v>
      </c>
      <c r="D1391" t="str">
        <f t="shared" si="21"/>
        <v>10-21</v>
      </c>
      <c r="E1391">
        <v>13.4</v>
      </c>
      <c r="F1391">
        <v>13.4</v>
      </c>
    </row>
    <row r="1392" spans="1:6" x14ac:dyDescent="0.25">
      <c r="A1392">
        <v>2005</v>
      </c>
      <c r="B1392">
        <v>22</v>
      </c>
      <c r="C1392">
        <v>10</v>
      </c>
      <c r="D1392" t="str">
        <f t="shared" si="21"/>
        <v>10-22</v>
      </c>
      <c r="E1392">
        <v>13.3</v>
      </c>
      <c r="F1392">
        <v>13.3</v>
      </c>
    </row>
    <row r="1393" spans="1:6" x14ac:dyDescent="0.25">
      <c r="A1393">
        <v>2005</v>
      </c>
      <c r="B1393">
        <v>23</v>
      </c>
      <c r="C1393">
        <v>10</v>
      </c>
      <c r="D1393" t="str">
        <f t="shared" si="21"/>
        <v>10-23</v>
      </c>
      <c r="E1393">
        <v>13.6</v>
      </c>
      <c r="F1393">
        <v>13.6</v>
      </c>
    </row>
    <row r="1394" spans="1:6" x14ac:dyDescent="0.25">
      <c r="A1394">
        <v>2005</v>
      </c>
      <c r="B1394">
        <v>24</v>
      </c>
      <c r="C1394">
        <v>10</v>
      </c>
      <c r="D1394" t="str">
        <f t="shared" si="21"/>
        <v>10-24</v>
      </c>
      <c r="E1394">
        <v>13.9</v>
      </c>
      <c r="F1394">
        <v>13.9</v>
      </c>
    </row>
    <row r="1395" spans="1:6" x14ac:dyDescent="0.25">
      <c r="A1395">
        <v>2005</v>
      </c>
      <c r="B1395">
        <v>25</v>
      </c>
      <c r="C1395">
        <v>10</v>
      </c>
      <c r="D1395" t="str">
        <f t="shared" si="21"/>
        <v>10-25</v>
      </c>
      <c r="E1395">
        <v>14.8</v>
      </c>
      <c r="F1395">
        <v>14.8</v>
      </c>
    </row>
    <row r="1396" spans="1:6" x14ac:dyDescent="0.25">
      <c r="A1396">
        <v>2005</v>
      </c>
      <c r="B1396">
        <v>26</v>
      </c>
      <c r="C1396">
        <v>10</v>
      </c>
      <c r="D1396" t="str">
        <f t="shared" si="21"/>
        <v>10-26</v>
      </c>
      <c r="E1396">
        <v>14.8</v>
      </c>
      <c r="F1396">
        <v>14.8</v>
      </c>
    </row>
    <row r="1397" spans="1:6" x14ac:dyDescent="0.25">
      <c r="A1397">
        <v>2005</v>
      </c>
      <c r="B1397">
        <v>27</v>
      </c>
      <c r="C1397">
        <v>10</v>
      </c>
      <c r="D1397" t="str">
        <f t="shared" si="21"/>
        <v>10-27</v>
      </c>
      <c r="E1397">
        <v>13.6</v>
      </c>
      <c r="F1397">
        <v>13.6</v>
      </c>
    </row>
    <row r="1398" spans="1:6" x14ac:dyDescent="0.25">
      <c r="A1398">
        <v>2005</v>
      </c>
      <c r="B1398">
        <v>28</v>
      </c>
      <c r="C1398">
        <v>10</v>
      </c>
      <c r="D1398" t="str">
        <f t="shared" si="21"/>
        <v>10-28</v>
      </c>
      <c r="E1398">
        <v>17.3</v>
      </c>
      <c r="F1398">
        <v>17.3</v>
      </c>
    </row>
    <row r="1399" spans="1:6" x14ac:dyDescent="0.25">
      <c r="A1399">
        <v>2005</v>
      </c>
      <c r="B1399">
        <v>29</v>
      </c>
      <c r="C1399">
        <v>10</v>
      </c>
      <c r="D1399" t="str">
        <f t="shared" si="21"/>
        <v>10-29</v>
      </c>
      <c r="E1399">
        <v>14.3</v>
      </c>
      <c r="F1399">
        <v>14.3</v>
      </c>
    </row>
    <row r="1400" spans="1:6" x14ac:dyDescent="0.25">
      <c r="A1400">
        <v>2005</v>
      </c>
      <c r="B1400">
        <v>30</v>
      </c>
      <c r="C1400">
        <v>10</v>
      </c>
      <c r="D1400" t="str">
        <f t="shared" si="21"/>
        <v>10-30</v>
      </c>
      <c r="E1400">
        <v>13.4</v>
      </c>
      <c r="F1400">
        <v>13.4</v>
      </c>
    </row>
    <row r="1401" spans="1:6" x14ac:dyDescent="0.25">
      <c r="A1401">
        <v>2005</v>
      </c>
      <c r="B1401">
        <v>31</v>
      </c>
      <c r="C1401">
        <v>10</v>
      </c>
      <c r="D1401" t="str">
        <f t="shared" si="21"/>
        <v>10-31</v>
      </c>
      <c r="E1401">
        <v>32.5</v>
      </c>
      <c r="F1401">
        <v>32.5</v>
      </c>
    </row>
    <row r="1402" spans="1:6" x14ac:dyDescent="0.25">
      <c r="A1402">
        <v>2005</v>
      </c>
      <c r="B1402">
        <v>1</v>
      </c>
      <c r="C1402">
        <v>11</v>
      </c>
      <c r="D1402" t="str">
        <f t="shared" si="21"/>
        <v>11-1</v>
      </c>
      <c r="E1402" t="s">
        <v>7</v>
      </c>
    </row>
    <row r="1403" spans="1:6" x14ac:dyDescent="0.25">
      <c r="A1403">
        <v>2005</v>
      </c>
      <c r="B1403">
        <v>2</v>
      </c>
      <c r="C1403">
        <v>11</v>
      </c>
      <c r="D1403" t="str">
        <f t="shared" si="21"/>
        <v>11-2</v>
      </c>
      <c r="E1403">
        <v>19</v>
      </c>
      <c r="F1403">
        <v>19</v>
      </c>
    </row>
    <row r="1404" spans="1:6" x14ac:dyDescent="0.25">
      <c r="A1404">
        <v>2005</v>
      </c>
      <c r="B1404">
        <v>3</v>
      </c>
      <c r="C1404">
        <v>11</v>
      </c>
      <c r="D1404" t="str">
        <f t="shared" si="21"/>
        <v>11-3</v>
      </c>
      <c r="E1404">
        <v>23</v>
      </c>
      <c r="F1404">
        <v>23</v>
      </c>
    </row>
    <row r="1405" spans="1:6" x14ac:dyDescent="0.25">
      <c r="A1405">
        <v>2005</v>
      </c>
      <c r="B1405">
        <v>4</v>
      </c>
      <c r="C1405">
        <v>11</v>
      </c>
      <c r="D1405" t="str">
        <f t="shared" si="21"/>
        <v>11-4</v>
      </c>
      <c r="E1405">
        <v>25.4</v>
      </c>
      <c r="F1405">
        <v>25.4</v>
      </c>
    </row>
    <row r="1406" spans="1:6" x14ac:dyDescent="0.25">
      <c r="A1406">
        <v>2005</v>
      </c>
      <c r="B1406">
        <v>5</v>
      </c>
      <c r="C1406">
        <v>11</v>
      </c>
      <c r="D1406" t="str">
        <f t="shared" si="21"/>
        <v>11-5</v>
      </c>
      <c r="E1406">
        <v>29</v>
      </c>
      <c r="F1406">
        <v>29</v>
      </c>
    </row>
    <row r="1407" spans="1:6" x14ac:dyDescent="0.25">
      <c r="A1407">
        <v>2005</v>
      </c>
      <c r="B1407">
        <v>6</v>
      </c>
      <c r="C1407">
        <v>11</v>
      </c>
      <c r="D1407" t="str">
        <f t="shared" si="21"/>
        <v>11-6</v>
      </c>
      <c r="E1407">
        <v>23.1</v>
      </c>
      <c r="F1407">
        <v>23.1</v>
      </c>
    </row>
    <row r="1408" spans="1:6" x14ac:dyDescent="0.25">
      <c r="A1408">
        <v>2005</v>
      </c>
      <c r="B1408">
        <v>7</v>
      </c>
      <c r="C1408">
        <v>11</v>
      </c>
      <c r="D1408" t="str">
        <f t="shared" si="21"/>
        <v>11-7</v>
      </c>
      <c r="E1408">
        <v>19.3</v>
      </c>
      <c r="F1408">
        <v>19.3</v>
      </c>
    </row>
    <row r="1409" spans="1:6" x14ac:dyDescent="0.25">
      <c r="A1409">
        <v>2005</v>
      </c>
      <c r="B1409">
        <v>8</v>
      </c>
      <c r="C1409">
        <v>11</v>
      </c>
      <c r="D1409" t="str">
        <f t="shared" si="21"/>
        <v>11-8</v>
      </c>
      <c r="E1409">
        <v>16.5</v>
      </c>
      <c r="F1409">
        <v>16.5</v>
      </c>
    </row>
    <row r="1410" spans="1:6" x14ac:dyDescent="0.25">
      <c r="A1410">
        <v>2005</v>
      </c>
      <c r="B1410">
        <v>9</v>
      </c>
      <c r="C1410">
        <v>11</v>
      </c>
      <c r="D1410" t="str">
        <f t="shared" si="21"/>
        <v>11-9</v>
      </c>
      <c r="E1410">
        <v>15.2</v>
      </c>
      <c r="F1410">
        <v>15.2</v>
      </c>
    </row>
    <row r="1411" spans="1:6" x14ac:dyDescent="0.25">
      <c r="A1411">
        <v>2005</v>
      </c>
      <c r="B1411">
        <v>10</v>
      </c>
      <c r="C1411">
        <v>11</v>
      </c>
      <c r="D1411" t="str">
        <f t="shared" ref="D1411:D1462" si="22">CONCATENATE(C1411,"-",B1411)</f>
        <v>11-10</v>
      </c>
      <c r="E1411">
        <v>14.9</v>
      </c>
      <c r="F1411">
        <v>14.9</v>
      </c>
    </row>
    <row r="1412" spans="1:6" x14ac:dyDescent="0.25">
      <c r="A1412">
        <v>2005</v>
      </c>
      <c r="B1412">
        <v>11</v>
      </c>
      <c r="C1412">
        <v>11</v>
      </c>
      <c r="D1412" t="str">
        <f t="shared" si="22"/>
        <v>11-11</v>
      </c>
      <c r="E1412">
        <v>16.600000000000001</v>
      </c>
      <c r="F1412">
        <v>16.600000000000001</v>
      </c>
    </row>
    <row r="1413" spans="1:6" x14ac:dyDescent="0.25">
      <c r="A1413">
        <v>2005</v>
      </c>
      <c r="B1413">
        <v>12</v>
      </c>
      <c r="C1413">
        <v>11</v>
      </c>
      <c r="D1413" t="str">
        <f t="shared" si="22"/>
        <v>11-12</v>
      </c>
      <c r="E1413">
        <v>20</v>
      </c>
      <c r="F1413">
        <v>20</v>
      </c>
    </row>
    <row r="1414" spans="1:6" x14ac:dyDescent="0.25">
      <c r="A1414">
        <v>2005</v>
      </c>
      <c r="B1414">
        <v>13</v>
      </c>
      <c r="C1414">
        <v>11</v>
      </c>
      <c r="D1414" t="str">
        <f t="shared" si="22"/>
        <v>11-13</v>
      </c>
      <c r="E1414">
        <v>26.2</v>
      </c>
      <c r="F1414">
        <v>26.2</v>
      </c>
    </row>
    <row r="1415" spans="1:6" x14ac:dyDescent="0.25">
      <c r="A1415">
        <v>2005</v>
      </c>
      <c r="B1415">
        <v>14</v>
      </c>
      <c r="C1415">
        <v>11</v>
      </c>
      <c r="D1415" t="str">
        <f t="shared" si="22"/>
        <v>11-14</v>
      </c>
      <c r="E1415">
        <v>18.7</v>
      </c>
      <c r="F1415">
        <v>18.7</v>
      </c>
    </row>
    <row r="1416" spans="1:6" x14ac:dyDescent="0.25">
      <c r="A1416">
        <v>2005</v>
      </c>
      <c r="B1416">
        <v>15</v>
      </c>
      <c r="C1416">
        <v>11</v>
      </c>
      <c r="D1416" t="str">
        <f t="shared" si="22"/>
        <v>11-15</v>
      </c>
      <c r="E1416">
        <v>16.8</v>
      </c>
      <c r="F1416">
        <v>16.8</v>
      </c>
    </row>
    <row r="1417" spans="1:6" x14ac:dyDescent="0.25">
      <c r="A1417">
        <v>2005</v>
      </c>
      <c r="B1417">
        <v>16</v>
      </c>
      <c r="C1417">
        <v>11</v>
      </c>
      <c r="D1417" t="str">
        <f t="shared" si="22"/>
        <v>11-16</v>
      </c>
      <c r="E1417">
        <v>15.8</v>
      </c>
      <c r="F1417">
        <v>15.8</v>
      </c>
    </row>
    <row r="1418" spans="1:6" x14ac:dyDescent="0.25">
      <c r="A1418">
        <v>2005</v>
      </c>
      <c r="B1418">
        <v>17</v>
      </c>
      <c r="C1418">
        <v>11</v>
      </c>
      <c r="D1418" t="str">
        <f t="shared" si="22"/>
        <v>11-17</v>
      </c>
      <c r="E1418">
        <v>15</v>
      </c>
      <c r="F1418">
        <v>15</v>
      </c>
    </row>
    <row r="1419" spans="1:6" x14ac:dyDescent="0.25">
      <c r="A1419">
        <v>2005</v>
      </c>
      <c r="B1419">
        <v>18</v>
      </c>
      <c r="C1419">
        <v>11</v>
      </c>
      <c r="D1419" t="str">
        <f t="shared" si="22"/>
        <v>11-18</v>
      </c>
      <c r="E1419">
        <v>14.3</v>
      </c>
      <c r="F1419">
        <v>14.3</v>
      </c>
    </row>
    <row r="1420" spans="1:6" x14ac:dyDescent="0.25">
      <c r="A1420">
        <v>2005</v>
      </c>
      <c r="B1420">
        <v>19</v>
      </c>
      <c r="C1420">
        <v>11</v>
      </c>
      <c r="D1420" t="str">
        <f t="shared" si="22"/>
        <v>11-19</v>
      </c>
      <c r="E1420">
        <v>13.8</v>
      </c>
      <c r="F1420">
        <v>13.8</v>
      </c>
    </row>
    <row r="1421" spans="1:6" x14ac:dyDescent="0.25">
      <c r="A1421">
        <v>2005</v>
      </c>
      <c r="B1421">
        <v>20</v>
      </c>
      <c r="C1421">
        <v>11</v>
      </c>
      <c r="D1421" t="str">
        <f t="shared" si="22"/>
        <v>11-20</v>
      </c>
      <c r="E1421">
        <v>13.2</v>
      </c>
      <c r="F1421">
        <v>13.2</v>
      </c>
    </row>
    <row r="1422" spans="1:6" x14ac:dyDescent="0.25">
      <c r="A1422">
        <v>2005</v>
      </c>
      <c r="B1422">
        <v>21</v>
      </c>
      <c r="C1422">
        <v>11</v>
      </c>
      <c r="D1422" t="str">
        <f t="shared" si="22"/>
        <v>11-21</v>
      </c>
      <c r="E1422">
        <v>12.7</v>
      </c>
      <c r="F1422">
        <v>12.7</v>
      </c>
    </row>
    <row r="1423" spans="1:6" x14ac:dyDescent="0.25">
      <c r="A1423">
        <v>2005</v>
      </c>
      <c r="B1423">
        <v>22</v>
      </c>
      <c r="C1423">
        <v>11</v>
      </c>
      <c r="D1423" t="str">
        <f t="shared" si="22"/>
        <v>11-22</v>
      </c>
      <c r="E1423">
        <v>12.7</v>
      </c>
      <c r="F1423">
        <v>12.7</v>
      </c>
    </row>
    <row r="1424" spans="1:6" x14ac:dyDescent="0.25">
      <c r="A1424">
        <v>2005</v>
      </c>
      <c r="B1424">
        <v>23</v>
      </c>
      <c r="C1424">
        <v>11</v>
      </c>
      <c r="D1424" t="str">
        <f t="shared" si="22"/>
        <v>11-23</v>
      </c>
      <c r="E1424">
        <v>12.2</v>
      </c>
      <c r="F1424">
        <v>12.2</v>
      </c>
    </row>
    <row r="1425" spans="1:6" x14ac:dyDescent="0.25">
      <c r="A1425">
        <v>2005</v>
      </c>
      <c r="B1425">
        <v>24</v>
      </c>
      <c r="C1425">
        <v>11</v>
      </c>
      <c r="D1425" t="str">
        <f t="shared" si="22"/>
        <v>11-24</v>
      </c>
      <c r="E1425">
        <v>13.5</v>
      </c>
      <c r="F1425">
        <v>13.5</v>
      </c>
    </row>
    <row r="1426" spans="1:6" x14ac:dyDescent="0.25">
      <c r="A1426">
        <v>2005</v>
      </c>
      <c r="B1426">
        <v>25</v>
      </c>
      <c r="C1426">
        <v>11</v>
      </c>
      <c r="D1426" t="str">
        <f t="shared" si="22"/>
        <v>11-25</v>
      </c>
      <c r="E1426">
        <v>28</v>
      </c>
      <c r="F1426">
        <v>28</v>
      </c>
    </row>
    <row r="1427" spans="1:6" x14ac:dyDescent="0.25">
      <c r="A1427">
        <v>2005</v>
      </c>
      <c r="B1427">
        <v>26</v>
      </c>
      <c r="C1427">
        <v>11</v>
      </c>
      <c r="D1427" t="str">
        <f t="shared" si="22"/>
        <v>11-26</v>
      </c>
      <c r="E1427">
        <v>19.3</v>
      </c>
      <c r="F1427">
        <v>19.3</v>
      </c>
    </row>
    <row r="1428" spans="1:6" x14ac:dyDescent="0.25">
      <c r="A1428">
        <v>2005</v>
      </c>
      <c r="B1428">
        <v>27</v>
      </c>
      <c r="C1428">
        <v>11</v>
      </c>
      <c r="D1428" t="str">
        <f t="shared" si="22"/>
        <v>11-27</v>
      </c>
      <c r="E1428">
        <v>17.600000000000001</v>
      </c>
      <c r="F1428">
        <v>17.600000000000001</v>
      </c>
    </row>
    <row r="1429" spans="1:6" x14ac:dyDescent="0.25">
      <c r="A1429">
        <v>2005</v>
      </c>
      <c r="B1429">
        <v>28</v>
      </c>
      <c r="C1429">
        <v>11</v>
      </c>
      <c r="D1429" t="str">
        <f t="shared" si="22"/>
        <v>11-28</v>
      </c>
      <c r="E1429">
        <v>17.8</v>
      </c>
      <c r="F1429">
        <v>17.8</v>
      </c>
    </row>
    <row r="1430" spans="1:6" x14ac:dyDescent="0.25">
      <c r="A1430">
        <v>2005</v>
      </c>
      <c r="B1430">
        <v>29</v>
      </c>
      <c r="C1430">
        <v>11</v>
      </c>
      <c r="D1430" t="str">
        <f t="shared" si="22"/>
        <v>11-29</v>
      </c>
      <c r="E1430">
        <v>25.5</v>
      </c>
      <c r="F1430">
        <v>25.5</v>
      </c>
    </row>
    <row r="1431" spans="1:6" x14ac:dyDescent="0.25">
      <c r="A1431">
        <v>2005</v>
      </c>
      <c r="B1431">
        <v>30</v>
      </c>
      <c r="C1431">
        <v>11</v>
      </c>
      <c r="D1431" t="str">
        <f t="shared" si="22"/>
        <v>11-30</v>
      </c>
      <c r="E1431">
        <v>20.8</v>
      </c>
      <c r="F1431">
        <v>20.8</v>
      </c>
    </row>
    <row r="1432" spans="1:6" x14ac:dyDescent="0.25">
      <c r="A1432">
        <v>2005</v>
      </c>
      <c r="B1432">
        <v>1</v>
      </c>
      <c r="C1432">
        <v>12</v>
      </c>
      <c r="D1432" t="str">
        <f t="shared" si="22"/>
        <v>12-1</v>
      </c>
      <c r="E1432">
        <v>24.4</v>
      </c>
      <c r="F1432">
        <v>24.4</v>
      </c>
    </row>
    <row r="1433" spans="1:6" x14ac:dyDescent="0.25">
      <c r="A1433">
        <v>2005</v>
      </c>
      <c r="B1433">
        <v>2</v>
      </c>
      <c r="C1433">
        <v>12</v>
      </c>
      <c r="D1433" t="str">
        <f t="shared" si="22"/>
        <v>12-2</v>
      </c>
      <c r="E1433">
        <v>59.8</v>
      </c>
      <c r="F1433">
        <v>59.8</v>
      </c>
    </row>
    <row r="1434" spans="1:6" x14ac:dyDescent="0.25">
      <c r="A1434">
        <v>2005</v>
      </c>
      <c r="B1434">
        <v>3</v>
      </c>
      <c r="C1434">
        <v>12</v>
      </c>
      <c r="D1434" t="str">
        <f t="shared" si="22"/>
        <v>12-3</v>
      </c>
      <c r="E1434">
        <v>44</v>
      </c>
      <c r="F1434">
        <v>44</v>
      </c>
    </row>
    <row r="1435" spans="1:6" x14ac:dyDescent="0.25">
      <c r="A1435">
        <v>2005</v>
      </c>
      <c r="B1435">
        <v>4</v>
      </c>
      <c r="C1435">
        <v>12</v>
      </c>
      <c r="D1435" t="str">
        <f t="shared" si="22"/>
        <v>12-4</v>
      </c>
      <c r="E1435">
        <v>31.1</v>
      </c>
      <c r="F1435">
        <v>31.1</v>
      </c>
    </row>
    <row r="1436" spans="1:6" x14ac:dyDescent="0.25">
      <c r="A1436">
        <v>2005</v>
      </c>
      <c r="B1436">
        <v>5</v>
      </c>
      <c r="C1436">
        <v>12</v>
      </c>
      <c r="D1436" t="str">
        <f t="shared" si="22"/>
        <v>12-5</v>
      </c>
      <c r="E1436">
        <v>25.9</v>
      </c>
      <c r="F1436">
        <v>25.9</v>
      </c>
    </row>
    <row r="1437" spans="1:6" x14ac:dyDescent="0.25">
      <c r="A1437">
        <v>2005</v>
      </c>
      <c r="B1437">
        <v>6</v>
      </c>
      <c r="C1437">
        <v>12</v>
      </c>
      <c r="D1437" t="str">
        <f t="shared" si="22"/>
        <v>12-6</v>
      </c>
      <c r="E1437">
        <v>22.7</v>
      </c>
      <c r="F1437">
        <v>22.7</v>
      </c>
    </row>
    <row r="1438" spans="1:6" x14ac:dyDescent="0.25">
      <c r="A1438">
        <v>2005</v>
      </c>
      <c r="B1438">
        <v>7</v>
      </c>
      <c r="C1438">
        <v>12</v>
      </c>
      <c r="D1438" t="str">
        <f t="shared" si="22"/>
        <v>12-7</v>
      </c>
      <c r="E1438">
        <v>20.2</v>
      </c>
      <c r="F1438">
        <v>20.2</v>
      </c>
    </row>
    <row r="1439" spans="1:6" x14ac:dyDescent="0.25">
      <c r="A1439">
        <v>2005</v>
      </c>
      <c r="B1439">
        <v>8</v>
      </c>
      <c r="C1439">
        <v>12</v>
      </c>
      <c r="D1439" t="str">
        <f t="shared" si="22"/>
        <v>12-8</v>
      </c>
      <c r="E1439">
        <v>18.2</v>
      </c>
      <c r="F1439">
        <v>18.2</v>
      </c>
    </row>
    <row r="1440" spans="1:6" x14ac:dyDescent="0.25">
      <c r="A1440">
        <v>2005</v>
      </c>
      <c r="B1440">
        <v>9</v>
      </c>
      <c r="C1440">
        <v>12</v>
      </c>
      <c r="D1440" t="str">
        <f t="shared" si="22"/>
        <v>12-9</v>
      </c>
      <c r="E1440">
        <v>16.5</v>
      </c>
      <c r="F1440">
        <v>16.5</v>
      </c>
    </row>
    <row r="1441" spans="1:6" x14ac:dyDescent="0.25">
      <c r="A1441">
        <v>2005</v>
      </c>
      <c r="B1441">
        <v>10</v>
      </c>
      <c r="C1441">
        <v>12</v>
      </c>
      <c r="D1441" t="str">
        <f t="shared" si="22"/>
        <v>12-10</v>
      </c>
      <c r="E1441">
        <v>15.4</v>
      </c>
      <c r="F1441">
        <v>15.4</v>
      </c>
    </row>
    <row r="1442" spans="1:6" x14ac:dyDescent="0.25">
      <c r="A1442">
        <v>2005</v>
      </c>
      <c r="B1442">
        <v>11</v>
      </c>
      <c r="C1442">
        <v>12</v>
      </c>
      <c r="D1442" t="str">
        <f t="shared" si="22"/>
        <v>12-11</v>
      </c>
      <c r="E1442">
        <v>14.6</v>
      </c>
      <c r="F1442">
        <v>14.6</v>
      </c>
    </row>
    <row r="1443" spans="1:6" x14ac:dyDescent="0.25">
      <c r="A1443">
        <v>2005</v>
      </c>
      <c r="B1443">
        <v>12</v>
      </c>
      <c r="C1443">
        <v>12</v>
      </c>
      <c r="D1443" t="str">
        <f t="shared" si="22"/>
        <v>12-12</v>
      </c>
      <c r="E1443">
        <v>13.8</v>
      </c>
      <c r="F1443">
        <v>13.8</v>
      </c>
    </row>
    <row r="1444" spans="1:6" x14ac:dyDescent="0.25">
      <c r="A1444">
        <v>2005</v>
      </c>
      <c r="B1444">
        <v>13</v>
      </c>
      <c r="C1444">
        <v>12</v>
      </c>
      <c r="D1444" t="str">
        <f t="shared" si="22"/>
        <v>12-13</v>
      </c>
      <c r="E1444">
        <v>13.4</v>
      </c>
      <c r="F1444">
        <v>13.4</v>
      </c>
    </row>
    <row r="1445" spans="1:6" x14ac:dyDescent="0.25">
      <c r="A1445">
        <v>2005</v>
      </c>
      <c r="B1445">
        <v>14</v>
      </c>
      <c r="C1445">
        <v>12</v>
      </c>
      <c r="D1445" t="str">
        <f t="shared" si="22"/>
        <v>12-14</v>
      </c>
      <c r="E1445">
        <v>12.9</v>
      </c>
      <c r="F1445">
        <v>12.9</v>
      </c>
    </row>
    <row r="1446" spans="1:6" x14ac:dyDescent="0.25">
      <c r="A1446">
        <v>2005</v>
      </c>
      <c r="B1446">
        <v>15</v>
      </c>
      <c r="C1446">
        <v>12</v>
      </c>
      <c r="D1446" t="str">
        <f t="shared" si="22"/>
        <v>12-15</v>
      </c>
      <c r="E1446">
        <v>12.5</v>
      </c>
      <c r="F1446">
        <v>12.5</v>
      </c>
    </row>
    <row r="1447" spans="1:6" x14ac:dyDescent="0.25">
      <c r="A1447">
        <v>2005</v>
      </c>
      <c r="B1447">
        <v>16</v>
      </c>
      <c r="C1447">
        <v>12</v>
      </c>
      <c r="D1447" t="str">
        <f t="shared" si="22"/>
        <v>12-16</v>
      </c>
      <c r="E1447">
        <v>12.2</v>
      </c>
      <c r="F1447">
        <v>12.2</v>
      </c>
    </row>
    <row r="1448" spans="1:6" x14ac:dyDescent="0.25">
      <c r="A1448">
        <v>2005</v>
      </c>
      <c r="B1448">
        <v>17</v>
      </c>
      <c r="C1448">
        <v>12</v>
      </c>
      <c r="D1448" t="str">
        <f t="shared" si="22"/>
        <v>12-17</v>
      </c>
      <c r="E1448">
        <v>12</v>
      </c>
      <c r="F1448">
        <v>12</v>
      </c>
    </row>
    <row r="1449" spans="1:6" x14ac:dyDescent="0.25">
      <c r="A1449">
        <v>2005</v>
      </c>
      <c r="B1449">
        <v>18</v>
      </c>
      <c r="C1449">
        <v>12</v>
      </c>
      <c r="D1449" t="str">
        <f t="shared" si="22"/>
        <v>12-18</v>
      </c>
      <c r="E1449">
        <v>11.8</v>
      </c>
      <c r="F1449">
        <v>11.8</v>
      </c>
    </row>
    <row r="1450" spans="1:6" x14ac:dyDescent="0.25">
      <c r="A1450">
        <v>2005</v>
      </c>
      <c r="B1450">
        <v>19</v>
      </c>
      <c r="C1450">
        <v>12</v>
      </c>
      <c r="D1450" t="str">
        <f t="shared" si="22"/>
        <v>12-19</v>
      </c>
      <c r="E1450">
        <v>20.2</v>
      </c>
      <c r="F1450">
        <v>20.2</v>
      </c>
    </row>
    <row r="1451" spans="1:6" x14ac:dyDescent="0.25">
      <c r="A1451">
        <v>2005</v>
      </c>
      <c r="B1451">
        <v>20</v>
      </c>
      <c r="C1451">
        <v>12</v>
      </c>
      <c r="D1451" t="str">
        <f t="shared" si="22"/>
        <v>12-20</v>
      </c>
      <c r="E1451">
        <v>20.399999999999999</v>
      </c>
      <c r="F1451">
        <v>20.399999999999999</v>
      </c>
    </row>
    <row r="1452" spans="1:6" x14ac:dyDescent="0.25">
      <c r="A1452">
        <v>2005</v>
      </c>
      <c r="B1452">
        <v>21</v>
      </c>
      <c r="C1452">
        <v>12</v>
      </c>
      <c r="D1452" t="str">
        <f t="shared" si="22"/>
        <v>12-21</v>
      </c>
      <c r="E1452">
        <v>37.799999999999997</v>
      </c>
      <c r="F1452">
        <v>37.799999999999997</v>
      </c>
    </row>
    <row r="1453" spans="1:6" x14ac:dyDescent="0.25">
      <c r="A1453">
        <v>2005</v>
      </c>
      <c r="B1453">
        <v>22</v>
      </c>
      <c r="C1453">
        <v>12</v>
      </c>
      <c r="D1453" t="str">
        <f t="shared" si="22"/>
        <v>12-22</v>
      </c>
    </row>
    <row r="1454" spans="1:6" x14ac:dyDescent="0.25">
      <c r="A1454">
        <v>2005</v>
      </c>
      <c r="B1454">
        <v>23</v>
      </c>
      <c r="C1454">
        <v>12</v>
      </c>
      <c r="D1454" t="str">
        <f t="shared" si="22"/>
        <v>12-23</v>
      </c>
    </row>
    <row r="1455" spans="1:6" x14ac:dyDescent="0.25">
      <c r="A1455">
        <v>2005</v>
      </c>
      <c r="B1455">
        <v>24</v>
      </c>
      <c r="C1455">
        <v>12</v>
      </c>
      <c r="D1455" t="str">
        <f t="shared" si="22"/>
        <v>12-24</v>
      </c>
      <c r="E1455">
        <v>50.3</v>
      </c>
      <c r="F1455">
        <v>50.3</v>
      </c>
    </row>
    <row r="1456" spans="1:6" x14ac:dyDescent="0.25">
      <c r="A1456">
        <v>2005</v>
      </c>
      <c r="B1456">
        <v>25</v>
      </c>
      <c r="C1456">
        <v>12</v>
      </c>
      <c r="D1456" t="str">
        <f t="shared" si="22"/>
        <v>12-25</v>
      </c>
      <c r="E1456">
        <v>39.200000000000003</v>
      </c>
      <c r="F1456">
        <v>39.200000000000003</v>
      </c>
    </row>
    <row r="1457" spans="1:6" x14ac:dyDescent="0.25">
      <c r="A1457">
        <v>2005</v>
      </c>
      <c r="B1457">
        <v>26</v>
      </c>
      <c r="C1457">
        <v>12</v>
      </c>
      <c r="D1457" t="str">
        <f t="shared" si="22"/>
        <v>12-26</v>
      </c>
      <c r="E1457">
        <v>41</v>
      </c>
      <c r="F1457">
        <v>41</v>
      </c>
    </row>
    <row r="1458" spans="1:6" x14ac:dyDescent="0.25">
      <c r="A1458">
        <v>2005</v>
      </c>
      <c r="B1458">
        <v>27</v>
      </c>
      <c r="C1458">
        <v>12</v>
      </c>
      <c r="D1458" t="str">
        <f t="shared" si="22"/>
        <v>12-27</v>
      </c>
    </row>
    <row r="1459" spans="1:6" x14ac:dyDescent="0.25">
      <c r="A1459">
        <v>2005</v>
      </c>
      <c r="B1459">
        <v>28</v>
      </c>
      <c r="C1459">
        <v>12</v>
      </c>
      <c r="D1459" t="str">
        <f t="shared" si="22"/>
        <v>12-28</v>
      </c>
    </row>
    <row r="1460" spans="1:6" x14ac:dyDescent="0.25">
      <c r="A1460">
        <v>2005</v>
      </c>
      <c r="B1460">
        <v>29</v>
      </c>
      <c r="C1460">
        <v>12</v>
      </c>
      <c r="D1460" t="str">
        <f t="shared" si="22"/>
        <v>12-29</v>
      </c>
    </row>
    <row r="1461" spans="1:6" x14ac:dyDescent="0.25">
      <c r="A1461">
        <v>2005</v>
      </c>
      <c r="B1461">
        <v>30</v>
      </c>
      <c r="C1461">
        <v>12</v>
      </c>
      <c r="D1461" t="str">
        <f t="shared" si="22"/>
        <v>12-30</v>
      </c>
    </row>
    <row r="1462" spans="1:6" x14ac:dyDescent="0.25">
      <c r="A1462">
        <v>2005</v>
      </c>
      <c r="B1462">
        <v>31</v>
      </c>
      <c r="C1462">
        <v>12</v>
      </c>
      <c r="D1462" t="str">
        <f t="shared" si="22"/>
        <v>12-31</v>
      </c>
    </row>
  </sheetData>
  <autoFilter ref="A1:F146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9"/>
  <sheetViews>
    <sheetView topLeftCell="F2" workbookViewId="0">
      <selection activeCell="N4" sqref="N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36</v>
      </c>
      <c r="E1" t="s">
        <v>3</v>
      </c>
      <c r="F1" t="s">
        <v>4</v>
      </c>
    </row>
    <row r="2" spans="1:6" x14ac:dyDescent="0.25">
      <c r="A2">
        <v>2002</v>
      </c>
      <c r="B2">
        <v>1</v>
      </c>
      <c r="C2">
        <v>7</v>
      </c>
      <c r="D2" t="s">
        <v>37</v>
      </c>
      <c r="E2">
        <v>1.75</v>
      </c>
      <c r="F2">
        <v>1.75</v>
      </c>
    </row>
    <row r="3" spans="1:6" x14ac:dyDescent="0.25">
      <c r="A3">
        <v>2002</v>
      </c>
      <c r="B3">
        <v>2</v>
      </c>
      <c r="C3">
        <v>7</v>
      </c>
      <c r="D3" t="s">
        <v>38</v>
      </c>
      <c r="E3">
        <v>1.6</v>
      </c>
      <c r="F3">
        <v>1.6</v>
      </c>
    </row>
    <row r="4" spans="1:6" x14ac:dyDescent="0.25">
      <c r="A4">
        <v>2002</v>
      </c>
      <c r="B4">
        <v>3</v>
      </c>
      <c r="C4">
        <v>7</v>
      </c>
      <c r="D4" t="s">
        <v>39</v>
      </c>
      <c r="E4">
        <v>1.8</v>
      </c>
      <c r="F4">
        <v>1.8</v>
      </c>
    </row>
    <row r="5" spans="1:6" x14ac:dyDescent="0.25">
      <c r="A5">
        <v>2002</v>
      </c>
      <c r="B5">
        <v>4</v>
      </c>
      <c r="C5">
        <v>7</v>
      </c>
      <c r="D5" t="s">
        <v>40</v>
      </c>
      <c r="E5">
        <v>2.04</v>
      </c>
      <c r="F5">
        <v>2.04</v>
      </c>
    </row>
    <row r="6" spans="1:6" x14ac:dyDescent="0.25">
      <c r="A6">
        <v>2002</v>
      </c>
      <c r="B6">
        <v>5</v>
      </c>
      <c r="C6">
        <v>7</v>
      </c>
      <c r="D6" t="s">
        <v>41</v>
      </c>
      <c r="E6">
        <v>2.14</v>
      </c>
      <c r="F6">
        <v>2.14</v>
      </c>
    </row>
    <row r="7" spans="1:6" x14ac:dyDescent="0.25">
      <c r="A7">
        <v>2002</v>
      </c>
      <c r="B7">
        <v>6</v>
      </c>
      <c r="C7">
        <v>7</v>
      </c>
      <c r="D7" t="s">
        <v>42</v>
      </c>
      <c r="E7">
        <v>2.57</v>
      </c>
      <c r="F7">
        <v>2.57</v>
      </c>
    </row>
    <row r="8" spans="1:6" x14ac:dyDescent="0.25">
      <c r="A8">
        <v>2002</v>
      </c>
      <c r="B8">
        <v>7</v>
      </c>
      <c r="C8">
        <v>7</v>
      </c>
      <c r="D8" t="s">
        <v>43</v>
      </c>
      <c r="E8">
        <v>2.75</v>
      </c>
      <c r="F8">
        <v>2.75</v>
      </c>
    </row>
    <row r="9" spans="1:6" x14ac:dyDescent="0.25">
      <c r="A9">
        <v>2002</v>
      </c>
      <c r="B9">
        <v>8</v>
      </c>
      <c r="C9">
        <v>7</v>
      </c>
      <c r="D9" t="s">
        <v>44</v>
      </c>
      <c r="E9">
        <v>2.73</v>
      </c>
      <c r="F9">
        <v>2.73</v>
      </c>
    </row>
    <row r="10" spans="1:6" x14ac:dyDescent="0.25">
      <c r="A10">
        <v>2002</v>
      </c>
      <c r="B10">
        <v>9</v>
      </c>
      <c r="C10">
        <v>7</v>
      </c>
      <c r="D10" t="s">
        <v>45</v>
      </c>
      <c r="E10">
        <v>2.64</v>
      </c>
      <c r="F10">
        <v>2.64</v>
      </c>
    </row>
    <row r="11" spans="1:6" x14ac:dyDescent="0.25">
      <c r="A11">
        <v>2002</v>
      </c>
      <c r="B11">
        <v>10</v>
      </c>
      <c r="C11">
        <v>7</v>
      </c>
      <c r="D11" t="s">
        <v>46</v>
      </c>
      <c r="E11">
        <v>2.85</v>
      </c>
      <c r="F11">
        <v>2.85</v>
      </c>
    </row>
    <row r="12" spans="1:6" x14ac:dyDescent="0.25">
      <c r="A12">
        <v>2002</v>
      </c>
      <c r="B12">
        <v>11</v>
      </c>
      <c r="C12">
        <v>7</v>
      </c>
      <c r="D12" t="s">
        <v>47</v>
      </c>
      <c r="E12">
        <v>2.7</v>
      </c>
      <c r="F12">
        <v>2.7</v>
      </c>
    </row>
    <row r="13" spans="1:6" x14ac:dyDescent="0.25">
      <c r="A13">
        <v>2002</v>
      </c>
      <c r="B13">
        <v>12</v>
      </c>
      <c r="C13">
        <v>7</v>
      </c>
      <c r="D13" t="s">
        <v>48</v>
      </c>
      <c r="E13">
        <v>2.4900000000000002</v>
      </c>
      <c r="F13">
        <v>2.4900000000000002</v>
      </c>
    </row>
    <row r="14" spans="1:6" x14ac:dyDescent="0.25">
      <c r="A14">
        <v>2002</v>
      </c>
      <c r="B14">
        <v>13</v>
      </c>
      <c r="C14">
        <v>7</v>
      </c>
      <c r="D14" t="s">
        <v>49</v>
      </c>
      <c r="E14">
        <v>2.8</v>
      </c>
      <c r="F14">
        <v>2.8</v>
      </c>
    </row>
    <row r="15" spans="1:6" x14ac:dyDescent="0.25">
      <c r="A15">
        <v>2002</v>
      </c>
      <c r="B15">
        <v>14</v>
      </c>
      <c r="C15">
        <v>7</v>
      </c>
      <c r="D15" t="s">
        <v>50</v>
      </c>
      <c r="E15">
        <v>3.05</v>
      </c>
      <c r="F15">
        <v>3.05</v>
      </c>
    </row>
    <row r="16" spans="1:6" x14ac:dyDescent="0.25">
      <c r="A16">
        <v>2002</v>
      </c>
      <c r="B16">
        <v>15</v>
      </c>
      <c r="C16">
        <v>7</v>
      </c>
      <c r="D16" t="s">
        <v>51</v>
      </c>
      <c r="E16">
        <v>2.86</v>
      </c>
      <c r="F16">
        <v>2.86</v>
      </c>
    </row>
    <row r="17" spans="1:6" x14ac:dyDescent="0.25">
      <c r="A17">
        <v>2002</v>
      </c>
      <c r="B17">
        <v>16</v>
      </c>
      <c r="C17">
        <v>7</v>
      </c>
      <c r="D17" t="s">
        <v>52</v>
      </c>
      <c r="E17">
        <v>3.03</v>
      </c>
      <c r="F17">
        <v>3.03</v>
      </c>
    </row>
    <row r="18" spans="1:6" x14ac:dyDescent="0.25">
      <c r="A18">
        <v>2002</v>
      </c>
      <c r="B18">
        <v>17</v>
      </c>
      <c r="C18">
        <v>7</v>
      </c>
      <c r="D18" t="s">
        <v>53</v>
      </c>
      <c r="E18" t="s">
        <v>7</v>
      </c>
    </row>
    <row r="19" spans="1:6" x14ac:dyDescent="0.25">
      <c r="A19">
        <v>2002</v>
      </c>
      <c r="B19">
        <v>18</v>
      </c>
      <c r="C19">
        <v>7</v>
      </c>
      <c r="D19" t="s">
        <v>54</v>
      </c>
      <c r="E19" t="s">
        <v>7</v>
      </c>
    </row>
    <row r="20" spans="1:6" x14ac:dyDescent="0.25">
      <c r="A20">
        <v>2002</v>
      </c>
      <c r="B20">
        <v>19</v>
      </c>
      <c r="C20">
        <v>7</v>
      </c>
      <c r="D20" t="s">
        <v>55</v>
      </c>
      <c r="E20">
        <v>1.22</v>
      </c>
      <c r="F20">
        <v>1.22</v>
      </c>
    </row>
    <row r="21" spans="1:6" x14ac:dyDescent="0.25">
      <c r="A21">
        <v>2002</v>
      </c>
      <c r="B21">
        <v>20</v>
      </c>
      <c r="C21">
        <v>7</v>
      </c>
      <c r="D21" t="s">
        <v>56</v>
      </c>
      <c r="E21">
        <v>1.64</v>
      </c>
      <c r="F21">
        <v>1.64</v>
      </c>
    </row>
    <row r="22" spans="1:6" x14ac:dyDescent="0.25">
      <c r="A22">
        <v>2002</v>
      </c>
      <c r="B22">
        <v>21</v>
      </c>
      <c r="C22">
        <v>7</v>
      </c>
      <c r="D22" t="s">
        <v>57</v>
      </c>
      <c r="E22">
        <v>2.0699999999999998</v>
      </c>
      <c r="F22">
        <v>2.0699999999999998</v>
      </c>
    </row>
    <row r="23" spans="1:6" x14ac:dyDescent="0.25">
      <c r="A23">
        <v>2002</v>
      </c>
      <c r="B23">
        <v>22</v>
      </c>
      <c r="C23">
        <v>7</v>
      </c>
      <c r="D23" t="s">
        <v>58</v>
      </c>
      <c r="E23">
        <v>2.23</v>
      </c>
      <c r="F23">
        <v>2.23</v>
      </c>
    </row>
    <row r="24" spans="1:6" x14ac:dyDescent="0.25">
      <c r="A24">
        <v>2002</v>
      </c>
      <c r="B24">
        <v>23</v>
      </c>
      <c r="C24">
        <v>7</v>
      </c>
      <c r="D24" t="s">
        <v>59</v>
      </c>
      <c r="E24">
        <v>2.33</v>
      </c>
      <c r="F24">
        <v>2.33</v>
      </c>
    </row>
    <row r="25" spans="1:6" x14ac:dyDescent="0.25">
      <c r="A25">
        <v>2002</v>
      </c>
      <c r="B25">
        <v>24</v>
      </c>
      <c r="C25">
        <v>7</v>
      </c>
      <c r="D25" t="s">
        <v>60</v>
      </c>
      <c r="E25">
        <v>2.38</v>
      </c>
      <c r="F25">
        <v>2.38</v>
      </c>
    </row>
    <row r="26" spans="1:6" x14ac:dyDescent="0.25">
      <c r="A26">
        <v>2002</v>
      </c>
      <c r="B26">
        <v>25</v>
      </c>
      <c r="C26">
        <v>7</v>
      </c>
      <c r="D26" t="s">
        <v>61</v>
      </c>
      <c r="E26">
        <v>2.35</v>
      </c>
      <c r="F26">
        <v>2.35</v>
      </c>
    </row>
    <row r="27" spans="1:6" x14ac:dyDescent="0.25">
      <c r="A27">
        <v>2002</v>
      </c>
      <c r="B27">
        <v>26</v>
      </c>
      <c r="C27">
        <v>7</v>
      </c>
      <c r="D27" t="s">
        <v>62</v>
      </c>
      <c r="E27">
        <v>2.4700000000000002</v>
      </c>
      <c r="F27">
        <v>2.4700000000000002</v>
      </c>
    </row>
    <row r="28" spans="1:6" x14ac:dyDescent="0.25">
      <c r="A28">
        <v>2002</v>
      </c>
      <c r="B28">
        <v>27</v>
      </c>
      <c r="C28">
        <v>7</v>
      </c>
      <c r="D28" t="s">
        <v>63</v>
      </c>
      <c r="E28">
        <v>2.4500000000000002</v>
      </c>
      <c r="F28">
        <v>2.4500000000000002</v>
      </c>
    </row>
    <row r="29" spans="1:6" x14ac:dyDescent="0.25">
      <c r="A29">
        <v>2002</v>
      </c>
      <c r="B29">
        <v>28</v>
      </c>
      <c r="C29">
        <v>7</v>
      </c>
      <c r="D29" t="s">
        <v>64</v>
      </c>
      <c r="E29">
        <v>2.64</v>
      </c>
      <c r="F29">
        <v>2.64</v>
      </c>
    </row>
    <row r="30" spans="1:6" x14ac:dyDescent="0.25">
      <c r="A30">
        <v>2002</v>
      </c>
      <c r="B30">
        <v>29</v>
      </c>
      <c r="C30">
        <v>7</v>
      </c>
      <c r="D30" t="s">
        <v>65</v>
      </c>
      <c r="E30">
        <v>1.54</v>
      </c>
      <c r="F30">
        <v>1.54</v>
      </c>
    </row>
    <row r="31" spans="1:6" x14ac:dyDescent="0.25">
      <c r="A31">
        <v>2002</v>
      </c>
      <c r="B31">
        <v>30</v>
      </c>
      <c r="C31">
        <v>7</v>
      </c>
      <c r="D31" t="s">
        <v>66</v>
      </c>
      <c r="E31">
        <v>0.95</v>
      </c>
      <c r="F31">
        <v>0.95</v>
      </c>
    </row>
    <row r="32" spans="1:6" x14ac:dyDescent="0.25">
      <c r="A32">
        <v>2002</v>
      </c>
      <c r="B32">
        <v>31</v>
      </c>
      <c r="C32">
        <v>7</v>
      </c>
      <c r="D32" t="s">
        <v>67</v>
      </c>
      <c r="E32">
        <v>1.77</v>
      </c>
      <c r="F32">
        <v>1.77</v>
      </c>
    </row>
    <row r="33" spans="1:6" x14ac:dyDescent="0.25">
      <c r="A33">
        <v>2002</v>
      </c>
      <c r="B33">
        <v>1</v>
      </c>
      <c r="C33">
        <v>8</v>
      </c>
      <c r="D33" t="s">
        <v>68</v>
      </c>
      <c r="E33">
        <v>2.0299999999999998</v>
      </c>
      <c r="F33">
        <v>2.0299999999999998</v>
      </c>
    </row>
    <row r="34" spans="1:6" x14ac:dyDescent="0.25">
      <c r="A34">
        <v>2002</v>
      </c>
      <c r="B34">
        <v>2</v>
      </c>
      <c r="C34">
        <v>8</v>
      </c>
      <c r="D34" t="s">
        <v>69</v>
      </c>
      <c r="E34">
        <v>2.1</v>
      </c>
      <c r="F34">
        <v>2.1</v>
      </c>
    </row>
    <row r="35" spans="1:6" x14ac:dyDescent="0.25">
      <c r="A35">
        <v>2002</v>
      </c>
      <c r="B35">
        <v>3</v>
      </c>
      <c r="C35">
        <v>8</v>
      </c>
      <c r="D35" t="s">
        <v>70</v>
      </c>
      <c r="E35">
        <v>2.2799999999999998</v>
      </c>
      <c r="F35">
        <v>2.2799999999999998</v>
      </c>
    </row>
    <row r="36" spans="1:6" x14ac:dyDescent="0.25">
      <c r="A36">
        <v>2002</v>
      </c>
      <c r="B36">
        <v>4</v>
      </c>
      <c r="C36">
        <v>8</v>
      </c>
      <c r="D36" t="s">
        <v>71</v>
      </c>
      <c r="E36">
        <v>2.65</v>
      </c>
      <c r="F36">
        <v>2.65</v>
      </c>
    </row>
    <row r="37" spans="1:6" x14ac:dyDescent="0.25">
      <c r="A37">
        <v>2002</v>
      </c>
      <c r="B37">
        <v>5</v>
      </c>
      <c r="C37">
        <v>8</v>
      </c>
      <c r="D37" t="s">
        <v>72</v>
      </c>
      <c r="E37">
        <v>2.67</v>
      </c>
      <c r="F37">
        <v>2.67</v>
      </c>
    </row>
    <row r="38" spans="1:6" x14ac:dyDescent="0.25">
      <c r="A38">
        <v>2002</v>
      </c>
      <c r="B38">
        <v>6</v>
      </c>
      <c r="C38">
        <v>8</v>
      </c>
      <c r="D38" t="s">
        <v>73</v>
      </c>
      <c r="E38">
        <v>2.48</v>
      </c>
      <c r="F38">
        <v>2.48</v>
      </c>
    </row>
    <row r="39" spans="1:6" x14ac:dyDescent="0.25">
      <c r="A39">
        <v>2002</v>
      </c>
      <c r="B39">
        <v>7</v>
      </c>
      <c r="C39">
        <v>8</v>
      </c>
      <c r="D39" t="s">
        <v>74</v>
      </c>
      <c r="E39">
        <v>2.5099999999999998</v>
      </c>
      <c r="F39">
        <v>2.5099999999999998</v>
      </c>
    </row>
    <row r="40" spans="1:6" x14ac:dyDescent="0.25">
      <c r="A40">
        <v>2002</v>
      </c>
      <c r="B40">
        <v>8</v>
      </c>
      <c r="C40">
        <v>8</v>
      </c>
      <c r="D40" t="s">
        <v>75</v>
      </c>
      <c r="E40">
        <v>2.61</v>
      </c>
      <c r="F40">
        <v>2.61</v>
      </c>
    </row>
    <row r="41" spans="1:6" x14ac:dyDescent="0.25">
      <c r="A41">
        <v>2002</v>
      </c>
      <c r="B41">
        <v>9</v>
      </c>
      <c r="C41">
        <v>8</v>
      </c>
      <c r="D41" t="s">
        <v>76</v>
      </c>
      <c r="E41">
        <v>3.07</v>
      </c>
      <c r="F41">
        <v>3.07</v>
      </c>
    </row>
    <row r="42" spans="1:6" x14ac:dyDescent="0.25">
      <c r="A42">
        <v>2002</v>
      </c>
      <c r="B42">
        <v>10</v>
      </c>
      <c r="C42">
        <v>8</v>
      </c>
      <c r="D42" t="s">
        <v>77</v>
      </c>
      <c r="E42">
        <v>3.02</v>
      </c>
      <c r="F42">
        <v>3.02</v>
      </c>
    </row>
    <row r="43" spans="1:6" x14ac:dyDescent="0.25">
      <c r="A43">
        <v>2002</v>
      </c>
      <c r="B43">
        <v>11</v>
      </c>
      <c r="C43">
        <v>8</v>
      </c>
      <c r="D43" t="s">
        <v>78</v>
      </c>
      <c r="E43">
        <v>3.08</v>
      </c>
      <c r="F43">
        <v>3.08</v>
      </c>
    </row>
    <row r="44" spans="1:6" x14ac:dyDescent="0.25">
      <c r="A44">
        <v>2002</v>
      </c>
      <c r="B44">
        <v>12</v>
      </c>
      <c r="C44">
        <v>8</v>
      </c>
      <c r="D44" t="s">
        <v>79</v>
      </c>
      <c r="E44">
        <v>2.92</v>
      </c>
      <c r="F44">
        <v>2.92</v>
      </c>
    </row>
    <row r="45" spans="1:6" x14ac:dyDescent="0.25">
      <c r="A45">
        <v>2002</v>
      </c>
      <c r="B45">
        <v>13</v>
      </c>
      <c r="C45">
        <v>8</v>
      </c>
      <c r="D45" t="s">
        <v>80</v>
      </c>
      <c r="E45">
        <v>2.81</v>
      </c>
      <c r="F45">
        <v>2.81</v>
      </c>
    </row>
    <row r="46" spans="1:6" x14ac:dyDescent="0.25">
      <c r="A46">
        <v>2002</v>
      </c>
      <c r="B46">
        <v>14</v>
      </c>
      <c r="C46">
        <v>8</v>
      </c>
      <c r="D46" t="s">
        <v>81</v>
      </c>
      <c r="E46">
        <v>2.81</v>
      </c>
      <c r="F46">
        <v>2.81</v>
      </c>
    </row>
    <row r="47" spans="1:6" x14ac:dyDescent="0.25">
      <c r="A47">
        <v>2002</v>
      </c>
      <c r="B47">
        <v>15</v>
      </c>
      <c r="C47">
        <v>8</v>
      </c>
      <c r="D47" t="s">
        <v>82</v>
      </c>
      <c r="E47">
        <v>2.76</v>
      </c>
      <c r="F47">
        <v>2.76</v>
      </c>
    </row>
    <row r="48" spans="1:6" x14ac:dyDescent="0.25">
      <c r="A48">
        <v>2002</v>
      </c>
      <c r="B48">
        <v>16</v>
      </c>
      <c r="C48">
        <v>8</v>
      </c>
      <c r="D48" t="s">
        <v>83</v>
      </c>
      <c r="E48">
        <v>2.73</v>
      </c>
      <c r="F48">
        <v>2.73</v>
      </c>
    </row>
    <row r="49" spans="1:6" x14ac:dyDescent="0.25">
      <c r="A49">
        <v>2002</v>
      </c>
      <c r="B49">
        <v>17</v>
      </c>
      <c r="C49">
        <v>8</v>
      </c>
      <c r="D49" t="s">
        <v>84</v>
      </c>
      <c r="E49">
        <v>2.68</v>
      </c>
      <c r="F49">
        <v>2.68</v>
      </c>
    </row>
    <row r="50" spans="1:6" x14ac:dyDescent="0.25">
      <c r="A50">
        <v>2002</v>
      </c>
      <c r="B50">
        <v>18</v>
      </c>
      <c r="C50">
        <v>8</v>
      </c>
      <c r="D50" t="s">
        <v>85</v>
      </c>
      <c r="E50">
        <v>2.61</v>
      </c>
      <c r="F50">
        <v>2.61</v>
      </c>
    </row>
    <row r="51" spans="1:6" x14ac:dyDescent="0.25">
      <c r="A51">
        <v>2002</v>
      </c>
      <c r="B51">
        <v>19</v>
      </c>
      <c r="C51">
        <v>8</v>
      </c>
      <c r="D51" t="s">
        <v>86</v>
      </c>
      <c r="E51">
        <v>2.61</v>
      </c>
      <c r="F51">
        <v>2.61</v>
      </c>
    </row>
    <row r="52" spans="1:6" x14ac:dyDescent="0.25">
      <c r="A52">
        <v>2002</v>
      </c>
      <c r="B52">
        <v>20</v>
      </c>
      <c r="C52">
        <v>8</v>
      </c>
      <c r="D52" t="s">
        <v>87</v>
      </c>
      <c r="E52">
        <v>2.81</v>
      </c>
      <c r="F52">
        <v>2.81</v>
      </c>
    </row>
    <row r="53" spans="1:6" x14ac:dyDescent="0.25">
      <c r="A53">
        <v>2002</v>
      </c>
      <c r="B53">
        <v>21</v>
      </c>
      <c r="C53">
        <v>8</v>
      </c>
      <c r="D53" t="s">
        <v>88</v>
      </c>
      <c r="E53">
        <v>2.71</v>
      </c>
      <c r="F53">
        <v>2.71</v>
      </c>
    </row>
    <row r="54" spans="1:6" x14ac:dyDescent="0.25">
      <c r="A54">
        <v>2002</v>
      </c>
      <c r="B54">
        <v>22</v>
      </c>
      <c r="C54">
        <v>8</v>
      </c>
      <c r="D54" t="s">
        <v>89</v>
      </c>
      <c r="E54">
        <v>2.56</v>
      </c>
      <c r="F54">
        <v>2.56</v>
      </c>
    </row>
    <row r="55" spans="1:6" x14ac:dyDescent="0.25">
      <c r="A55">
        <v>2002</v>
      </c>
      <c r="B55">
        <v>23</v>
      </c>
      <c r="C55">
        <v>8</v>
      </c>
      <c r="D55" t="s">
        <v>90</v>
      </c>
      <c r="E55">
        <v>2.4</v>
      </c>
      <c r="F55">
        <v>2.4</v>
      </c>
    </row>
    <row r="56" spans="1:6" x14ac:dyDescent="0.25">
      <c r="A56">
        <v>2002</v>
      </c>
      <c r="B56">
        <v>24</v>
      </c>
      <c r="C56">
        <v>8</v>
      </c>
      <c r="D56" t="s">
        <v>91</v>
      </c>
      <c r="E56">
        <v>2.39</v>
      </c>
      <c r="F56">
        <v>2.39</v>
      </c>
    </row>
    <row r="57" spans="1:6" x14ac:dyDescent="0.25">
      <c r="A57">
        <v>2002</v>
      </c>
      <c r="B57">
        <v>25</v>
      </c>
      <c r="C57">
        <v>8</v>
      </c>
      <c r="D57" t="s">
        <v>92</v>
      </c>
      <c r="E57">
        <v>2.29</v>
      </c>
      <c r="F57">
        <v>2.29</v>
      </c>
    </row>
    <row r="58" spans="1:6" x14ac:dyDescent="0.25">
      <c r="A58">
        <v>2002</v>
      </c>
      <c r="B58">
        <v>26</v>
      </c>
      <c r="C58">
        <v>8</v>
      </c>
      <c r="D58" t="s">
        <v>93</v>
      </c>
      <c r="E58">
        <v>2.16</v>
      </c>
      <c r="F58">
        <v>2.16</v>
      </c>
    </row>
    <row r="59" spans="1:6" x14ac:dyDescent="0.25">
      <c r="A59">
        <v>2002</v>
      </c>
      <c r="B59">
        <v>27</v>
      </c>
      <c r="C59">
        <v>8</v>
      </c>
      <c r="D59" t="s">
        <v>94</v>
      </c>
      <c r="E59">
        <v>2.13</v>
      </c>
      <c r="F59">
        <v>2.13</v>
      </c>
    </row>
    <row r="60" spans="1:6" x14ac:dyDescent="0.25">
      <c r="A60">
        <v>2002</v>
      </c>
      <c r="B60">
        <v>28</v>
      </c>
      <c r="C60">
        <v>8</v>
      </c>
      <c r="D60" t="s">
        <v>95</v>
      </c>
      <c r="E60">
        <v>2.1</v>
      </c>
      <c r="F60">
        <v>2.1</v>
      </c>
    </row>
    <row r="61" spans="1:6" x14ac:dyDescent="0.25">
      <c r="A61">
        <v>2002</v>
      </c>
      <c r="B61">
        <v>29</v>
      </c>
      <c r="C61">
        <v>8</v>
      </c>
      <c r="D61" t="s">
        <v>96</v>
      </c>
      <c r="E61">
        <v>1.99</v>
      </c>
      <c r="F61">
        <v>1.99</v>
      </c>
    </row>
    <row r="62" spans="1:6" x14ac:dyDescent="0.25">
      <c r="A62">
        <v>2002</v>
      </c>
      <c r="B62">
        <v>30</v>
      </c>
      <c r="C62">
        <v>8</v>
      </c>
      <c r="D62" t="s">
        <v>97</v>
      </c>
      <c r="E62">
        <v>2</v>
      </c>
      <c r="F62">
        <v>2</v>
      </c>
    </row>
    <row r="63" spans="1:6" x14ac:dyDescent="0.25">
      <c r="A63">
        <v>2002</v>
      </c>
      <c r="B63">
        <v>31</v>
      </c>
      <c r="C63">
        <v>8</v>
      </c>
      <c r="D63" t="s">
        <v>98</v>
      </c>
      <c r="E63">
        <v>1.97</v>
      </c>
      <c r="F63">
        <v>1.97</v>
      </c>
    </row>
    <row r="64" spans="1:6" x14ac:dyDescent="0.25">
      <c r="A64">
        <v>2002</v>
      </c>
      <c r="B64">
        <v>1</v>
      </c>
      <c r="C64">
        <v>9</v>
      </c>
      <c r="D64" t="s">
        <v>99</v>
      </c>
      <c r="E64">
        <v>1.87</v>
      </c>
      <c r="F64">
        <v>1.87</v>
      </c>
    </row>
    <row r="65" spans="1:6" x14ac:dyDescent="0.25">
      <c r="A65">
        <v>2002</v>
      </c>
      <c r="B65">
        <v>2</v>
      </c>
      <c r="C65">
        <v>9</v>
      </c>
      <c r="D65" t="s">
        <v>100</v>
      </c>
      <c r="E65">
        <v>1.88</v>
      </c>
      <c r="F65">
        <v>1.88</v>
      </c>
    </row>
    <row r="66" spans="1:6" x14ac:dyDescent="0.25">
      <c r="A66">
        <v>2002</v>
      </c>
      <c r="B66">
        <v>3</v>
      </c>
      <c r="C66">
        <v>9</v>
      </c>
      <c r="D66" t="s">
        <v>101</v>
      </c>
      <c r="E66">
        <v>1.89</v>
      </c>
      <c r="F66">
        <v>1.89</v>
      </c>
    </row>
    <row r="67" spans="1:6" x14ac:dyDescent="0.25">
      <c r="A67">
        <v>2002</v>
      </c>
      <c r="B67">
        <v>4</v>
      </c>
      <c r="C67">
        <v>9</v>
      </c>
      <c r="D67" t="s">
        <v>102</v>
      </c>
      <c r="E67">
        <v>1.87</v>
      </c>
      <c r="F67">
        <v>1.87</v>
      </c>
    </row>
    <row r="68" spans="1:6" x14ac:dyDescent="0.25">
      <c r="A68">
        <v>2002</v>
      </c>
      <c r="B68">
        <v>5</v>
      </c>
      <c r="C68">
        <v>9</v>
      </c>
      <c r="D68" t="s">
        <v>103</v>
      </c>
      <c r="E68">
        <v>2.0299999999999998</v>
      </c>
      <c r="F68">
        <v>2.0299999999999998</v>
      </c>
    </row>
    <row r="69" spans="1:6" x14ac:dyDescent="0.25">
      <c r="A69">
        <v>2002</v>
      </c>
      <c r="B69">
        <v>6</v>
      </c>
      <c r="C69">
        <v>9</v>
      </c>
      <c r="D69" t="s">
        <v>104</v>
      </c>
      <c r="E69">
        <v>2.02</v>
      </c>
      <c r="F69">
        <v>2.02</v>
      </c>
    </row>
    <row r="70" spans="1:6" x14ac:dyDescent="0.25">
      <c r="A70">
        <v>2002</v>
      </c>
      <c r="B70">
        <v>7</v>
      </c>
      <c r="C70">
        <v>9</v>
      </c>
      <c r="D70" t="s">
        <v>105</v>
      </c>
      <c r="E70">
        <v>2.0499999999999998</v>
      </c>
      <c r="F70">
        <v>2.0499999999999998</v>
      </c>
    </row>
    <row r="71" spans="1:6" x14ac:dyDescent="0.25">
      <c r="A71">
        <v>2002</v>
      </c>
      <c r="B71">
        <v>8</v>
      </c>
      <c r="C71">
        <v>9</v>
      </c>
      <c r="D71" t="s">
        <v>106</v>
      </c>
      <c r="E71">
        <v>2.09</v>
      </c>
      <c r="F71">
        <v>2.09</v>
      </c>
    </row>
    <row r="72" spans="1:6" x14ac:dyDescent="0.25">
      <c r="A72">
        <v>2002</v>
      </c>
      <c r="B72">
        <v>9</v>
      </c>
      <c r="C72">
        <v>9</v>
      </c>
      <c r="D72" t="s">
        <v>107</v>
      </c>
      <c r="E72">
        <v>2.0099999999999998</v>
      </c>
      <c r="F72">
        <v>2.0099999999999998</v>
      </c>
    </row>
    <row r="73" spans="1:6" x14ac:dyDescent="0.25">
      <c r="A73">
        <v>2002</v>
      </c>
      <c r="B73">
        <v>10</v>
      </c>
      <c r="C73">
        <v>9</v>
      </c>
      <c r="D73" t="s">
        <v>108</v>
      </c>
      <c r="E73">
        <v>1.94</v>
      </c>
      <c r="F73">
        <v>1.94</v>
      </c>
    </row>
    <row r="74" spans="1:6" x14ac:dyDescent="0.25">
      <c r="A74">
        <v>2002</v>
      </c>
      <c r="B74">
        <v>11</v>
      </c>
      <c r="C74">
        <v>9</v>
      </c>
      <c r="D74" t="s">
        <v>109</v>
      </c>
      <c r="E74">
        <v>1.91</v>
      </c>
      <c r="F74">
        <v>1.91</v>
      </c>
    </row>
    <row r="75" spans="1:6" x14ac:dyDescent="0.25">
      <c r="A75">
        <v>2002</v>
      </c>
      <c r="B75">
        <v>12</v>
      </c>
      <c r="C75">
        <v>9</v>
      </c>
      <c r="D75" t="s">
        <v>110</v>
      </c>
      <c r="E75">
        <v>1.89</v>
      </c>
      <c r="F75">
        <v>1.89</v>
      </c>
    </row>
    <row r="76" spans="1:6" x14ac:dyDescent="0.25">
      <c r="A76">
        <v>2002</v>
      </c>
      <c r="B76">
        <v>13</v>
      </c>
      <c r="C76">
        <v>9</v>
      </c>
      <c r="D76" t="s">
        <v>111</v>
      </c>
      <c r="E76">
        <v>1.76</v>
      </c>
      <c r="F76">
        <v>1.76</v>
      </c>
    </row>
    <row r="77" spans="1:6" x14ac:dyDescent="0.25">
      <c r="A77">
        <v>2002</v>
      </c>
      <c r="B77">
        <v>14</v>
      </c>
      <c r="C77">
        <v>9</v>
      </c>
      <c r="D77" t="s">
        <v>112</v>
      </c>
      <c r="E77">
        <v>1.6</v>
      </c>
      <c r="F77">
        <v>1.6</v>
      </c>
    </row>
    <row r="78" spans="1:6" x14ac:dyDescent="0.25">
      <c r="A78">
        <v>2002</v>
      </c>
      <c r="B78">
        <v>15</v>
      </c>
      <c r="C78">
        <v>9</v>
      </c>
      <c r="D78" t="s">
        <v>113</v>
      </c>
      <c r="E78">
        <v>1.33</v>
      </c>
      <c r="F78">
        <v>1.33</v>
      </c>
    </row>
    <row r="79" spans="1:6" x14ac:dyDescent="0.25">
      <c r="A79">
        <v>2002</v>
      </c>
      <c r="B79">
        <v>16</v>
      </c>
      <c r="C79">
        <v>9</v>
      </c>
      <c r="D79" t="s">
        <v>114</v>
      </c>
      <c r="E79">
        <v>1.97</v>
      </c>
      <c r="F79">
        <v>1.97</v>
      </c>
    </row>
    <row r="80" spans="1:6" x14ac:dyDescent="0.25">
      <c r="A80">
        <v>2002</v>
      </c>
      <c r="B80">
        <v>17</v>
      </c>
      <c r="C80">
        <v>9</v>
      </c>
      <c r="D80" t="s">
        <v>115</v>
      </c>
      <c r="E80">
        <v>5.52</v>
      </c>
      <c r="F80">
        <v>5.52</v>
      </c>
    </row>
    <row r="81" spans="1:6" x14ac:dyDescent="0.25">
      <c r="A81">
        <v>2002</v>
      </c>
      <c r="B81">
        <v>18</v>
      </c>
      <c r="C81">
        <v>9</v>
      </c>
      <c r="D81" t="s">
        <v>116</v>
      </c>
      <c r="E81">
        <v>1.93</v>
      </c>
      <c r="F81">
        <v>1.93</v>
      </c>
    </row>
    <row r="82" spans="1:6" x14ac:dyDescent="0.25">
      <c r="A82">
        <v>2002</v>
      </c>
      <c r="B82">
        <v>19</v>
      </c>
      <c r="C82">
        <v>9</v>
      </c>
      <c r="D82" t="s">
        <v>117</v>
      </c>
      <c r="E82">
        <v>1.58</v>
      </c>
      <c r="F82">
        <v>1.58</v>
      </c>
    </row>
    <row r="83" spans="1:6" x14ac:dyDescent="0.25">
      <c r="A83">
        <v>2002</v>
      </c>
      <c r="B83">
        <v>20</v>
      </c>
      <c r="C83">
        <v>9</v>
      </c>
      <c r="D83" t="s">
        <v>118</v>
      </c>
      <c r="E83">
        <v>1.66</v>
      </c>
      <c r="F83">
        <v>1.66</v>
      </c>
    </row>
    <row r="84" spans="1:6" x14ac:dyDescent="0.25">
      <c r="A84">
        <v>2002</v>
      </c>
      <c r="B84">
        <v>21</v>
      </c>
      <c r="C84">
        <v>9</v>
      </c>
      <c r="D84" t="s">
        <v>119</v>
      </c>
      <c r="E84">
        <v>1.77</v>
      </c>
      <c r="F84">
        <v>1.77</v>
      </c>
    </row>
    <row r="85" spans="1:6" x14ac:dyDescent="0.25">
      <c r="A85">
        <v>2002</v>
      </c>
      <c r="B85">
        <v>22</v>
      </c>
      <c r="C85">
        <v>9</v>
      </c>
      <c r="D85" t="s">
        <v>120</v>
      </c>
      <c r="E85">
        <v>0.69</v>
      </c>
      <c r="F85">
        <v>0.69</v>
      </c>
    </row>
    <row r="86" spans="1:6" x14ac:dyDescent="0.25">
      <c r="A86">
        <v>2002</v>
      </c>
      <c r="B86">
        <v>23</v>
      </c>
      <c r="C86">
        <v>9</v>
      </c>
      <c r="D86" t="s">
        <v>121</v>
      </c>
      <c r="E86">
        <v>0.55000000000000004</v>
      </c>
      <c r="F86">
        <v>0.55000000000000004</v>
      </c>
    </row>
    <row r="87" spans="1:6" x14ac:dyDescent="0.25">
      <c r="A87">
        <v>2002</v>
      </c>
      <c r="B87">
        <v>24</v>
      </c>
      <c r="C87">
        <v>9</v>
      </c>
      <c r="D87" t="s">
        <v>122</v>
      </c>
      <c r="E87">
        <v>0.57999999999999996</v>
      </c>
      <c r="F87">
        <v>0.57999999999999996</v>
      </c>
    </row>
    <row r="88" spans="1:6" x14ac:dyDescent="0.25">
      <c r="A88">
        <v>2002</v>
      </c>
      <c r="B88">
        <v>25</v>
      </c>
      <c r="C88">
        <v>9</v>
      </c>
      <c r="D88" t="s">
        <v>123</v>
      </c>
      <c r="E88">
        <v>0.65</v>
      </c>
      <c r="F88">
        <v>0.65</v>
      </c>
    </row>
    <row r="89" spans="1:6" x14ac:dyDescent="0.25">
      <c r="A89">
        <v>2002</v>
      </c>
      <c r="B89">
        <v>26</v>
      </c>
      <c r="C89">
        <v>9</v>
      </c>
      <c r="D89" t="s">
        <v>124</v>
      </c>
      <c r="E89">
        <v>0.57999999999999996</v>
      </c>
      <c r="F89">
        <v>0.57999999999999996</v>
      </c>
    </row>
    <row r="90" spans="1:6" x14ac:dyDescent="0.25">
      <c r="A90">
        <v>2002</v>
      </c>
      <c r="B90">
        <v>27</v>
      </c>
      <c r="C90">
        <v>9</v>
      </c>
      <c r="D90" t="s">
        <v>125</v>
      </c>
      <c r="E90">
        <v>0.57999999999999996</v>
      </c>
      <c r="F90">
        <v>0.57999999999999996</v>
      </c>
    </row>
    <row r="91" spans="1:6" x14ac:dyDescent="0.25">
      <c r="A91">
        <v>2002</v>
      </c>
      <c r="B91">
        <v>28</v>
      </c>
      <c r="C91">
        <v>9</v>
      </c>
      <c r="D91" t="s">
        <v>126</v>
      </c>
      <c r="E91">
        <v>0.66</v>
      </c>
      <c r="F91">
        <v>0.66</v>
      </c>
    </row>
    <row r="92" spans="1:6" x14ac:dyDescent="0.25">
      <c r="A92">
        <v>2002</v>
      </c>
      <c r="B92">
        <v>29</v>
      </c>
      <c r="C92">
        <v>9</v>
      </c>
      <c r="D92" t="s">
        <v>127</v>
      </c>
      <c r="E92">
        <v>2.38</v>
      </c>
      <c r="F92">
        <v>2.38</v>
      </c>
    </row>
    <row r="93" spans="1:6" x14ac:dyDescent="0.25">
      <c r="A93">
        <v>2002</v>
      </c>
      <c r="B93">
        <v>30</v>
      </c>
      <c r="C93">
        <v>9</v>
      </c>
      <c r="D93" t="s">
        <v>128</v>
      </c>
      <c r="E93">
        <v>1.97</v>
      </c>
      <c r="F93">
        <v>1.97</v>
      </c>
    </row>
    <row r="94" spans="1:6" x14ac:dyDescent="0.25">
      <c r="A94">
        <v>2003</v>
      </c>
      <c r="B94">
        <v>1</v>
      </c>
      <c r="C94">
        <v>7</v>
      </c>
      <c r="D94" t="s">
        <v>37</v>
      </c>
    </row>
    <row r="95" spans="1:6" x14ac:dyDescent="0.25">
      <c r="A95">
        <v>2003</v>
      </c>
      <c r="B95">
        <v>2</v>
      </c>
      <c r="C95">
        <v>7</v>
      </c>
      <c r="D95" t="s">
        <v>38</v>
      </c>
    </row>
    <row r="96" spans="1:6" x14ac:dyDescent="0.25">
      <c r="A96">
        <v>2003</v>
      </c>
      <c r="B96">
        <v>3</v>
      </c>
      <c r="C96">
        <v>7</v>
      </c>
      <c r="D96" t="s">
        <v>39</v>
      </c>
    </row>
    <row r="97" spans="1:4" x14ac:dyDescent="0.25">
      <c r="A97">
        <v>2003</v>
      </c>
      <c r="B97">
        <v>4</v>
      </c>
      <c r="C97">
        <v>7</v>
      </c>
      <c r="D97" t="s">
        <v>40</v>
      </c>
    </row>
    <row r="98" spans="1:4" x14ac:dyDescent="0.25">
      <c r="A98">
        <v>2003</v>
      </c>
      <c r="B98">
        <v>5</v>
      </c>
      <c r="C98">
        <v>7</v>
      </c>
      <c r="D98" t="s">
        <v>41</v>
      </c>
    </row>
    <row r="99" spans="1:4" x14ac:dyDescent="0.25">
      <c r="A99">
        <v>2003</v>
      </c>
      <c r="B99">
        <v>6</v>
      </c>
      <c r="C99">
        <v>7</v>
      </c>
      <c r="D99" t="s">
        <v>42</v>
      </c>
    </row>
    <row r="100" spans="1:4" x14ac:dyDescent="0.25">
      <c r="A100">
        <v>2003</v>
      </c>
      <c r="B100">
        <v>7</v>
      </c>
      <c r="C100">
        <v>7</v>
      </c>
      <c r="D100" t="s">
        <v>43</v>
      </c>
    </row>
    <row r="101" spans="1:4" x14ac:dyDescent="0.25">
      <c r="A101">
        <v>2003</v>
      </c>
      <c r="B101">
        <v>8</v>
      </c>
      <c r="C101">
        <v>7</v>
      </c>
      <c r="D101" t="s">
        <v>44</v>
      </c>
    </row>
    <row r="102" spans="1:4" x14ac:dyDescent="0.25">
      <c r="A102">
        <v>2003</v>
      </c>
      <c r="B102">
        <v>9</v>
      </c>
      <c r="C102">
        <v>7</v>
      </c>
      <c r="D102" t="s">
        <v>45</v>
      </c>
    </row>
    <row r="103" spans="1:4" x14ac:dyDescent="0.25">
      <c r="A103">
        <v>2003</v>
      </c>
      <c r="B103">
        <v>10</v>
      </c>
      <c r="C103">
        <v>7</v>
      </c>
      <c r="D103" t="s">
        <v>46</v>
      </c>
    </row>
    <row r="104" spans="1:4" x14ac:dyDescent="0.25">
      <c r="A104">
        <v>2003</v>
      </c>
      <c r="B104">
        <v>11</v>
      </c>
      <c r="C104">
        <v>7</v>
      </c>
      <c r="D104" t="s">
        <v>47</v>
      </c>
    </row>
    <row r="105" spans="1:4" x14ac:dyDescent="0.25">
      <c r="A105">
        <v>2003</v>
      </c>
      <c r="B105">
        <v>12</v>
      </c>
      <c r="C105">
        <v>7</v>
      </c>
      <c r="D105" t="s">
        <v>48</v>
      </c>
    </row>
    <row r="106" spans="1:4" x14ac:dyDescent="0.25">
      <c r="A106">
        <v>2003</v>
      </c>
      <c r="B106">
        <v>13</v>
      </c>
      <c r="C106">
        <v>7</v>
      </c>
      <c r="D106" t="s">
        <v>49</v>
      </c>
    </row>
    <row r="107" spans="1:4" x14ac:dyDescent="0.25">
      <c r="A107">
        <v>2003</v>
      </c>
      <c r="B107">
        <v>14</v>
      </c>
      <c r="C107">
        <v>7</v>
      </c>
      <c r="D107" t="s">
        <v>50</v>
      </c>
    </row>
    <row r="108" spans="1:4" x14ac:dyDescent="0.25">
      <c r="A108">
        <v>2003</v>
      </c>
      <c r="B108">
        <v>15</v>
      </c>
      <c r="C108">
        <v>7</v>
      </c>
      <c r="D108" t="s">
        <v>51</v>
      </c>
    </row>
    <row r="109" spans="1:4" x14ac:dyDescent="0.25">
      <c r="A109">
        <v>2003</v>
      </c>
      <c r="B109">
        <v>16</v>
      </c>
      <c r="C109">
        <v>7</v>
      </c>
      <c r="D109" t="s">
        <v>52</v>
      </c>
    </row>
    <row r="110" spans="1:4" x14ac:dyDescent="0.25">
      <c r="A110">
        <v>2003</v>
      </c>
      <c r="B110">
        <v>17</v>
      </c>
      <c r="C110">
        <v>7</v>
      </c>
      <c r="D110" t="s">
        <v>53</v>
      </c>
    </row>
    <row r="111" spans="1:4" x14ac:dyDescent="0.25">
      <c r="A111">
        <v>2003</v>
      </c>
      <c r="B111">
        <v>18</v>
      </c>
      <c r="C111">
        <v>7</v>
      </c>
      <c r="D111" t="s">
        <v>54</v>
      </c>
    </row>
    <row r="112" spans="1:4" x14ac:dyDescent="0.25">
      <c r="A112">
        <v>2003</v>
      </c>
      <c r="B112">
        <v>19</v>
      </c>
      <c r="C112">
        <v>7</v>
      </c>
      <c r="D112" t="s">
        <v>55</v>
      </c>
    </row>
    <row r="113" spans="1:4" x14ac:dyDescent="0.25">
      <c r="A113">
        <v>2003</v>
      </c>
      <c r="B113">
        <v>20</v>
      </c>
      <c r="C113">
        <v>7</v>
      </c>
      <c r="D113" t="s">
        <v>56</v>
      </c>
    </row>
    <row r="114" spans="1:4" x14ac:dyDescent="0.25">
      <c r="A114">
        <v>2003</v>
      </c>
      <c r="B114">
        <v>21</v>
      </c>
      <c r="C114">
        <v>7</v>
      </c>
      <c r="D114" t="s">
        <v>57</v>
      </c>
    </row>
    <row r="115" spans="1:4" x14ac:dyDescent="0.25">
      <c r="A115">
        <v>2003</v>
      </c>
      <c r="B115">
        <v>22</v>
      </c>
      <c r="C115">
        <v>7</v>
      </c>
      <c r="D115" t="s">
        <v>58</v>
      </c>
    </row>
    <row r="116" spans="1:4" x14ac:dyDescent="0.25">
      <c r="A116">
        <v>2003</v>
      </c>
      <c r="B116">
        <v>23</v>
      </c>
      <c r="C116">
        <v>7</v>
      </c>
      <c r="D116" t="s">
        <v>59</v>
      </c>
    </row>
    <row r="117" spans="1:4" x14ac:dyDescent="0.25">
      <c r="A117">
        <v>2003</v>
      </c>
      <c r="B117">
        <v>24</v>
      </c>
      <c r="C117">
        <v>7</v>
      </c>
      <c r="D117" t="s">
        <v>60</v>
      </c>
    </row>
    <row r="118" spans="1:4" x14ac:dyDescent="0.25">
      <c r="A118">
        <v>2003</v>
      </c>
      <c r="B118">
        <v>25</v>
      </c>
      <c r="C118">
        <v>7</v>
      </c>
      <c r="D118" t="s">
        <v>61</v>
      </c>
    </row>
    <row r="119" spans="1:4" x14ac:dyDescent="0.25">
      <c r="A119">
        <v>2003</v>
      </c>
      <c r="B119">
        <v>26</v>
      </c>
      <c r="C119">
        <v>7</v>
      </c>
      <c r="D119" t="s">
        <v>62</v>
      </c>
    </row>
    <row r="120" spans="1:4" x14ac:dyDescent="0.25">
      <c r="A120">
        <v>2003</v>
      </c>
      <c r="B120">
        <v>27</v>
      </c>
      <c r="C120">
        <v>7</v>
      </c>
      <c r="D120" t="s">
        <v>63</v>
      </c>
    </row>
    <row r="121" spans="1:4" x14ac:dyDescent="0.25">
      <c r="A121">
        <v>2003</v>
      </c>
      <c r="B121">
        <v>28</v>
      </c>
      <c r="C121">
        <v>7</v>
      </c>
      <c r="D121" t="s">
        <v>64</v>
      </c>
    </row>
    <row r="122" spans="1:4" x14ac:dyDescent="0.25">
      <c r="A122">
        <v>2003</v>
      </c>
      <c r="B122">
        <v>29</v>
      </c>
      <c r="C122">
        <v>7</v>
      </c>
      <c r="D122" t="s">
        <v>65</v>
      </c>
    </row>
    <row r="123" spans="1:4" x14ac:dyDescent="0.25">
      <c r="A123">
        <v>2003</v>
      </c>
      <c r="B123">
        <v>30</v>
      </c>
      <c r="C123">
        <v>7</v>
      </c>
      <c r="D123" t="s">
        <v>66</v>
      </c>
    </row>
    <row r="124" spans="1:4" x14ac:dyDescent="0.25">
      <c r="A124">
        <v>2003</v>
      </c>
      <c r="B124">
        <v>31</v>
      </c>
      <c r="C124">
        <v>7</v>
      </c>
      <c r="D124" t="s">
        <v>67</v>
      </c>
    </row>
    <row r="125" spans="1:4" x14ac:dyDescent="0.25">
      <c r="A125">
        <v>2003</v>
      </c>
      <c r="B125">
        <v>1</v>
      </c>
      <c r="C125">
        <v>8</v>
      </c>
      <c r="D125" t="s">
        <v>68</v>
      </c>
    </row>
    <row r="126" spans="1:4" x14ac:dyDescent="0.25">
      <c r="A126">
        <v>2003</v>
      </c>
      <c r="B126">
        <v>2</v>
      </c>
      <c r="C126">
        <v>8</v>
      </c>
      <c r="D126" t="s">
        <v>69</v>
      </c>
    </row>
    <row r="127" spans="1:4" x14ac:dyDescent="0.25">
      <c r="A127">
        <v>2003</v>
      </c>
      <c r="B127">
        <v>3</v>
      </c>
      <c r="C127">
        <v>8</v>
      </c>
      <c r="D127" t="s">
        <v>70</v>
      </c>
    </row>
    <row r="128" spans="1:4" x14ac:dyDescent="0.25">
      <c r="A128">
        <v>2003</v>
      </c>
      <c r="B128">
        <v>4</v>
      </c>
      <c r="C128">
        <v>8</v>
      </c>
      <c r="D128" t="s">
        <v>71</v>
      </c>
    </row>
    <row r="129" spans="1:4" x14ac:dyDescent="0.25">
      <c r="A129">
        <v>2003</v>
      </c>
      <c r="B129">
        <v>5</v>
      </c>
      <c r="C129">
        <v>8</v>
      </c>
      <c r="D129" t="s">
        <v>72</v>
      </c>
    </row>
    <row r="130" spans="1:4" x14ac:dyDescent="0.25">
      <c r="A130">
        <v>2003</v>
      </c>
      <c r="B130">
        <v>6</v>
      </c>
      <c r="C130">
        <v>8</v>
      </c>
      <c r="D130" t="s">
        <v>73</v>
      </c>
    </row>
    <row r="131" spans="1:4" x14ac:dyDescent="0.25">
      <c r="A131">
        <v>2003</v>
      </c>
      <c r="B131">
        <v>7</v>
      </c>
      <c r="C131">
        <v>8</v>
      </c>
      <c r="D131" t="s">
        <v>74</v>
      </c>
    </row>
    <row r="132" spans="1:4" x14ac:dyDescent="0.25">
      <c r="A132">
        <v>2003</v>
      </c>
      <c r="B132">
        <v>8</v>
      </c>
      <c r="C132">
        <v>8</v>
      </c>
      <c r="D132" t="s">
        <v>75</v>
      </c>
    </row>
    <row r="133" spans="1:4" x14ac:dyDescent="0.25">
      <c r="A133">
        <v>2003</v>
      </c>
      <c r="B133">
        <v>9</v>
      </c>
      <c r="C133">
        <v>8</v>
      </c>
      <c r="D133" t="s">
        <v>76</v>
      </c>
    </row>
    <row r="134" spans="1:4" x14ac:dyDescent="0.25">
      <c r="A134">
        <v>2003</v>
      </c>
      <c r="B134">
        <v>10</v>
      </c>
      <c r="C134">
        <v>8</v>
      </c>
      <c r="D134" t="s">
        <v>77</v>
      </c>
    </row>
    <row r="135" spans="1:4" x14ac:dyDescent="0.25">
      <c r="A135">
        <v>2003</v>
      </c>
      <c r="B135">
        <v>11</v>
      </c>
      <c r="C135">
        <v>8</v>
      </c>
      <c r="D135" t="s">
        <v>78</v>
      </c>
    </row>
    <row r="136" spans="1:4" x14ac:dyDescent="0.25">
      <c r="A136">
        <v>2003</v>
      </c>
      <c r="B136">
        <v>12</v>
      </c>
      <c r="C136">
        <v>8</v>
      </c>
      <c r="D136" t="s">
        <v>79</v>
      </c>
    </row>
    <row r="137" spans="1:4" x14ac:dyDescent="0.25">
      <c r="A137">
        <v>2003</v>
      </c>
      <c r="B137">
        <v>13</v>
      </c>
      <c r="C137">
        <v>8</v>
      </c>
      <c r="D137" t="s">
        <v>80</v>
      </c>
    </row>
    <row r="138" spans="1:4" x14ac:dyDescent="0.25">
      <c r="A138">
        <v>2003</v>
      </c>
      <c r="B138">
        <v>14</v>
      </c>
      <c r="C138">
        <v>8</v>
      </c>
      <c r="D138" t="s">
        <v>81</v>
      </c>
    </row>
    <row r="139" spans="1:4" x14ac:dyDescent="0.25">
      <c r="A139">
        <v>2003</v>
      </c>
      <c r="B139">
        <v>15</v>
      </c>
      <c r="C139">
        <v>8</v>
      </c>
      <c r="D139" t="s">
        <v>82</v>
      </c>
    </row>
    <row r="140" spans="1:4" x14ac:dyDescent="0.25">
      <c r="A140">
        <v>2003</v>
      </c>
      <c r="B140">
        <v>16</v>
      </c>
      <c r="C140">
        <v>8</v>
      </c>
      <c r="D140" t="s">
        <v>83</v>
      </c>
    </row>
    <row r="141" spans="1:4" x14ac:dyDescent="0.25">
      <c r="A141">
        <v>2003</v>
      </c>
      <c r="B141">
        <v>17</v>
      </c>
      <c r="C141">
        <v>8</v>
      </c>
      <c r="D141" t="s">
        <v>84</v>
      </c>
    </row>
    <row r="142" spans="1:4" x14ac:dyDescent="0.25">
      <c r="A142">
        <v>2003</v>
      </c>
      <c r="B142">
        <v>18</v>
      </c>
      <c r="C142">
        <v>8</v>
      </c>
      <c r="D142" t="s">
        <v>85</v>
      </c>
    </row>
    <row r="143" spans="1:4" x14ac:dyDescent="0.25">
      <c r="A143">
        <v>2003</v>
      </c>
      <c r="B143">
        <v>19</v>
      </c>
      <c r="C143">
        <v>8</v>
      </c>
      <c r="D143" t="s">
        <v>86</v>
      </c>
    </row>
    <row r="144" spans="1:4" x14ac:dyDescent="0.25">
      <c r="A144">
        <v>2003</v>
      </c>
      <c r="B144">
        <v>20</v>
      </c>
      <c r="C144">
        <v>8</v>
      </c>
      <c r="D144" t="s">
        <v>87</v>
      </c>
    </row>
    <row r="145" spans="1:4" x14ac:dyDescent="0.25">
      <c r="A145">
        <v>2003</v>
      </c>
      <c r="B145">
        <v>21</v>
      </c>
      <c r="C145">
        <v>8</v>
      </c>
      <c r="D145" t="s">
        <v>88</v>
      </c>
    </row>
    <row r="146" spans="1:4" x14ac:dyDescent="0.25">
      <c r="A146">
        <v>2003</v>
      </c>
      <c r="B146">
        <v>22</v>
      </c>
      <c r="C146">
        <v>8</v>
      </c>
      <c r="D146" t="s">
        <v>89</v>
      </c>
    </row>
    <row r="147" spans="1:4" x14ac:dyDescent="0.25">
      <c r="A147">
        <v>2003</v>
      </c>
      <c r="B147">
        <v>23</v>
      </c>
      <c r="C147">
        <v>8</v>
      </c>
      <c r="D147" t="s">
        <v>90</v>
      </c>
    </row>
    <row r="148" spans="1:4" x14ac:dyDescent="0.25">
      <c r="A148">
        <v>2003</v>
      </c>
      <c r="B148">
        <v>24</v>
      </c>
      <c r="C148">
        <v>8</v>
      </c>
      <c r="D148" t="s">
        <v>91</v>
      </c>
    </row>
    <row r="149" spans="1:4" x14ac:dyDescent="0.25">
      <c r="A149">
        <v>2003</v>
      </c>
      <c r="B149">
        <v>25</v>
      </c>
      <c r="C149">
        <v>8</v>
      </c>
      <c r="D149" t="s">
        <v>92</v>
      </c>
    </row>
    <row r="150" spans="1:4" x14ac:dyDescent="0.25">
      <c r="A150">
        <v>2003</v>
      </c>
      <c r="B150">
        <v>26</v>
      </c>
      <c r="C150">
        <v>8</v>
      </c>
      <c r="D150" t="s">
        <v>93</v>
      </c>
    </row>
    <row r="151" spans="1:4" x14ac:dyDescent="0.25">
      <c r="A151">
        <v>2003</v>
      </c>
      <c r="B151">
        <v>27</v>
      </c>
      <c r="C151">
        <v>8</v>
      </c>
      <c r="D151" t="s">
        <v>94</v>
      </c>
    </row>
    <row r="152" spans="1:4" x14ac:dyDescent="0.25">
      <c r="A152">
        <v>2003</v>
      </c>
      <c r="B152">
        <v>28</v>
      </c>
      <c r="C152">
        <v>8</v>
      </c>
      <c r="D152" t="s">
        <v>95</v>
      </c>
    </row>
    <row r="153" spans="1:4" x14ac:dyDescent="0.25">
      <c r="A153">
        <v>2003</v>
      </c>
      <c r="B153">
        <v>29</v>
      </c>
      <c r="C153">
        <v>8</v>
      </c>
      <c r="D153" t="s">
        <v>96</v>
      </c>
    </row>
    <row r="154" spans="1:4" x14ac:dyDescent="0.25">
      <c r="A154">
        <v>2003</v>
      </c>
      <c r="B154">
        <v>30</v>
      </c>
      <c r="C154">
        <v>8</v>
      </c>
      <c r="D154" t="s">
        <v>97</v>
      </c>
    </row>
    <row r="155" spans="1:4" x14ac:dyDescent="0.25">
      <c r="A155">
        <v>2003</v>
      </c>
      <c r="B155">
        <v>31</v>
      </c>
      <c r="C155">
        <v>8</v>
      </c>
      <c r="D155" t="s">
        <v>98</v>
      </c>
    </row>
    <row r="156" spans="1:4" x14ac:dyDescent="0.25">
      <c r="A156">
        <v>2003</v>
      </c>
      <c r="B156">
        <v>1</v>
      </c>
      <c r="C156">
        <v>9</v>
      </c>
      <c r="D156" t="s">
        <v>99</v>
      </c>
    </row>
    <row r="157" spans="1:4" x14ac:dyDescent="0.25">
      <c r="A157">
        <v>2003</v>
      </c>
      <c r="B157">
        <v>2</v>
      </c>
      <c r="C157">
        <v>9</v>
      </c>
      <c r="D157" t="s">
        <v>100</v>
      </c>
    </row>
    <row r="158" spans="1:4" x14ac:dyDescent="0.25">
      <c r="A158">
        <v>2003</v>
      </c>
      <c r="B158">
        <v>3</v>
      </c>
      <c r="C158">
        <v>9</v>
      </c>
      <c r="D158" t="s">
        <v>101</v>
      </c>
    </row>
    <row r="159" spans="1:4" x14ac:dyDescent="0.25">
      <c r="A159">
        <v>2003</v>
      </c>
      <c r="B159">
        <v>4</v>
      </c>
      <c r="C159">
        <v>9</v>
      </c>
      <c r="D159" t="s">
        <v>102</v>
      </c>
    </row>
    <row r="160" spans="1:4" x14ac:dyDescent="0.25">
      <c r="A160">
        <v>2003</v>
      </c>
      <c r="B160">
        <v>5</v>
      </c>
      <c r="C160">
        <v>9</v>
      </c>
      <c r="D160" t="s">
        <v>103</v>
      </c>
    </row>
    <row r="161" spans="1:4" x14ac:dyDescent="0.25">
      <c r="A161">
        <v>2003</v>
      </c>
      <c r="B161">
        <v>6</v>
      </c>
      <c r="C161">
        <v>9</v>
      </c>
      <c r="D161" t="s">
        <v>104</v>
      </c>
    </row>
    <row r="162" spans="1:4" x14ac:dyDescent="0.25">
      <c r="A162">
        <v>2003</v>
      </c>
      <c r="B162">
        <v>7</v>
      </c>
      <c r="C162">
        <v>9</v>
      </c>
      <c r="D162" t="s">
        <v>105</v>
      </c>
    </row>
    <row r="163" spans="1:4" x14ac:dyDescent="0.25">
      <c r="A163">
        <v>2003</v>
      </c>
      <c r="B163">
        <v>8</v>
      </c>
      <c r="C163">
        <v>9</v>
      </c>
      <c r="D163" t="s">
        <v>106</v>
      </c>
    </row>
    <row r="164" spans="1:4" x14ac:dyDescent="0.25">
      <c r="A164">
        <v>2003</v>
      </c>
      <c r="B164">
        <v>9</v>
      </c>
      <c r="C164">
        <v>9</v>
      </c>
      <c r="D164" t="s">
        <v>107</v>
      </c>
    </row>
    <row r="165" spans="1:4" x14ac:dyDescent="0.25">
      <c r="A165">
        <v>2003</v>
      </c>
      <c r="B165">
        <v>10</v>
      </c>
      <c r="C165">
        <v>9</v>
      </c>
      <c r="D165" t="s">
        <v>108</v>
      </c>
    </row>
    <row r="166" spans="1:4" x14ac:dyDescent="0.25">
      <c r="A166">
        <v>2003</v>
      </c>
      <c r="B166">
        <v>11</v>
      </c>
      <c r="C166">
        <v>9</v>
      </c>
      <c r="D166" t="s">
        <v>109</v>
      </c>
    </row>
    <row r="167" spans="1:4" x14ac:dyDescent="0.25">
      <c r="A167">
        <v>2003</v>
      </c>
      <c r="B167">
        <v>12</v>
      </c>
      <c r="C167">
        <v>9</v>
      </c>
      <c r="D167" t="s">
        <v>110</v>
      </c>
    </row>
    <row r="168" spans="1:4" x14ac:dyDescent="0.25">
      <c r="A168">
        <v>2003</v>
      </c>
      <c r="B168">
        <v>13</v>
      </c>
      <c r="C168">
        <v>9</v>
      </c>
      <c r="D168" t="s">
        <v>111</v>
      </c>
    </row>
    <row r="169" spans="1:4" x14ac:dyDescent="0.25">
      <c r="A169">
        <v>2003</v>
      </c>
      <c r="B169">
        <v>14</v>
      </c>
      <c r="C169">
        <v>9</v>
      </c>
      <c r="D169" t="s">
        <v>112</v>
      </c>
    </row>
    <row r="170" spans="1:4" x14ac:dyDescent="0.25">
      <c r="A170">
        <v>2003</v>
      </c>
      <c r="B170">
        <v>15</v>
      </c>
      <c r="C170">
        <v>9</v>
      </c>
      <c r="D170" t="s">
        <v>113</v>
      </c>
    </row>
    <row r="171" spans="1:4" x14ac:dyDescent="0.25">
      <c r="A171">
        <v>2003</v>
      </c>
      <c r="B171">
        <v>16</v>
      </c>
      <c r="C171">
        <v>9</v>
      </c>
      <c r="D171" t="s">
        <v>114</v>
      </c>
    </row>
    <row r="172" spans="1:4" x14ac:dyDescent="0.25">
      <c r="A172">
        <v>2003</v>
      </c>
      <c r="B172">
        <v>17</v>
      </c>
      <c r="C172">
        <v>9</v>
      </c>
      <c r="D172" t="s">
        <v>115</v>
      </c>
    </row>
    <row r="173" spans="1:4" x14ac:dyDescent="0.25">
      <c r="A173">
        <v>2003</v>
      </c>
      <c r="B173">
        <v>18</v>
      </c>
      <c r="C173">
        <v>9</v>
      </c>
      <c r="D173" t="s">
        <v>116</v>
      </c>
    </row>
    <row r="174" spans="1:4" x14ac:dyDescent="0.25">
      <c r="A174">
        <v>2003</v>
      </c>
      <c r="B174">
        <v>19</v>
      </c>
      <c r="C174">
        <v>9</v>
      </c>
      <c r="D174" t="s">
        <v>117</v>
      </c>
    </row>
    <row r="175" spans="1:4" x14ac:dyDescent="0.25">
      <c r="A175">
        <v>2003</v>
      </c>
      <c r="B175">
        <v>20</v>
      </c>
      <c r="C175">
        <v>9</v>
      </c>
      <c r="D175" t="s">
        <v>118</v>
      </c>
    </row>
    <row r="176" spans="1:4" x14ac:dyDescent="0.25">
      <c r="A176">
        <v>2003</v>
      </c>
      <c r="B176">
        <v>21</v>
      </c>
      <c r="C176">
        <v>9</v>
      </c>
      <c r="D176" t="s">
        <v>119</v>
      </c>
    </row>
    <row r="177" spans="1:6" x14ac:dyDescent="0.25">
      <c r="A177">
        <v>2003</v>
      </c>
      <c r="B177">
        <v>22</v>
      </c>
      <c r="C177">
        <v>9</v>
      </c>
      <c r="D177" t="s">
        <v>120</v>
      </c>
    </row>
    <row r="178" spans="1:6" x14ac:dyDescent="0.25">
      <c r="A178">
        <v>2003</v>
      </c>
      <c r="B178">
        <v>23</v>
      </c>
      <c r="C178">
        <v>9</v>
      </c>
      <c r="D178" t="s">
        <v>121</v>
      </c>
    </row>
    <row r="179" spans="1:6" x14ac:dyDescent="0.25">
      <c r="A179">
        <v>2003</v>
      </c>
      <c r="B179">
        <v>24</v>
      </c>
      <c r="C179">
        <v>9</v>
      </c>
      <c r="D179" t="s">
        <v>122</v>
      </c>
    </row>
    <row r="180" spans="1:6" x14ac:dyDescent="0.25">
      <c r="A180">
        <v>2003</v>
      </c>
      <c r="B180">
        <v>25</v>
      </c>
      <c r="C180">
        <v>9</v>
      </c>
      <c r="D180" t="s">
        <v>123</v>
      </c>
    </row>
    <row r="181" spans="1:6" x14ac:dyDescent="0.25">
      <c r="A181">
        <v>2003</v>
      </c>
      <c r="B181">
        <v>26</v>
      </c>
      <c r="C181">
        <v>9</v>
      </c>
      <c r="D181" t="s">
        <v>124</v>
      </c>
    </row>
    <row r="182" spans="1:6" x14ac:dyDescent="0.25">
      <c r="A182">
        <v>2003</v>
      </c>
      <c r="B182">
        <v>27</v>
      </c>
      <c r="C182">
        <v>9</v>
      </c>
      <c r="D182" t="s">
        <v>125</v>
      </c>
    </row>
    <row r="183" spans="1:6" x14ac:dyDescent="0.25">
      <c r="A183">
        <v>2003</v>
      </c>
      <c r="B183">
        <v>28</v>
      </c>
      <c r="C183">
        <v>9</v>
      </c>
      <c r="D183" t="s">
        <v>126</v>
      </c>
    </row>
    <row r="184" spans="1:6" x14ac:dyDescent="0.25">
      <c r="A184">
        <v>2003</v>
      </c>
      <c r="B184">
        <v>29</v>
      </c>
      <c r="C184">
        <v>9</v>
      </c>
      <c r="D184" t="s">
        <v>127</v>
      </c>
    </row>
    <row r="185" spans="1:6" x14ac:dyDescent="0.25">
      <c r="A185">
        <v>2003</v>
      </c>
      <c r="B185">
        <v>30</v>
      </c>
      <c r="C185">
        <v>9</v>
      </c>
      <c r="D185" t="s">
        <v>128</v>
      </c>
    </row>
    <row r="186" spans="1:6" x14ac:dyDescent="0.25">
      <c r="A186">
        <v>2004</v>
      </c>
      <c r="B186">
        <v>1</v>
      </c>
      <c r="C186">
        <v>7</v>
      </c>
      <c r="D186" t="s">
        <v>37</v>
      </c>
      <c r="E186">
        <v>1</v>
      </c>
      <c r="F186">
        <v>1</v>
      </c>
    </row>
    <row r="187" spans="1:6" x14ac:dyDescent="0.25">
      <c r="A187">
        <v>2004</v>
      </c>
      <c r="B187">
        <v>2</v>
      </c>
      <c r="C187">
        <v>7</v>
      </c>
      <c r="D187" t="s">
        <v>38</v>
      </c>
      <c r="E187">
        <v>1.1299999999999999</v>
      </c>
      <c r="F187">
        <v>1.1299999999999999</v>
      </c>
    </row>
    <row r="188" spans="1:6" x14ac:dyDescent="0.25">
      <c r="A188">
        <v>2004</v>
      </c>
      <c r="B188">
        <v>3</v>
      </c>
      <c r="C188">
        <v>7</v>
      </c>
      <c r="D188" t="s">
        <v>39</v>
      </c>
      <c r="E188">
        <v>1.22</v>
      </c>
      <c r="F188">
        <v>1.22</v>
      </c>
    </row>
    <row r="189" spans="1:6" x14ac:dyDescent="0.25">
      <c r="A189">
        <v>2004</v>
      </c>
      <c r="B189">
        <v>4</v>
      </c>
      <c r="C189">
        <v>7</v>
      </c>
      <c r="D189" t="s">
        <v>40</v>
      </c>
      <c r="E189">
        <v>1.1499999999999999</v>
      </c>
      <c r="F189">
        <v>1.1499999999999999</v>
      </c>
    </row>
    <row r="190" spans="1:6" x14ac:dyDescent="0.25">
      <c r="A190">
        <v>2004</v>
      </c>
      <c r="B190">
        <v>5</v>
      </c>
      <c r="C190">
        <v>7</v>
      </c>
      <c r="D190" t="s">
        <v>41</v>
      </c>
      <c r="E190">
        <v>1.08</v>
      </c>
      <c r="F190">
        <v>1.08</v>
      </c>
    </row>
    <row r="191" spans="1:6" x14ac:dyDescent="0.25">
      <c r="A191">
        <v>2004</v>
      </c>
      <c r="B191">
        <v>6</v>
      </c>
      <c r="C191">
        <v>7</v>
      </c>
      <c r="D191" t="s">
        <v>42</v>
      </c>
      <c r="E191">
        <v>1.0900000000000001</v>
      </c>
      <c r="F191">
        <v>1.0900000000000001</v>
      </c>
    </row>
    <row r="192" spans="1:6" x14ac:dyDescent="0.25">
      <c r="A192">
        <v>2004</v>
      </c>
      <c r="B192">
        <v>7</v>
      </c>
      <c r="C192">
        <v>7</v>
      </c>
      <c r="D192" t="s">
        <v>43</v>
      </c>
      <c r="E192">
        <v>1.02</v>
      </c>
      <c r="F192">
        <v>1.02</v>
      </c>
    </row>
    <row r="193" spans="1:6" x14ac:dyDescent="0.25">
      <c r="A193">
        <v>2004</v>
      </c>
      <c r="B193">
        <v>8</v>
      </c>
      <c r="C193">
        <v>7</v>
      </c>
      <c r="D193" t="s">
        <v>44</v>
      </c>
      <c r="E193">
        <v>1.05</v>
      </c>
      <c r="F193">
        <v>1.05</v>
      </c>
    </row>
    <row r="194" spans="1:6" x14ac:dyDescent="0.25">
      <c r="A194">
        <v>2004</v>
      </c>
      <c r="B194">
        <v>9</v>
      </c>
      <c r="C194">
        <v>7</v>
      </c>
      <c r="D194" t="s">
        <v>45</v>
      </c>
      <c r="E194">
        <v>1.06</v>
      </c>
      <c r="F194">
        <v>1.06</v>
      </c>
    </row>
    <row r="195" spans="1:6" x14ac:dyDescent="0.25">
      <c r="A195">
        <v>2004</v>
      </c>
      <c r="B195">
        <v>10</v>
      </c>
      <c r="C195">
        <v>7</v>
      </c>
      <c r="D195" t="s">
        <v>46</v>
      </c>
      <c r="E195">
        <v>1.08</v>
      </c>
      <c r="F195">
        <v>1.08</v>
      </c>
    </row>
    <row r="196" spans="1:6" x14ac:dyDescent="0.25">
      <c r="A196">
        <v>2004</v>
      </c>
      <c r="B196">
        <v>11</v>
      </c>
      <c r="C196">
        <v>7</v>
      </c>
      <c r="D196" t="s">
        <v>47</v>
      </c>
      <c r="E196">
        <v>1.19</v>
      </c>
      <c r="F196">
        <v>1.19</v>
      </c>
    </row>
    <row r="197" spans="1:6" x14ac:dyDescent="0.25">
      <c r="A197">
        <v>2004</v>
      </c>
      <c r="B197">
        <v>12</v>
      </c>
      <c r="C197">
        <v>7</v>
      </c>
      <c r="D197" t="s">
        <v>48</v>
      </c>
      <c r="E197">
        <v>1.27</v>
      </c>
      <c r="F197">
        <v>1.27</v>
      </c>
    </row>
    <row r="198" spans="1:6" x14ac:dyDescent="0.25">
      <c r="A198">
        <v>2004</v>
      </c>
      <c r="B198">
        <v>13</v>
      </c>
      <c r="C198">
        <v>7</v>
      </c>
      <c r="D198" t="s">
        <v>49</v>
      </c>
      <c r="E198">
        <v>1.1599999999999999</v>
      </c>
      <c r="F198">
        <v>1.1599999999999999</v>
      </c>
    </row>
    <row r="199" spans="1:6" x14ac:dyDescent="0.25">
      <c r="A199">
        <v>2004</v>
      </c>
      <c r="B199">
        <v>14</v>
      </c>
      <c r="C199">
        <v>7</v>
      </c>
      <c r="D199" t="s">
        <v>50</v>
      </c>
      <c r="E199">
        <v>1.1399999999999999</v>
      </c>
      <c r="F199">
        <v>1.1399999999999999</v>
      </c>
    </row>
    <row r="200" spans="1:6" x14ac:dyDescent="0.25">
      <c r="A200">
        <v>2004</v>
      </c>
      <c r="B200">
        <v>15</v>
      </c>
      <c r="C200">
        <v>7</v>
      </c>
      <c r="D200" t="s">
        <v>51</v>
      </c>
      <c r="E200">
        <v>1.0900000000000001</v>
      </c>
      <c r="F200">
        <v>1.0900000000000001</v>
      </c>
    </row>
    <row r="201" spans="1:6" x14ac:dyDescent="0.25">
      <c r="A201">
        <v>2004</v>
      </c>
      <c r="B201">
        <v>16</v>
      </c>
      <c r="C201">
        <v>7</v>
      </c>
      <c r="D201" t="s">
        <v>52</v>
      </c>
      <c r="E201">
        <v>1.03</v>
      </c>
      <c r="F201">
        <v>1.03</v>
      </c>
    </row>
    <row r="202" spans="1:6" x14ac:dyDescent="0.25">
      <c r="A202">
        <v>2004</v>
      </c>
      <c r="B202">
        <v>17</v>
      </c>
      <c r="C202">
        <v>7</v>
      </c>
      <c r="D202" t="s">
        <v>53</v>
      </c>
      <c r="E202">
        <v>1.06</v>
      </c>
      <c r="F202">
        <v>1.06</v>
      </c>
    </row>
    <row r="203" spans="1:6" x14ac:dyDescent="0.25">
      <c r="A203">
        <v>2004</v>
      </c>
      <c r="B203">
        <v>18</v>
      </c>
      <c r="C203">
        <v>7</v>
      </c>
      <c r="D203" t="s">
        <v>54</v>
      </c>
      <c r="E203">
        <v>1.07</v>
      </c>
      <c r="F203">
        <v>1.07</v>
      </c>
    </row>
    <row r="204" spans="1:6" x14ac:dyDescent="0.25">
      <c r="A204">
        <v>2004</v>
      </c>
      <c r="B204">
        <v>19</v>
      </c>
      <c r="C204">
        <v>7</v>
      </c>
      <c r="D204" t="s">
        <v>55</v>
      </c>
      <c r="E204">
        <v>1.05</v>
      </c>
      <c r="F204">
        <v>1.05</v>
      </c>
    </row>
    <row r="205" spans="1:6" x14ac:dyDescent="0.25">
      <c r="A205">
        <v>2004</v>
      </c>
      <c r="B205">
        <v>20</v>
      </c>
      <c r="C205">
        <v>7</v>
      </c>
      <c r="D205" t="s">
        <v>56</v>
      </c>
      <c r="E205">
        <v>1.01</v>
      </c>
      <c r="F205">
        <v>1.01</v>
      </c>
    </row>
    <row r="206" spans="1:6" x14ac:dyDescent="0.25">
      <c r="A206">
        <v>2004</v>
      </c>
      <c r="B206">
        <v>21</v>
      </c>
      <c r="C206">
        <v>7</v>
      </c>
      <c r="D206" t="s">
        <v>57</v>
      </c>
      <c r="E206">
        <v>1.07</v>
      </c>
      <c r="F206">
        <v>1.07</v>
      </c>
    </row>
    <row r="207" spans="1:6" x14ac:dyDescent="0.25">
      <c r="A207">
        <v>2004</v>
      </c>
      <c r="B207">
        <v>22</v>
      </c>
      <c r="C207">
        <v>7</v>
      </c>
      <c r="D207" t="s">
        <v>58</v>
      </c>
      <c r="E207">
        <v>1.05</v>
      </c>
      <c r="F207">
        <v>1.05</v>
      </c>
    </row>
    <row r="208" spans="1:6" x14ac:dyDescent="0.25">
      <c r="A208">
        <v>2004</v>
      </c>
      <c r="B208">
        <v>23</v>
      </c>
      <c r="C208">
        <v>7</v>
      </c>
      <c r="D208" t="s">
        <v>59</v>
      </c>
      <c r="E208">
        <v>0.97</v>
      </c>
      <c r="F208">
        <v>0.97</v>
      </c>
    </row>
    <row r="209" spans="1:6" x14ac:dyDescent="0.25">
      <c r="A209">
        <v>2004</v>
      </c>
      <c r="B209">
        <v>24</v>
      </c>
      <c r="C209">
        <v>7</v>
      </c>
      <c r="D209" t="s">
        <v>60</v>
      </c>
      <c r="E209">
        <v>0.89</v>
      </c>
      <c r="F209">
        <v>0.89</v>
      </c>
    </row>
    <row r="210" spans="1:6" x14ac:dyDescent="0.25">
      <c r="A210">
        <v>2004</v>
      </c>
      <c r="B210">
        <v>25</v>
      </c>
      <c r="C210">
        <v>7</v>
      </c>
      <c r="D210" t="s">
        <v>61</v>
      </c>
      <c r="E210">
        <v>0.84</v>
      </c>
      <c r="F210">
        <v>0.84</v>
      </c>
    </row>
    <row r="211" spans="1:6" x14ac:dyDescent="0.25">
      <c r="A211">
        <v>2004</v>
      </c>
      <c r="B211">
        <v>26</v>
      </c>
      <c r="C211">
        <v>7</v>
      </c>
      <c r="D211" t="s">
        <v>62</v>
      </c>
      <c r="E211">
        <v>0.77</v>
      </c>
      <c r="F211">
        <v>0.77</v>
      </c>
    </row>
    <row r="212" spans="1:6" x14ac:dyDescent="0.25">
      <c r="A212">
        <v>2004</v>
      </c>
      <c r="B212">
        <v>27</v>
      </c>
      <c r="C212">
        <v>7</v>
      </c>
      <c r="D212" t="s">
        <v>63</v>
      </c>
      <c r="E212">
        <v>0.74</v>
      </c>
      <c r="F212">
        <v>0.74</v>
      </c>
    </row>
    <row r="213" spans="1:6" x14ac:dyDescent="0.25">
      <c r="A213">
        <v>2004</v>
      </c>
      <c r="B213">
        <v>28</v>
      </c>
      <c r="C213">
        <v>7</v>
      </c>
      <c r="D213" t="s">
        <v>64</v>
      </c>
      <c r="E213">
        <v>0.71</v>
      </c>
      <c r="F213">
        <v>0.71</v>
      </c>
    </row>
    <row r="214" spans="1:6" x14ac:dyDescent="0.25">
      <c r="A214">
        <v>2004</v>
      </c>
      <c r="B214">
        <v>29</v>
      </c>
      <c r="C214">
        <v>7</v>
      </c>
      <c r="D214" t="s">
        <v>65</v>
      </c>
      <c r="E214">
        <v>0.65</v>
      </c>
      <c r="F214">
        <v>0.65</v>
      </c>
    </row>
    <row r="215" spans="1:6" x14ac:dyDescent="0.25">
      <c r="A215">
        <v>2004</v>
      </c>
      <c r="B215">
        <v>30</v>
      </c>
      <c r="C215">
        <v>7</v>
      </c>
      <c r="D215" t="s">
        <v>66</v>
      </c>
      <c r="E215">
        <v>0.6</v>
      </c>
      <c r="F215">
        <v>0.6</v>
      </c>
    </row>
    <row r="216" spans="1:6" x14ac:dyDescent="0.25">
      <c r="A216">
        <v>2004</v>
      </c>
      <c r="B216">
        <v>31</v>
      </c>
      <c r="C216">
        <v>7</v>
      </c>
      <c r="D216" t="s">
        <v>67</v>
      </c>
      <c r="E216">
        <v>0.57999999999999996</v>
      </c>
      <c r="F216">
        <v>0.57999999999999996</v>
      </c>
    </row>
    <row r="217" spans="1:6" x14ac:dyDescent="0.25">
      <c r="A217">
        <v>2004</v>
      </c>
      <c r="B217">
        <v>1</v>
      </c>
      <c r="C217">
        <v>8</v>
      </c>
      <c r="D217" t="s">
        <v>68</v>
      </c>
      <c r="E217">
        <v>0.6</v>
      </c>
      <c r="F217">
        <v>0.6</v>
      </c>
    </row>
    <row r="218" spans="1:6" x14ac:dyDescent="0.25">
      <c r="A218">
        <v>2004</v>
      </c>
      <c r="B218">
        <v>2</v>
      </c>
      <c r="C218">
        <v>8</v>
      </c>
      <c r="D218" t="s">
        <v>69</v>
      </c>
      <c r="E218">
        <v>0.63</v>
      </c>
      <c r="F218">
        <v>0.63</v>
      </c>
    </row>
    <row r="219" spans="1:6" x14ac:dyDescent="0.25">
      <c r="A219">
        <v>2004</v>
      </c>
      <c r="B219">
        <v>3</v>
      </c>
      <c r="C219">
        <v>8</v>
      </c>
      <c r="D219" t="s">
        <v>70</v>
      </c>
      <c r="E219">
        <v>0.65</v>
      </c>
      <c r="F219">
        <v>0.65</v>
      </c>
    </row>
    <row r="220" spans="1:6" x14ac:dyDescent="0.25">
      <c r="A220">
        <v>2004</v>
      </c>
      <c r="B220">
        <v>4</v>
      </c>
      <c r="C220">
        <v>8</v>
      </c>
      <c r="D220" t="s">
        <v>71</v>
      </c>
      <c r="E220">
        <v>0.68</v>
      </c>
      <c r="F220">
        <v>0.68</v>
      </c>
    </row>
    <row r="221" spans="1:6" x14ac:dyDescent="0.25">
      <c r="A221">
        <v>2004</v>
      </c>
      <c r="B221">
        <v>5</v>
      </c>
      <c r="C221">
        <v>8</v>
      </c>
      <c r="D221" t="s">
        <v>72</v>
      </c>
      <c r="E221">
        <v>0.71</v>
      </c>
      <c r="F221">
        <v>0.71</v>
      </c>
    </row>
    <row r="222" spans="1:6" x14ac:dyDescent="0.25">
      <c r="A222">
        <v>2004</v>
      </c>
      <c r="B222">
        <v>6</v>
      </c>
      <c r="C222">
        <v>8</v>
      </c>
      <c r="D222" t="s">
        <v>73</v>
      </c>
      <c r="E222">
        <v>0.8</v>
      </c>
      <c r="F222">
        <v>0.8</v>
      </c>
    </row>
    <row r="223" spans="1:6" x14ac:dyDescent="0.25">
      <c r="A223">
        <v>2004</v>
      </c>
      <c r="B223">
        <v>7</v>
      </c>
      <c r="C223">
        <v>8</v>
      </c>
      <c r="D223" t="s">
        <v>74</v>
      </c>
      <c r="E223">
        <v>0.71</v>
      </c>
      <c r="F223">
        <v>0.71</v>
      </c>
    </row>
    <row r="224" spans="1:6" x14ac:dyDescent="0.25">
      <c r="A224">
        <v>2004</v>
      </c>
      <c r="B224">
        <v>8</v>
      </c>
      <c r="C224">
        <v>8</v>
      </c>
      <c r="D224" t="s">
        <v>75</v>
      </c>
      <c r="E224">
        <v>0.7</v>
      </c>
      <c r="F224">
        <v>0.7</v>
      </c>
    </row>
    <row r="225" spans="1:6" x14ac:dyDescent="0.25">
      <c r="A225">
        <v>2004</v>
      </c>
      <c r="B225">
        <v>9</v>
      </c>
      <c r="C225">
        <v>8</v>
      </c>
      <c r="D225" t="s">
        <v>76</v>
      </c>
      <c r="E225">
        <v>0.69</v>
      </c>
      <c r="F225">
        <v>0.69</v>
      </c>
    </row>
    <row r="226" spans="1:6" x14ac:dyDescent="0.25">
      <c r="A226">
        <v>2004</v>
      </c>
      <c r="B226">
        <v>10</v>
      </c>
      <c r="C226">
        <v>8</v>
      </c>
      <c r="D226" t="s">
        <v>77</v>
      </c>
      <c r="E226">
        <v>0.7</v>
      </c>
      <c r="F226">
        <v>0.7</v>
      </c>
    </row>
    <row r="227" spans="1:6" x14ac:dyDescent="0.25">
      <c r="A227">
        <v>2004</v>
      </c>
      <c r="B227">
        <v>11</v>
      </c>
      <c r="C227">
        <v>8</v>
      </c>
      <c r="D227" t="s">
        <v>78</v>
      </c>
      <c r="E227">
        <v>0.71</v>
      </c>
      <c r="F227">
        <v>0.71</v>
      </c>
    </row>
    <row r="228" spans="1:6" x14ac:dyDescent="0.25">
      <c r="A228">
        <v>2004</v>
      </c>
      <c r="B228">
        <v>12</v>
      </c>
      <c r="C228">
        <v>8</v>
      </c>
      <c r="D228" t="s">
        <v>79</v>
      </c>
      <c r="E228">
        <v>0.72</v>
      </c>
      <c r="F228">
        <v>0.72</v>
      </c>
    </row>
    <row r="229" spans="1:6" x14ac:dyDescent="0.25">
      <c r="A229">
        <v>2004</v>
      </c>
      <c r="B229">
        <v>13</v>
      </c>
      <c r="C229">
        <v>8</v>
      </c>
      <c r="D229" t="s">
        <v>80</v>
      </c>
      <c r="E229">
        <v>0.72</v>
      </c>
      <c r="F229">
        <v>0.72</v>
      </c>
    </row>
    <row r="230" spans="1:6" x14ac:dyDescent="0.25">
      <c r="A230">
        <v>2004</v>
      </c>
      <c r="B230">
        <v>14</v>
      </c>
      <c r="C230">
        <v>8</v>
      </c>
      <c r="D230" t="s">
        <v>81</v>
      </c>
      <c r="E230">
        <v>0.71</v>
      </c>
      <c r="F230">
        <v>0.71</v>
      </c>
    </row>
    <row r="231" spans="1:6" x14ac:dyDescent="0.25">
      <c r="A231">
        <v>2004</v>
      </c>
      <c r="B231">
        <v>15</v>
      </c>
      <c r="C231">
        <v>8</v>
      </c>
      <c r="D231" t="s">
        <v>82</v>
      </c>
      <c r="E231">
        <v>0.77</v>
      </c>
      <c r="F231">
        <v>0.77</v>
      </c>
    </row>
    <row r="232" spans="1:6" x14ac:dyDescent="0.25">
      <c r="A232">
        <v>2004</v>
      </c>
      <c r="B232">
        <v>16</v>
      </c>
      <c r="C232">
        <v>8</v>
      </c>
      <c r="D232" t="s">
        <v>83</v>
      </c>
      <c r="E232">
        <v>0.82</v>
      </c>
      <c r="F232">
        <v>0.82</v>
      </c>
    </row>
    <row r="233" spans="1:6" x14ac:dyDescent="0.25">
      <c r="A233">
        <v>2004</v>
      </c>
      <c r="B233">
        <v>17</v>
      </c>
      <c r="C233">
        <v>8</v>
      </c>
      <c r="D233" t="s">
        <v>84</v>
      </c>
      <c r="E233">
        <v>0.84</v>
      </c>
      <c r="F233">
        <v>0.84</v>
      </c>
    </row>
    <row r="234" spans="1:6" x14ac:dyDescent="0.25">
      <c r="A234">
        <v>2004</v>
      </c>
      <c r="B234">
        <v>18</v>
      </c>
      <c r="C234">
        <v>8</v>
      </c>
      <c r="D234" t="s">
        <v>85</v>
      </c>
      <c r="E234">
        <v>0.96</v>
      </c>
      <c r="F234">
        <v>0.96</v>
      </c>
    </row>
    <row r="235" spans="1:6" x14ac:dyDescent="0.25">
      <c r="A235">
        <v>2004</v>
      </c>
      <c r="B235">
        <v>19</v>
      </c>
      <c r="C235">
        <v>8</v>
      </c>
      <c r="D235" t="s">
        <v>86</v>
      </c>
      <c r="E235">
        <v>1.1200000000000001</v>
      </c>
      <c r="F235">
        <v>1.1200000000000001</v>
      </c>
    </row>
    <row r="236" spans="1:6" x14ac:dyDescent="0.25">
      <c r="A236">
        <v>2004</v>
      </c>
      <c r="B236">
        <v>20</v>
      </c>
      <c r="C236">
        <v>8</v>
      </c>
      <c r="D236" t="s">
        <v>87</v>
      </c>
      <c r="E236">
        <v>1.27</v>
      </c>
      <c r="F236">
        <v>1.27</v>
      </c>
    </row>
    <row r="237" spans="1:6" x14ac:dyDescent="0.25">
      <c r="A237">
        <v>2004</v>
      </c>
      <c r="B237">
        <v>21</v>
      </c>
      <c r="C237">
        <v>8</v>
      </c>
      <c r="D237" t="s">
        <v>88</v>
      </c>
      <c r="E237">
        <v>1.1200000000000001</v>
      </c>
      <c r="F237">
        <v>1.1200000000000001</v>
      </c>
    </row>
    <row r="238" spans="1:6" x14ac:dyDescent="0.25">
      <c r="A238">
        <v>2004</v>
      </c>
      <c r="B238">
        <v>22</v>
      </c>
      <c r="C238">
        <v>8</v>
      </c>
      <c r="D238" t="s">
        <v>89</v>
      </c>
      <c r="E238">
        <v>1.73</v>
      </c>
      <c r="F238">
        <v>1.73</v>
      </c>
    </row>
    <row r="239" spans="1:6" x14ac:dyDescent="0.25">
      <c r="A239">
        <v>2004</v>
      </c>
      <c r="B239">
        <v>23</v>
      </c>
      <c r="C239">
        <v>8</v>
      </c>
      <c r="D239" t="s">
        <v>90</v>
      </c>
      <c r="E239">
        <v>1.03</v>
      </c>
      <c r="F239">
        <v>1.03</v>
      </c>
    </row>
    <row r="240" spans="1:6" x14ac:dyDescent="0.25">
      <c r="A240">
        <v>2004</v>
      </c>
      <c r="B240">
        <v>24</v>
      </c>
      <c r="C240">
        <v>8</v>
      </c>
      <c r="D240" t="s">
        <v>91</v>
      </c>
      <c r="E240">
        <v>1.1399999999999999</v>
      </c>
      <c r="F240">
        <v>1.1399999999999999</v>
      </c>
    </row>
    <row r="241" spans="1:6" x14ac:dyDescent="0.25">
      <c r="A241">
        <v>2004</v>
      </c>
      <c r="B241">
        <v>25</v>
      </c>
      <c r="C241">
        <v>8</v>
      </c>
      <c r="D241" t="s">
        <v>92</v>
      </c>
      <c r="E241">
        <v>2.15</v>
      </c>
      <c r="F241">
        <v>2.15</v>
      </c>
    </row>
    <row r="242" spans="1:6" x14ac:dyDescent="0.25">
      <c r="A242">
        <v>2004</v>
      </c>
      <c r="B242">
        <v>26</v>
      </c>
      <c r="C242">
        <v>8</v>
      </c>
      <c r="D242" t="s">
        <v>93</v>
      </c>
      <c r="E242">
        <v>1.06</v>
      </c>
      <c r="F242">
        <v>1.06</v>
      </c>
    </row>
    <row r="243" spans="1:6" x14ac:dyDescent="0.25">
      <c r="A243">
        <v>2004</v>
      </c>
      <c r="B243">
        <v>27</v>
      </c>
      <c r="C243">
        <v>8</v>
      </c>
      <c r="D243" t="s">
        <v>94</v>
      </c>
      <c r="E243">
        <v>0.92</v>
      </c>
      <c r="F243">
        <v>0.92</v>
      </c>
    </row>
    <row r="244" spans="1:6" x14ac:dyDescent="0.25">
      <c r="A244">
        <v>2004</v>
      </c>
      <c r="B244">
        <v>28</v>
      </c>
      <c r="C244">
        <v>8</v>
      </c>
      <c r="D244" t="s">
        <v>95</v>
      </c>
      <c r="E244">
        <v>0.85</v>
      </c>
      <c r="F244">
        <v>0.85</v>
      </c>
    </row>
    <row r="245" spans="1:6" x14ac:dyDescent="0.25">
      <c r="A245">
        <v>2004</v>
      </c>
      <c r="B245">
        <v>29</v>
      </c>
      <c r="C245">
        <v>8</v>
      </c>
      <c r="D245" t="s">
        <v>96</v>
      </c>
      <c r="E245">
        <v>0.81</v>
      </c>
      <c r="F245">
        <v>0.81</v>
      </c>
    </row>
    <row r="246" spans="1:6" x14ac:dyDescent="0.25">
      <c r="A246">
        <v>2004</v>
      </c>
      <c r="B246">
        <v>30</v>
      </c>
      <c r="C246">
        <v>8</v>
      </c>
      <c r="D246" t="s">
        <v>97</v>
      </c>
      <c r="E246">
        <v>0.86</v>
      </c>
      <c r="F246">
        <v>0.86</v>
      </c>
    </row>
    <row r="247" spans="1:6" x14ac:dyDescent="0.25">
      <c r="A247">
        <v>2004</v>
      </c>
      <c r="B247">
        <v>31</v>
      </c>
      <c r="C247">
        <v>8</v>
      </c>
      <c r="D247" t="s">
        <v>98</v>
      </c>
      <c r="E247">
        <v>0.89</v>
      </c>
      <c r="F247">
        <v>0.89</v>
      </c>
    </row>
    <row r="248" spans="1:6" x14ac:dyDescent="0.25">
      <c r="A248">
        <v>2004</v>
      </c>
      <c r="B248">
        <v>1</v>
      </c>
      <c r="C248">
        <v>9</v>
      </c>
      <c r="D248" t="s">
        <v>99</v>
      </c>
      <c r="E248">
        <v>0.96</v>
      </c>
      <c r="F248">
        <v>0.96</v>
      </c>
    </row>
    <row r="249" spans="1:6" x14ac:dyDescent="0.25">
      <c r="A249">
        <v>2004</v>
      </c>
      <c r="B249">
        <v>2</v>
      </c>
      <c r="C249">
        <v>9</v>
      </c>
      <c r="D249" t="s">
        <v>100</v>
      </c>
      <c r="E249">
        <v>0.96</v>
      </c>
      <c r="F249">
        <v>0.96</v>
      </c>
    </row>
    <row r="250" spans="1:6" x14ac:dyDescent="0.25">
      <c r="A250">
        <v>2004</v>
      </c>
      <c r="B250">
        <v>3</v>
      </c>
      <c r="C250">
        <v>9</v>
      </c>
      <c r="D250" t="s">
        <v>101</v>
      </c>
      <c r="E250">
        <v>0.96</v>
      </c>
      <c r="F250">
        <v>0.96</v>
      </c>
    </row>
    <row r="251" spans="1:6" x14ac:dyDescent="0.25">
      <c r="A251">
        <v>2004</v>
      </c>
      <c r="B251">
        <v>4</v>
      </c>
      <c r="C251">
        <v>9</v>
      </c>
      <c r="D251" t="s">
        <v>102</v>
      </c>
      <c r="E251">
        <v>0.99</v>
      </c>
      <c r="F251">
        <v>0.99</v>
      </c>
    </row>
    <row r="252" spans="1:6" x14ac:dyDescent="0.25">
      <c r="A252">
        <v>2004</v>
      </c>
      <c r="B252">
        <v>5</v>
      </c>
      <c r="C252">
        <v>9</v>
      </c>
      <c r="D252" t="s">
        <v>103</v>
      </c>
      <c r="E252">
        <v>0.99</v>
      </c>
      <c r="F252">
        <v>0.99</v>
      </c>
    </row>
    <row r="253" spans="1:6" x14ac:dyDescent="0.25">
      <c r="A253">
        <v>2004</v>
      </c>
      <c r="B253">
        <v>6</v>
      </c>
      <c r="C253">
        <v>9</v>
      </c>
      <c r="D253" t="s">
        <v>104</v>
      </c>
      <c r="E253">
        <v>1</v>
      </c>
      <c r="F253">
        <v>1</v>
      </c>
    </row>
    <row r="254" spans="1:6" x14ac:dyDescent="0.25">
      <c r="A254">
        <v>2004</v>
      </c>
      <c r="B254">
        <v>7</v>
      </c>
      <c r="C254">
        <v>9</v>
      </c>
      <c r="D254" t="s">
        <v>105</v>
      </c>
      <c r="E254">
        <v>1.03</v>
      </c>
      <c r="F254">
        <v>1.03</v>
      </c>
    </row>
    <row r="255" spans="1:6" x14ac:dyDescent="0.25">
      <c r="A255">
        <v>2004</v>
      </c>
      <c r="B255">
        <v>8</v>
      </c>
      <c r="C255">
        <v>9</v>
      </c>
      <c r="D255" t="s">
        <v>106</v>
      </c>
      <c r="E255">
        <v>1.1499999999999999</v>
      </c>
      <c r="F255">
        <v>1.1499999999999999</v>
      </c>
    </row>
    <row r="256" spans="1:6" x14ac:dyDescent="0.25">
      <c r="A256">
        <v>2004</v>
      </c>
      <c r="B256">
        <v>9</v>
      </c>
      <c r="C256">
        <v>9</v>
      </c>
      <c r="D256" t="s">
        <v>107</v>
      </c>
      <c r="E256">
        <v>1.2</v>
      </c>
      <c r="F256">
        <v>1.2</v>
      </c>
    </row>
    <row r="257" spans="1:6" x14ac:dyDescent="0.25">
      <c r="A257">
        <v>2004</v>
      </c>
      <c r="B257">
        <v>10</v>
      </c>
      <c r="C257">
        <v>9</v>
      </c>
      <c r="D257" t="s">
        <v>108</v>
      </c>
      <c r="E257">
        <v>1.29</v>
      </c>
      <c r="F257">
        <v>1.29</v>
      </c>
    </row>
    <row r="258" spans="1:6" x14ac:dyDescent="0.25">
      <c r="A258">
        <v>2004</v>
      </c>
      <c r="B258">
        <v>11</v>
      </c>
      <c r="C258">
        <v>9</v>
      </c>
      <c r="D258" t="s">
        <v>109</v>
      </c>
      <c r="E258">
        <v>1.47</v>
      </c>
      <c r="F258">
        <v>1.47</v>
      </c>
    </row>
    <row r="259" spans="1:6" x14ac:dyDescent="0.25">
      <c r="A259">
        <v>2004</v>
      </c>
      <c r="B259">
        <v>12</v>
      </c>
      <c r="C259">
        <v>9</v>
      </c>
      <c r="D259" t="s">
        <v>110</v>
      </c>
      <c r="E259">
        <v>1.48</v>
      </c>
      <c r="F259">
        <v>1.48</v>
      </c>
    </row>
    <row r="260" spans="1:6" x14ac:dyDescent="0.25">
      <c r="A260">
        <v>2004</v>
      </c>
      <c r="B260">
        <v>13</v>
      </c>
      <c r="C260">
        <v>9</v>
      </c>
      <c r="D260" t="s">
        <v>111</v>
      </c>
      <c r="E260">
        <v>1.58</v>
      </c>
      <c r="F260">
        <v>1.58</v>
      </c>
    </row>
    <row r="261" spans="1:6" x14ac:dyDescent="0.25">
      <c r="A261">
        <v>2004</v>
      </c>
      <c r="B261">
        <v>14</v>
      </c>
      <c r="C261">
        <v>9</v>
      </c>
      <c r="D261" t="s">
        <v>112</v>
      </c>
      <c r="E261">
        <v>1.55</v>
      </c>
      <c r="F261">
        <v>1.55</v>
      </c>
    </row>
    <row r="262" spans="1:6" x14ac:dyDescent="0.25">
      <c r="A262">
        <v>2004</v>
      </c>
      <c r="B262">
        <v>15</v>
      </c>
      <c r="C262">
        <v>9</v>
      </c>
      <c r="D262" t="s">
        <v>113</v>
      </c>
      <c r="E262">
        <v>1.6</v>
      </c>
      <c r="F262">
        <v>1.6</v>
      </c>
    </row>
    <row r="263" spans="1:6" x14ac:dyDescent="0.25">
      <c r="A263">
        <v>2004</v>
      </c>
      <c r="B263">
        <v>16</v>
      </c>
      <c r="C263">
        <v>9</v>
      </c>
      <c r="D263" t="s">
        <v>114</v>
      </c>
      <c r="E263">
        <v>1.61</v>
      </c>
      <c r="F263">
        <v>1.61</v>
      </c>
    </row>
    <row r="264" spans="1:6" x14ac:dyDescent="0.25">
      <c r="A264">
        <v>2004</v>
      </c>
      <c r="B264">
        <v>17</v>
      </c>
      <c r="C264">
        <v>9</v>
      </c>
      <c r="D264" t="s">
        <v>115</v>
      </c>
      <c r="E264">
        <v>3.23</v>
      </c>
      <c r="F264">
        <v>3.23</v>
      </c>
    </row>
    <row r="265" spans="1:6" x14ac:dyDescent="0.25">
      <c r="A265">
        <v>2004</v>
      </c>
      <c r="B265">
        <v>18</v>
      </c>
      <c r="C265">
        <v>9</v>
      </c>
      <c r="D265" t="s">
        <v>116</v>
      </c>
      <c r="E265">
        <v>2.39</v>
      </c>
      <c r="F265">
        <v>2.39</v>
      </c>
    </row>
    <row r="266" spans="1:6" x14ac:dyDescent="0.25">
      <c r="A266">
        <v>2004</v>
      </c>
      <c r="B266">
        <v>19</v>
      </c>
      <c r="C266">
        <v>9</v>
      </c>
      <c r="D266" t="s">
        <v>117</v>
      </c>
      <c r="E266">
        <v>1.81</v>
      </c>
      <c r="F266">
        <v>1.81</v>
      </c>
    </row>
    <row r="267" spans="1:6" x14ac:dyDescent="0.25">
      <c r="A267">
        <v>2004</v>
      </c>
      <c r="B267">
        <v>20</v>
      </c>
      <c r="C267">
        <v>9</v>
      </c>
      <c r="D267" t="s">
        <v>118</v>
      </c>
      <c r="E267">
        <v>1.65</v>
      </c>
      <c r="F267">
        <v>1.65</v>
      </c>
    </row>
    <row r="268" spans="1:6" x14ac:dyDescent="0.25">
      <c r="A268">
        <v>2004</v>
      </c>
      <c r="B268">
        <v>21</v>
      </c>
      <c r="C268">
        <v>9</v>
      </c>
      <c r="D268" t="s">
        <v>119</v>
      </c>
      <c r="E268">
        <v>1.63</v>
      </c>
      <c r="F268">
        <v>1.63</v>
      </c>
    </row>
    <row r="269" spans="1:6" x14ac:dyDescent="0.25">
      <c r="A269">
        <v>2004</v>
      </c>
      <c r="B269">
        <v>22</v>
      </c>
      <c r="C269">
        <v>9</v>
      </c>
      <c r="D269" t="s">
        <v>120</v>
      </c>
      <c r="E269">
        <v>1.7</v>
      </c>
      <c r="F269">
        <v>1.7</v>
      </c>
    </row>
    <row r="270" spans="1:6" x14ac:dyDescent="0.25">
      <c r="A270">
        <v>2004</v>
      </c>
      <c r="B270">
        <v>23</v>
      </c>
      <c r="C270">
        <v>9</v>
      </c>
      <c r="D270" t="s">
        <v>121</v>
      </c>
      <c r="E270">
        <v>1.75</v>
      </c>
      <c r="F270">
        <v>1.75</v>
      </c>
    </row>
    <row r="271" spans="1:6" x14ac:dyDescent="0.25">
      <c r="A271">
        <v>2004</v>
      </c>
      <c r="B271">
        <v>24</v>
      </c>
      <c r="C271">
        <v>9</v>
      </c>
      <c r="D271" t="s">
        <v>122</v>
      </c>
      <c r="E271">
        <v>1.79</v>
      </c>
      <c r="F271">
        <v>1.79</v>
      </c>
    </row>
    <row r="272" spans="1:6" x14ac:dyDescent="0.25">
      <c r="A272">
        <v>2004</v>
      </c>
      <c r="B272">
        <v>25</v>
      </c>
      <c r="C272">
        <v>9</v>
      </c>
      <c r="D272" t="s">
        <v>123</v>
      </c>
      <c r="E272">
        <v>1.84</v>
      </c>
      <c r="F272">
        <v>1.84</v>
      </c>
    </row>
    <row r="273" spans="1:6" x14ac:dyDescent="0.25">
      <c r="A273">
        <v>2004</v>
      </c>
      <c r="B273">
        <v>26</v>
      </c>
      <c r="C273">
        <v>9</v>
      </c>
      <c r="D273" t="s">
        <v>124</v>
      </c>
      <c r="E273">
        <v>1.88</v>
      </c>
      <c r="F273">
        <v>1.88</v>
      </c>
    </row>
    <row r="274" spans="1:6" x14ac:dyDescent="0.25">
      <c r="A274">
        <v>2004</v>
      </c>
      <c r="B274">
        <v>27</v>
      </c>
      <c r="C274">
        <v>9</v>
      </c>
      <c r="D274" t="s">
        <v>125</v>
      </c>
      <c r="E274">
        <v>1.88</v>
      </c>
      <c r="F274">
        <v>1.88</v>
      </c>
    </row>
    <row r="275" spans="1:6" x14ac:dyDescent="0.25">
      <c r="A275">
        <v>2004</v>
      </c>
      <c r="B275">
        <v>28</v>
      </c>
      <c r="C275">
        <v>9</v>
      </c>
      <c r="D275" t="s">
        <v>126</v>
      </c>
      <c r="E275">
        <v>1.91</v>
      </c>
      <c r="F275">
        <v>1.91</v>
      </c>
    </row>
    <row r="276" spans="1:6" x14ac:dyDescent="0.25">
      <c r="A276">
        <v>2004</v>
      </c>
      <c r="B276">
        <v>29</v>
      </c>
      <c r="C276">
        <v>9</v>
      </c>
      <c r="D276" t="s">
        <v>127</v>
      </c>
      <c r="E276">
        <v>1.98</v>
      </c>
      <c r="F276">
        <v>1.98</v>
      </c>
    </row>
    <row r="277" spans="1:6" x14ac:dyDescent="0.25">
      <c r="A277">
        <v>2004</v>
      </c>
      <c r="B277">
        <v>30</v>
      </c>
      <c r="C277">
        <v>9</v>
      </c>
      <c r="D277" t="s">
        <v>128</v>
      </c>
      <c r="E277">
        <v>1.94</v>
      </c>
      <c r="F277">
        <v>1.94</v>
      </c>
    </row>
    <row r="278" spans="1:6" x14ac:dyDescent="0.25">
      <c r="A278">
        <v>2005</v>
      </c>
      <c r="B278">
        <v>1</v>
      </c>
      <c r="C278">
        <v>7</v>
      </c>
      <c r="D278" t="s">
        <v>37</v>
      </c>
      <c r="E278">
        <v>14.5</v>
      </c>
      <c r="F278">
        <v>14.5</v>
      </c>
    </row>
    <row r="279" spans="1:6" x14ac:dyDescent="0.25">
      <c r="A279">
        <v>2005</v>
      </c>
      <c r="B279">
        <v>2</v>
      </c>
      <c r="C279">
        <v>7</v>
      </c>
      <c r="D279" t="s">
        <v>38</v>
      </c>
      <c r="E279">
        <v>14.1</v>
      </c>
      <c r="F279">
        <v>14.1</v>
      </c>
    </row>
    <row r="280" spans="1:6" x14ac:dyDescent="0.25">
      <c r="A280">
        <v>2005</v>
      </c>
      <c r="B280">
        <v>3</v>
      </c>
      <c r="C280">
        <v>7</v>
      </c>
      <c r="D280" t="s">
        <v>39</v>
      </c>
      <c r="E280">
        <v>13.6</v>
      </c>
      <c r="F280">
        <v>13.6</v>
      </c>
    </row>
    <row r="281" spans="1:6" x14ac:dyDescent="0.25">
      <c r="A281">
        <v>2005</v>
      </c>
      <c r="B281">
        <v>4</v>
      </c>
      <c r="C281">
        <v>7</v>
      </c>
      <c r="D281" t="s">
        <v>40</v>
      </c>
      <c r="E281">
        <v>13.5</v>
      </c>
      <c r="F281">
        <v>13.5</v>
      </c>
    </row>
    <row r="282" spans="1:6" x14ac:dyDescent="0.25">
      <c r="A282">
        <v>2005</v>
      </c>
      <c r="B282">
        <v>5</v>
      </c>
      <c r="C282">
        <v>7</v>
      </c>
      <c r="D282" t="s">
        <v>41</v>
      </c>
      <c r="E282">
        <v>13.2</v>
      </c>
      <c r="F282">
        <v>13.2</v>
      </c>
    </row>
    <row r="283" spans="1:6" x14ac:dyDescent="0.25">
      <c r="A283">
        <v>2005</v>
      </c>
      <c r="B283">
        <v>6</v>
      </c>
      <c r="C283">
        <v>7</v>
      </c>
      <c r="D283" t="s">
        <v>42</v>
      </c>
      <c r="E283">
        <v>13.2</v>
      </c>
      <c r="F283">
        <v>13.2</v>
      </c>
    </row>
    <row r="284" spans="1:6" x14ac:dyDescent="0.25">
      <c r="A284">
        <v>2005</v>
      </c>
      <c r="B284">
        <v>7</v>
      </c>
      <c r="C284">
        <v>7</v>
      </c>
      <c r="D284" t="s">
        <v>43</v>
      </c>
      <c r="E284">
        <v>12.8</v>
      </c>
      <c r="F284">
        <v>12.8</v>
      </c>
    </row>
    <row r="285" spans="1:6" x14ac:dyDescent="0.25">
      <c r="A285">
        <v>2005</v>
      </c>
      <c r="B285">
        <v>8</v>
      </c>
      <c r="C285">
        <v>7</v>
      </c>
      <c r="D285" t="s">
        <v>44</v>
      </c>
      <c r="E285">
        <v>13.9</v>
      </c>
      <c r="F285">
        <v>13.9</v>
      </c>
    </row>
    <row r="286" spans="1:6" x14ac:dyDescent="0.25">
      <c r="A286">
        <v>2005</v>
      </c>
      <c r="B286">
        <v>9</v>
      </c>
      <c r="C286">
        <v>7</v>
      </c>
      <c r="D286" t="s">
        <v>45</v>
      </c>
      <c r="E286">
        <v>14.5</v>
      </c>
      <c r="F286">
        <v>14.5</v>
      </c>
    </row>
    <row r="287" spans="1:6" x14ac:dyDescent="0.25">
      <c r="A287">
        <v>2005</v>
      </c>
      <c r="B287">
        <v>10</v>
      </c>
      <c r="C287">
        <v>7</v>
      </c>
      <c r="D287" t="s">
        <v>46</v>
      </c>
      <c r="E287">
        <v>13.7</v>
      </c>
      <c r="F287">
        <v>13.7</v>
      </c>
    </row>
    <row r="288" spans="1:6" x14ac:dyDescent="0.25">
      <c r="A288">
        <v>2005</v>
      </c>
      <c r="B288">
        <v>11</v>
      </c>
      <c r="C288">
        <v>7</v>
      </c>
      <c r="D288" t="s">
        <v>47</v>
      </c>
      <c r="E288">
        <v>13.5</v>
      </c>
      <c r="F288">
        <v>13.5</v>
      </c>
    </row>
    <row r="289" spans="1:6" x14ac:dyDescent="0.25">
      <c r="A289">
        <v>2005</v>
      </c>
      <c r="B289">
        <v>12</v>
      </c>
      <c r="C289">
        <v>7</v>
      </c>
      <c r="D289" t="s">
        <v>48</v>
      </c>
      <c r="E289">
        <v>13.1</v>
      </c>
      <c r="F289">
        <v>13.1</v>
      </c>
    </row>
    <row r="290" spans="1:6" x14ac:dyDescent="0.25">
      <c r="A290">
        <v>2005</v>
      </c>
      <c r="B290">
        <v>13</v>
      </c>
      <c r="C290">
        <v>7</v>
      </c>
      <c r="D290" t="s">
        <v>49</v>
      </c>
      <c r="E290">
        <v>13</v>
      </c>
      <c r="F290">
        <v>13</v>
      </c>
    </row>
    <row r="291" spans="1:6" x14ac:dyDescent="0.25">
      <c r="A291">
        <v>2005</v>
      </c>
      <c r="B291">
        <v>14</v>
      </c>
      <c r="C291">
        <v>7</v>
      </c>
      <c r="D291" t="s">
        <v>50</v>
      </c>
      <c r="E291">
        <v>13.1</v>
      </c>
      <c r="F291">
        <v>13.1</v>
      </c>
    </row>
    <row r="292" spans="1:6" x14ac:dyDescent="0.25">
      <c r="A292">
        <v>2005</v>
      </c>
      <c r="B292">
        <v>15</v>
      </c>
      <c r="C292">
        <v>7</v>
      </c>
      <c r="D292" t="s">
        <v>51</v>
      </c>
      <c r="E292">
        <v>12.8</v>
      </c>
      <c r="F292">
        <v>12.8</v>
      </c>
    </row>
    <row r="293" spans="1:6" x14ac:dyDescent="0.25">
      <c r="A293">
        <v>2005</v>
      </c>
      <c r="B293">
        <v>16</v>
      </c>
      <c r="C293">
        <v>7</v>
      </c>
      <c r="D293" t="s">
        <v>52</v>
      </c>
      <c r="E293">
        <v>12.6</v>
      </c>
      <c r="F293">
        <v>12.6</v>
      </c>
    </row>
    <row r="294" spans="1:6" x14ac:dyDescent="0.25">
      <c r="A294">
        <v>2005</v>
      </c>
      <c r="B294">
        <v>17</v>
      </c>
      <c r="C294">
        <v>7</v>
      </c>
      <c r="D294" t="s">
        <v>53</v>
      </c>
      <c r="E294">
        <v>12.2</v>
      </c>
      <c r="F294">
        <v>12.2</v>
      </c>
    </row>
    <row r="295" spans="1:6" x14ac:dyDescent="0.25">
      <c r="A295">
        <v>2005</v>
      </c>
      <c r="B295">
        <v>18</v>
      </c>
      <c r="C295">
        <v>7</v>
      </c>
      <c r="D295" t="s">
        <v>54</v>
      </c>
      <c r="E295">
        <v>11.8</v>
      </c>
      <c r="F295">
        <v>11.8</v>
      </c>
    </row>
    <row r="296" spans="1:6" x14ac:dyDescent="0.25">
      <c r="A296">
        <v>2005</v>
      </c>
      <c r="B296">
        <v>19</v>
      </c>
      <c r="C296">
        <v>7</v>
      </c>
      <c r="D296" t="s">
        <v>55</v>
      </c>
      <c r="E296">
        <v>11.4</v>
      </c>
      <c r="F296">
        <v>11.4</v>
      </c>
    </row>
    <row r="297" spans="1:6" x14ac:dyDescent="0.25">
      <c r="A297">
        <v>2005</v>
      </c>
      <c r="B297">
        <v>20</v>
      </c>
      <c r="C297">
        <v>7</v>
      </c>
      <c r="D297" t="s">
        <v>56</v>
      </c>
      <c r="E297">
        <v>11.1</v>
      </c>
      <c r="F297">
        <v>11.1</v>
      </c>
    </row>
    <row r="298" spans="1:6" x14ac:dyDescent="0.25">
      <c r="A298">
        <v>2005</v>
      </c>
      <c r="B298">
        <v>21</v>
      </c>
      <c r="C298">
        <v>7</v>
      </c>
      <c r="D298" t="s">
        <v>57</v>
      </c>
      <c r="E298">
        <v>10.9</v>
      </c>
      <c r="F298">
        <v>10.9</v>
      </c>
    </row>
    <row r="299" spans="1:6" x14ac:dyDescent="0.25">
      <c r="A299">
        <v>2005</v>
      </c>
      <c r="B299">
        <v>22</v>
      </c>
      <c r="C299">
        <v>7</v>
      </c>
      <c r="D299" t="s">
        <v>58</v>
      </c>
      <c r="E299">
        <v>11.8</v>
      </c>
      <c r="F299">
        <v>11.8</v>
      </c>
    </row>
    <row r="300" spans="1:6" x14ac:dyDescent="0.25">
      <c r="A300">
        <v>2005</v>
      </c>
      <c r="B300">
        <v>23</v>
      </c>
      <c r="C300">
        <v>7</v>
      </c>
      <c r="D300" t="s">
        <v>59</v>
      </c>
      <c r="E300">
        <v>10.5</v>
      </c>
      <c r="F300">
        <v>10.5</v>
      </c>
    </row>
    <row r="301" spans="1:6" x14ac:dyDescent="0.25">
      <c r="A301">
        <v>2005</v>
      </c>
      <c r="B301">
        <v>24</v>
      </c>
      <c r="C301">
        <v>7</v>
      </c>
      <c r="D301" t="s">
        <v>60</v>
      </c>
      <c r="E301">
        <v>9.4600000000000009</v>
      </c>
      <c r="F301">
        <v>9.4600000000000009</v>
      </c>
    </row>
    <row r="302" spans="1:6" x14ac:dyDescent="0.25">
      <c r="A302">
        <v>2005</v>
      </c>
      <c r="B302">
        <v>25</v>
      </c>
      <c r="C302">
        <v>7</v>
      </c>
      <c r="D302" t="s">
        <v>61</v>
      </c>
      <c r="E302">
        <v>9.11</v>
      </c>
      <c r="F302">
        <v>9.11</v>
      </c>
    </row>
    <row r="303" spans="1:6" x14ac:dyDescent="0.25">
      <c r="A303">
        <v>2005</v>
      </c>
      <c r="B303">
        <v>26</v>
      </c>
      <c r="C303">
        <v>7</v>
      </c>
      <c r="D303" t="s">
        <v>62</v>
      </c>
      <c r="E303">
        <v>8.4</v>
      </c>
      <c r="F303">
        <v>8.4</v>
      </c>
    </row>
    <row r="304" spans="1:6" x14ac:dyDescent="0.25">
      <c r="A304">
        <v>2005</v>
      </c>
      <c r="B304">
        <v>27</v>
      </c>
      <c r="C304">
        <v>7</v>
      </c>
      <c r="D304" t="s">
        <v>63</v>
      </c>
      <c r="E304">
        <v>7.9</v>
      </c>
      <c r="F304">
        <v>7.9</v>
      </c>
    </row>
    <row r="305" spans="1:6" x14ac:dyDescent="0.25">
      <c r="A305">
        <v>2005</v>
      </c>
      <c r="B305">
        <v>28</v>
      </c>
      <c r="C305">
        <v>7</v>
      </c>
      <c r="D305" t="s">
        <v>64</v>
      </c>
      <c r="E305">
        <v>7.21</v>
      </c>
      <c r="F305">
        <v>7.21</v>
      </c>
    </row>
    <row r="306" spans="1:6" x14ac:dyDescent="0.25">
      <c r="A306">
        <v>2005</v>
      </c>
      <c r="B306">
        <v>29</v>
      </c>
      <c r="C306">
        <v>7</v>
      </c>
      <c r="D306" t="s">
        <v>65</v>
      </c>
      <c r="E306">
        <v>6.88</v>
      </c>
      <c r="F306">
        <v>6.88</v>
      </c>
    </row>
    <row r="307" spans="1:6" x14ac:dyDescent="0.25">
      <c r="A307">
        <v>2005</v>
      </c>
      <c r="B307">
        <v>30</v>
      </c>
      <c r="C307">
        <v>7</v>
      </c>
      <c r="D307" t="s">
        <v>66</v>
      </c>
      <c r="E307">
        <v>6.05</v>
      </c>
      <c r="F307">
        <v>6.05</v>
      </c>
    </row>
    <row r="308" spans="1:6" x14ac:dyDescent="0.25">
      <c r="A308">
        <v>2005</v>
      </c>
      <c r="B308">
        <v>31</v>
      </c>
      <c r="C308">
        <v>7</v>
      </c>
      <c r="D308" t="s">
        <v>67</v>
      </c>
      <c r="E308">
        <v>5.64</v>
      </c>
      <c r="F308">
        <v>5.64</v>
      </c>
    </row>
    <row r="309" spans="1:6" x14ac:dyDescent="0.25">
      <c r="A309">
        <v>2005</v>
      </c>
      <c r="B309">
        <v>1</v>
      </c>
      <c r="C309">
        <v>8</v>
      </c>
      <c r="D309" t="s">
        <v>68</v>
      </c>
      <c r="E309">
        <v>5.2</v>
      </c>
      <c r="F309">
        <v>5.2</v>
      </c>
    </row>
    <row r="310" spans="1:6" x14ac:dyDescent="0.25">
      <c r="A310">
        <v>2005</v>
      </c>
      <c r="B310">
        <v>2</v>
      </c>
      <c r="C310">
        <v>8</v>
      </c>
      <c r="D310" t="s">
        <v>69</v>
      </c>
      <c r="E310">
        <v>4.72</v>
      </c>
      <c r="F310">
        <v>4.72</v>
      </c>
    </row>
    <row r="311" spans="1:6" x14ac:dyDescent="0.25">
      <c r="A311">
        <v>2005</v>
      </c>
      <c r="B311">
        <v>3</v>
      </c>
      <c r="C311">
        <v>8</v>
      </c>
      <c r="D311" t="s">
        <v>70</v>
      </c>
      <c r="E311">
        <v>4.6500000000000004</v>
      </c>
      <c r="F311">
        <v>4.6500000000000004</v>
      </c>
    </row>
    <row r="312" spans="1:6" x14ac:dyDescent="0.25">
      <c r="A312">
        <v>2005</v>
      </c>
      <c r="B312">
        <v>4</v>
      </c>
      <c r="C312">
        <v>8</v>
      </c>
      <c r="D312" t="s">
        <v>71</v>
      </c>
      <c r="E312">
        <v>4.1100000000000003</v>
      </c>
      <c r="F312">
        <v>4.1100000000000003</v>
      </c>
    </row>
    <row r="313" spans="1:6" x14ac:dyDescent="0.25">
      <c r="A313">
        <v>2005</v>
      </c>
      <c r="B313">
        <v>5</v>
      </c>
      <c r="C313">
        <v>8</v>
      </c>
      <c r="D313" t="s">
        <v>72</v>
      </c>
      <c r="E313">
        <v>3.96</v>
      </c>
      <c r="F313">
        <v>3.96</v>
      </c>
    </row>
    <row r="314" spans="1:6" x14ac:dyDescent="0.25">
      <c r="A314">
        <v>2005</v>
      </c>
      <c r="B314">
        <v>6</v>
      </c>
      <c r="C314">
        <v>8</v>
      </c>
      <c r="D314" t="s">
        <v>73</v>
      </c>
      <c r="E314">
        <v>3.94</v>
      </c>
      <c r="F314">
        <v>3.94</v>
      </c>
    </row>
    <row r="315" spans="1:6" x14ac:dyDescent="0.25">
      <c r="A315">
        <v>2005</v>
      </c>
      <c r="B315">
        <v>7</v>
      </c>
      <c r="C315">
        <v>8</v>
      </c>
      <c r="D315" t="s">
        <v>74</v>
      </c>
      <c r="E315">
        <v>2.73</v>
      </c>
      <c r="F315">
        <v>2.73</v>
      </c>
    </row>
    <row r="316" spans="1:6" x14ac:dyDescent="0.25">
      <c r="A316">
        <v>2005</v>
      </c>
      <c r="B316">
        <v>8</v>
      </c>
      <c r="C316">
        <v>8</v>
      </c>
      <c r="D316" t="s">
        <v>75</v>
      </c>
      <c r="E316" t="s">
        <v>7</v>
      </c>
    </row>
    <row r="317" spans="1:6" x14ac:dyDescent="0.25">
      <c r="A317">
        <v>2005</v>
      </c>
      <c r="B317">
        <v>9</v>
      </c>
      <c r="C317">
        <v>8</v>
      </c>
      <c r="D317" t="s">
        <v>76</v>
      </c>
      <c r="E317" t="s">
        <v>7</v>
      </c>
    </row>
    <row r="318" spans="1:6" x14ac:dyDescent="0.25">
      <c r="A318">
        <v>2005</v>
      </c>
      <c r="B318">
        <v>10</v>
      </c>
      <c r="C318">
        <v>8</v>
      </c>
      <c r="D318" t="s">
        <v>77</v>
      </c>
      <c r="E318" t="s">
        <v>7</v>
      </c>
    </row>
    <row r="319" spans="1:6" x14ac:dyDescent="0.25">
      <c r="A319">
        <v>2005</v>
      </c>
      <c r="B319">
        <v>11</v>
      </c>
      <c r="C319">
        <v>8</v>
      </c>
      <c r="D319" t="s">
        <v>78</v>
      </c>
      <c r="E319" t="s">
        <v>7</v>
      </c>
    </row>
    <row r="320" spans="1:6" x14ac:dyDescent="0.25">
      <c r="A320">
        <v>2005</v>
      </c>
      <c r="B320">
        <v>12</v>
      </c>
      <c r="C320">
        <v>8</v>
      </c>
      <c r="D320" t="s">
        <v>79</v>
      </c>
      <c r="E320" t="s">
        <v>7</v>
      </c>
    </row>
    <row r="321" spans="1:6" x14ac:dyDescent="0.25">
      <c r="A321">
        <v>2005</v>
      </c>
      <c r="B321">
        <v>13</v>
      </c>
      <c r="C321">
        <v>8</v>
      </c>
      <c r="D321" t="s">
        <v>80</v>
      </c>
      <c r="E321" t="s">
        <v>7</v>
      </c>
    </row>
    <row r="322" spans="1:6" x14ac:dyDescent="0.25">
      <c r="A322">
        <v>2005</v>
      </c>
      <c r="B322">
        <v>14</v>
      </c>
      <c r="C322">
        <v>8</v>
      </c>
      <c r="D322" t="s">
        <v>81</v>
      </c>
      <c r="E322" t="s">
        <v>7</v>
      </c>
    </row>
    <row r="323" spans="1:6" x14ac:dyDescent="0.25">
      <c r="A323">
        <v>2005</v>
      </c>
      <c r="B323">
        <v>15</v>
      </c>
      <c r="C323">
        <v>8</v>
      </c>
      <c r="D323" t="s">
        <v>82</v>
      </c>
      <c r="E323" t="s">
        <v>7</v>
      </c>
    </row>
    <row r="324" spans="1:6" x14ac:dyDescent="0.25">
      <c r="A324">
        <v>2005</v>
      </c>
      <c r="B324">
        <v>16</v>
      </c>
      <c r="C324">
        <v>8</v>
      </c>
      <c r="D324" t="s">
        <v>83</v>
      </c>
      <c r="E324" t="s">
        <v>7</v>
      </c>
    </row>
    <row r="325" spans="1:6" x14ac:dyDescent="0.25">
      <c r="A325">
        <v>2005</v>
      </c>
      <c r="B325">
        <v>17</v>
      </c>
      <c r="C325">
        <v>8</v>
      </c>
      <c r="D325" t="s">
        <v>84</v>
      </c>
      <c r="E325" t="s">
        <v>7</v>
      </c>
    </row>
    <row r="326" spans="1:6" x14ac:dyDescent="0.25">
      <c r="A326">
        <v>2005</v>
      </c>
      <c r="B326">
        <v>18</v>
      </c>
      <c r="C326">
        <v>8</v>
      </c>
      <c r="D326" t="s">
        <v>85</v>
      </c>
      <c r="E326" t="s">
        <v>7</v>
      </c>
    </row>
    <row r="327" spans="1:6" x14ac:dyDescent="0.25">
      <c r="A327">
        <v>2005</v>
      </c>
      <c r="B327">
        <v>19</v>
      </c>
      <c r="C327">
        <v>8</v>
      </c>
      <c r="D327" t="s">
        <v>86</v>
      </c>
      <c r="E327">
        <v>1.78</v>
      </c>
      <c r="F327">
        <v>1.78</v>
      </c>
    </row>
    <row r="328" spans="1:6" x14ac:dyDescent="0.25">
      <c r="A328">
        <v>2005</v>
      </c>
      <c r="B328">
        <v>20</v>
      </c>
      <c r="C328">
        <v>8</v>
      </c>
      <c r="D328" t="s">
        <v>87</v>
      </c>
      <c r="E328" t="s">
        <v>7</v>
      </c>
    </row>
    <row r="329" spans="1:6" x14ac:dyDescent="0.25">
      <c r="A329">
        <v>2005</v>
      </c>
      <c r="B329">
        <v>21</v>
      </c>
      <c r="C329">
        <v>8</v>
      </c>
      <c r="D329" t="s">
        <v>88</v>
      </c>
      <c r="E329">
        <v>2.0099999999999998</v>
      </c>
      <c r="F329">
        <v>2.0099999999999998</v>
      </c>
    </row>
    <row r="330" spans="1:6" x14ac:dyDescent="0.25">
      <c r="A330">
        <v>2005</v>
      </c>
      <c r="B330">
        <v>22</v>
      </c>
      <c r="C330">
        <v>8</v>
      </c>
      <c r="D330" t="s">
        <v>89</v>
      </c>
      <c r="E330">
        <v>3.14</v>
      </c>
      <c r="F330">
        <v>3.14</v>
      </c>
    </row>
    <row r="331" spans="1:6" x14ac:dyDescent="0.25">
      <c r="A331">
        <v>2005</v>
      </c>
      <c r="B331">
        <v>23</v>
      </c>
      <c r="C331">
        <v>8</v>
      </c>
      <c r="D331" t="s">
        <v>90</v>
      </c>
      <c r="E331">
        <v>3.53</v>
      </c>
      <c r="F331">
        <v>3.53</v>
      </c>
    </row>
    <row r="332" spans="1:6" x14ac:dyDescent="0.25">
      <c r="A332">
        <v>2005</v>
      </c>
      <c r="B332">
        <v>24</v>
      </c>
      <c r="C332">
        <v>8</v>
      </c>
      <c r="D332" t="s">
        <v>91</v>
      </c>
      <c r="E332">
        <v>4.28</v>
      </c>
      <c r="F332">
        <v>4.28</v>
      </c>
    </row>
    <row r="333" spans="1:6" x14ac:dyDescent="0.25">
      <c r="A333">
        <v>2005</v>
      </c>
      <c r="B333">
        <v>25</v>
      </c>
      <c r="C333">
        <v>8</v>
      </c>
      <c r="D333" t="s">
        <v>92</v>
      </c>
      <c r="E333">
        <v>5.72</v>
      </c>
      <c r="F333">
        <v>5.72</v>
      </c>
    </row>
    <row r="334" spans="1:6" x14ac:dyDescent="0.25">
      <c r="A334">
        <v>2005</v>
      </c>
      <c r="B334">
        <v>26</v>
      </c>
      <c r="C334">
        <v>8</v>
      </c>
      <c r="D334" t="s">
        <v>93</v>
      </c>
      <c r="E334">
        <v>6.34</v>
      </c>
      <c r="F334">
        <v>6.34</v>
      </c>
    </row>
    <row r="335" spans="1:6" x14ac:dyDescent="0.25">
      <c r="A335">
        <v>2005</v>
      </c>
      <c r="B335">
        <v>27</v>
      </c>
      <c r="C335">
        <v>8</v>
      </c>
      <c r="D335" t="s">
        <v>94</v>
      </c>
      <c r="E335">
        <v>4.8099999999999996</v>
      </c>
      <c r="F335">
        <v>4.8099999999999996</v>
      </c>
    </row>
    <row r="336" spans="1:6" x14ac:dyDescent="0.25">
      <c r="A336">
        <v>2005</v>
      </c>
      <c r="B336">
        <v>28</v>
      </c>
      <c r="C336">
        <v>8</v>
      </c>
      <c r="D336" t="s">
        <v>95</v>
      </c>
      <c r="E336">
        <v>6.04</v>
      </c>
      <c r="F336">
        <v>6.04</v>
      </c>
    </row>
    <row r="337" spans="1:6" x14ac:dyDescent="0.25">
      <c r="A337">
        <v>2005</v>
      </c>
      <c r="B337">
        <v>29</v>
      </c>
      <c r="C337">
        <v>8</v>
      </c>
      <c r="D337" t="s">
        <v>96</v>
      </c>
      <c r="E337">
        <v>6.74</v>
      </c>
      <c r="F337">
        <v>6.74</v>
      </c>
    </row>
    <row r="338" spans="1:6" x14ac:dyDescent="0.25">
      <c r="A338">
        <v>2005</v>
      </c>
      <c r="B338">
        <v>30</v>
      </c>
      <c r="C338">
        <v>8</v>
      </c>
      <c r="D338" t="s">
        <v>97</v>
      </c>
      <c r="E338">
        <v>8.02</v>
      </c>
      <c r="F338">
        <v>8.02</v>
      </c>
    </row>
    <row r="339" spans="1:6" x14ac:dyDescent="0.25">
      <c r="A339">
        <v>2005</v>
      </c>
      <c r="B339">
        <v>31</v>
      </c>
      <c r="C339">
        <v>8</v>
      </c>
      <c r="D339" t="s">
        <v>98</v>
      </c>
      <c r="E339">
        <v>8.4499999999999993</v>
      </c>
      <c r="F339">
        <v>8.4499999999999993</v>
      </c>
    </row>
    <row r="340" spans="1:6" x14ac:dyDescent="0.25">
      <c r="A340">
        <v>2005</v>
      </c>
      <c r="B340">
        <v>1</v>
      </c>
      <c r="C340">
        <v>9</v>
      </c>
      <c r="D340" t="s">
        <v>99</v>
      </c>
      <c r="E340">
        <v>8.57</v>
      </c>
      <c r="F340">
        <v>8.57</v>
      </c>
    </row>
    <row r="341" spans="1:6" x14ac:dyDescent="0.25">
      <c r="A341">
        <v>2005</v>
      </c>
      <c r="B341">
        <v>2</v>
      </c>
      <c r="C341">
        <v>9</v>
      </c>
      <c r="D341" t="s">
        <v>100</v>
      </c>
      <c r="E341">
        <v>8.6</v>
      </c>
      <c r="F341">
        <v>8.6</v>
      </c>
    </row>
    <row r="342" spans="1:6" x14ac:dyDescent="0.25">
      <c r="A342">
        <v>2005</v>
      </c>
      <c r="B342">
        <v>3</v>
      </c>
      <c r="C342">
        <v>9</v>
      </c>
      <c r="D342" t="s">
        <v>101</v>
      </c>
      <c r="E342">
        <v>9.08</v>
      </c>
      <c r="F342">
        <v>9.08</v>
      </c>
    </row>
    <row r="343" spans="1:6" x14ac:dyDescent="0.25">
      <c r="A343">
        <v>2005</v>
      </c>
      <c r="B343">
        <v>4</v>
      </c>
      <c r="C343">
        <v>9</v>
      </c>
      <c r="D343" t="s">
        <v>102</v>
      </c>
      <c r="E343">
        <v>9.3800000000000008</v>
      </c>
      <c r="F343">
        <v>9.3800000000000008</v>
      </c>
    </row>
    <row r="344" spans="1:6" x14ac:dyDescent="0.25">
      <c r="A344">
        <v>2005</v>
      </c>
      <c r="B344">
        <v>5</v>
      </c>
      <c r="C344">
        <v>9</v>
      </c>
      <c r="D344" t="s">
        <v>103</v>
      </c>
      <c r="E344">
        <v>9.4700000000000006</v>
      </c>
      <c r="F344">
        <v>9.4700000000000006</v>
      </c>
    </row>
    <row r="345" spans="1:6" x14ac:dyDescent="0.25">
      <c r="A345">
        <v>2005</v>
      </c>
      <c r="B345">
        <v>6</v>
      </c>
      <c r="C345">
        <v>9</v>
      </c>
      <c r="D345" t="s">
        <v>104</v>
      </c>
      <c r="E345">
        <v>8.8699999999999992</v>
      </c>
      <c r="F345">
        <v>8.8699999999999992</v>
      </c>
    </row>
    <row r="346" spans="1:6" x14ac:dyDescent="0.25">
      <c r="A346">
        <v>2005</v>
      </c>
      <c r="B346">
        <v>7</v>
      </c>
      <c r="C346">
        <v>9</v>
      </c>
      <c r="D346" t="s">
        <v>105</v>
      </c>
      <c r="E346">
        <v>8.9</v>
      </c>
      <c r="F346">
        <v>8.9</v>
      </c>
    </row>
    <row r="347" spans="1:6" x14ac:dyDescent="0.25">
      <c r="A347">
        <v>2005</v>
      </c>
      <c r="B347">
        <v>8</v>
      </c>
      <c r="C347">
        <v>9</v>
      </c>
      <c r="D347" t="s">
        <v>106</v>
      </c>
      <c r="E347">
        <v>9.6300000000000008</v>
      </c>
      <c r="F347">
        <v>9.6300000000000008</v>
      </c>
    </row>
    <row r="348" spans="1:6" x14ac:dyDescent="0.25">
      <c r="A348">
        <v>2005</v>
      </c>
      <c r="B348">
        <v>9</v>
      </c>
      <c r="C348">
        <v>9</v>
      </c>
      <c r="D348" t="s">
        <v>107</v>
      </c>
      <c r="E348">
        <v>9.99</v>
      </c>
      <c r="F348">
        <v>9.99</v>
      </c>
    </row>
    <row r="349" spans="1:6" x14ac:dyDescent="0.25">
      <c r="A349">
        <v>2005</v>
      </c>
      <c r="B349">
        <v>10</v>
      </c>
      <c r="C349">
        <v>9</v>
      </c>
      <c r="D349" t="s">
        <v>108</v>
      </c>
      <c r="E349">
        <v>10.4</v>
      </c>
      <c r="F349">
        <v>10.4</v>
      </c>
    </row>
    <row r="350" spans="1:6" x14ac:dyDescent="0.25">
      <c r="A350">
        <v>2005</v>
      </c>
      <c r="B350">
        <v>11</v>
      </c>
      <c r="C350">
        <v>9</v>
      </c>
      <c r="D350" t="s">
        <v>109</v>
      </c>
      <c r="E350">
        <v>10.6</v>
      </c>
      <c r="F350">
        <v>10.6</v>
      </c>
    </row>
    <row r="351" spans="1:6" x14ac:dyDescent="0.25">
      <c r="A351">
        <v>2005</v>
      </c>
      <c r="B351">
        <v>12</v>
      </c>
      <c r="C351">
        <v>9</v>
      </c>
      <c r="D351" t="s">
        <v>110</v>
      </c>
      <c r="E351">
        <v>10.5</v>
      </c>
      <c r="F351">
        <v>10.5</v>
      </c>
    </row>
    <row r="352" spans="1:6" x14ac:dyDescent="0.25">
      <c r="A352">
        <v>2005</v>
      </c>
      <c r="B352">
        <v>13</v>
      </c>
      <c r="C352">
        <v>9</v>
      </c>
      <c r="D352" t="s">
        <v>111</v>
      </c>
      <c r="E352">
        <v>10.5</v>
      </c>
      <c r="F352">
        <v>10.5</v>
      </c>
    </row>
    <row r="353" spans="1:6" x14ac:dyDescent="0.25">
      <c r="A353">
        <v>2005</v>
      </c>
      <c r="B353">
        <v>14</v>
      </c>
      <c r="C353">
        <v>9</v>
      </c>
      <c r="D353" t="s">
        <v>112</v>
      </c>
      <c r="E353">
        <v>9.94</v>
      </c>
      <c r="F353">
        <v>9.94</v>
      </c>
    </row>
    <row r="354" spans="1:6" x14ac:dyDescent="0.25">
      <c r="A354">
        <v>2005</v>
      </c>
      <c r="B354">
        <v>15</v>
      </c>
      <c r="C354">
        <v>9</v>
      </c>
      <c r="D354" t="s">
        <v>113</v>
      </c>
      <c r="E354">
        <v>9.66</v>
      </c>
      <c r="F354">
        <v>9.66</v>
      </c>
    </row>
    <row r="355" spans="1:6" x14ac:dyDescent="0.25">
      <c r="A355">
        <v>2005</v>
      </c>
      <c r="B355">
        <v>16</v>
      </c>
      <c r="C355">
        <v>9</v>
      </c>
      <c r="D355" t="s">
        <v>114</v>
      </c>
      <c r="E355">
        <v>11.4</v>
      </c>
      <c r="F355">
        <v>11.4</v>
      </c>
    </row>
    <row r="356" spans="1:6" x14ac:dyDescent="0.25">
      <c r="A356">
        <v>2005</v>
      </c>
      <c r="B356">
        <v>17</v>
      </c>
      <c r="C356">
        <v>9</v>
      </c>
      <c r="D356" t="s">
        <v>115</v>
      </c>
      <c r="E356">
        <v>11.5</v>
      </c>
      <c r="F356">
        <v>11.5</v>
      </c>
    </row>
    <row r="357" spans="1:6" x14ac:dyDescent="0.25">
      <c r="A357">
        <v>2005</v>
      </c>
      <c r="B357">
        <v>18</v>
      </c>
      <c r="C357">
        <v>9</v>
      </c>
      <c r="D357" t="s">
        <v>116</v>
      </c>
      <c r="E357">
        <v>10.4</v>
      </c>
      <c r="F357">
        <v>10.4</v>
      </c>
    </row>
    <row r="358" spans="1:6" x14ac:dyDescent="0.25">
      <c r="A358">
        <v>2005</v>
      </c>
      <c r="B358">
        <v>19</v>
      </c>
      <c r="C358">
        <v>9</v>
      </c>
      <c r="D358" t="s">
        <v>117</v>
      </c>
      <c r="E358">
        <v>9.9700000000000006</v>
      </c>
      <c r="F358">
        <v>9.9700000000000006</v>
      </c>
    </row>
    <row r="359" spans="1:6" x14ac:dyDescent="0.25">
      <c r="A359">
        <v>2005</v>
      </c>
      <c r="B359">
        <v>20</v>
      </c>
      <c r="C359">
        <v>9</v>
      </c>
      <c r="D359" t="s">
        <v>118</v>
      </c>
      <c r="E359">
        <v>10</v>
      </c>
      <c r="F359">
        <v>10</v>
      </c>
    </row>
    <row r="360" spans="1:6" x14ac:dyDescent="0.25">
      <c r="A360">
        <v>2005</v>
      </c>
      <c r="B360">
        <v>21</v>
      </c>
      <c r="C360">
        <v>9</v>
      </c>
      <c r="D360" t="s">
        <v>119</v>
      </c>
      <c r="E360">
        <v>9.94</v>
      </c>
      <c r="F360">
        <v>9.94</v>
      </c>
    </row>
    <row r="361" spans="1:6" x14ac:dyDescent="0.25">
      <c r="A361">
        <v>2005</v>
      </c>
      <c r="B361">
        <v>22</v>
      </c>
      <c r="C361">
        <v>9</v>
      </c>
      <c r="D361" t="s">
        <v>120</v>
      </c>
      <c r="E361">
        <v>9.83</v>
      </c>
      <c r="F361">
        <v>9.83</v>
      </c>
    </row>
    <row r="362" spans="1:6" x14ac:dyDescent="0.25">
      <c r="A362">
        <v>2005</v>
      </c>
      <c r="B362">
        <v>23</v>
      </c>
      <c r="C362">
        <v>9</v>
      </c>
      <c r="D362" t="s">
        <v>121</v>
      </c>
      <c r="E362">
        <v>10</v>
      </c>
      <c r="F362">
        <v>10</v>
      </c>
    </row>
    <row r="363" spans="1:6" x14ac:dyDescent="0.25">
      <c r="A363">
        <v>2005</v>
      </c>
      <c r="B363">
        <v>24</v>
      </c>
      <c r="C363">
        <v>9</v>
      </c>
      <c r="D363" t="s">
        <v>122</v>
      </c>
      <c r="E363">
        <v>9.4600000000000009</v>
      </c>
      <c r="F363">
        <v>9.4600000000000009</v>
      </c>
    </row>
    <row r="364" spans="1:6" x14ac:dyDescent="0.25">
      <c r="A364">
        <v>2005</v>
      </c>
      <c r="B364">
        <v>25</v>
      </c>
      <c r="C364">
        <v>9</v>
      </c>
      <c r="D364" t="s">
        <v>123</v>
      </c>
      <c r="E364">
        <v>9.75</v>
      </c>
      <c r="F364">
        <v>9.75</v>
      </c>
    </row>
    <row r="365" spans="1:6" x14ac:dyDescent="0.25">
      <c r="A365">
        <v>2005</v>
      </c>
      <c r="B365">
        <v>26</v>
      </c>
      <c r="C365">
        <v>9</v>
      </c>
      <c r="D365" t="s">
        <v>124</v>
      </c>
      <c r="E365">
        <v>10.1</v>
      </c>
      <c r="F365">
        <v>10.1</v>
      </c>
    </row>
    <row r="366" spans="1:6" x14ac:dyDescent="0.25">
      <c r="A366">
        <v>2005</v>
      </c>
      <c r="B366">
        <v>27</v>
      </c>
      <c r="C366">
        <v>9</v>
      </c>
      <c r="D366" t="s">
        <v>125</v>
      </c>
      <c r="E366">
        <v>7.73</v>
      </c>
      <c r="F366">
        <v>7.73</v>
      </c>
    </row>
    <row r="367" spans="1:6" x14ac:dyDescent="0.25">
      <c r="A367">
        <v>2005</v>
      </c>
      <c r="B367">
        <v>28</v>
      </c>
      <c r="C367">
        <v>9</v>
      </c>
      <c r="D367" t="s">
        <v>126</v>
      </c>
      <c r="E367">
        <v>9</v>
      </c>
      <c r="F367">
        <v>9</v>
      </c>
    </row>
    <row r="368" spans="1:6" x14ac:dyDescent="0.25">
      <c r="A368">
        <v>2005</v>
      </c>
      <c r="B368">
        <v>29</v>
      </c>
      <c r="C368">
        <v>9</v>
      </c>
      <c r="D368" t="s">
        <v>127</v>
      </c>
      <c r="E368">
        <v>9.09</v>
      </c>
      <c r="F368">
        <v>9.09</v>
      </c>
    </row>
    <row r="369" spans="1:6" x14ac:dyDescent="0.25">
      <c r="A369">
        <v>2005</v>
      </c>
      <c r="B369">
        <v>30</v>
      </c>
      <c r="C369">
        <v>9</v>
      </c>
      <c r="D369" t="s">
        <v>128</v>
      </c>
      <c r="E369">
        <v>19.8</v>
      </c>
      <c r="F369">
        <v>19.8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B4" sqref="B4"/>
    </sheetView>
  </sheetViews>
  <sheetFormatPr defaultRowHeight="15" x14ac:dyDescent="0.25"/>
  <sheetData>
    <row r="2" spans="1:2" x14ac:dyDescent="0.25">
      <c r="A2" t="s">
        <v>12</v>
      </c>
      <c r="B2" t="s">
        <v>13</v>
      </c>
    </row>
    <row r="3" spans="1:2" x14ac:dyDescent="0.25">
      <c r="A3" t="s">
        <v>7</v>
      </c>
      <c r="B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WatershedCalcs</vt:lpstr>
      <vt:lpstr>Pivot_Tables</vt:lpstr>
      <vt:lpstr>Station_14206748_mean_monthly_f</vt:lpstr>
      <vt:lpstr>Pivot_DayYear</vt:lpstr>
      <vt:lpstr>Sheet4</vt:lpstr>
      <vt:lpstr>summer_lows</vt:lpstr>
      <vt:lpstr>comment_key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Wright, Maria</dc:creator>
  <cp:lastModifiedBy>Wright, Maria</cp:lastModifiedBy>
  <dcterms:created xsi:type="dcterms:W3CDTF">2017-10-24T17:25:50Z</dcterms:created>
  <dcterms:modified xsi:type="dcterms:W3CDTF">2017-10-26T18:54:11Z</dcterms:modified>
</cp:coreProperties>
</file>