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2ABAD44-EE44-48E7-BD6B-D7F9570A1BD1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<sst xmlns="http://schemas.openxmlformats.org/spreadsheetml/2006/main" count="58" uniqueCount="46">
  <si>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</si>
  <si>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</si>
  <si>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</si>
  <si>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</si>
  <si>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</si>
  <si>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</si>
  <si>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</si>
  <si>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</si>
  <si>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</si>
  <si>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</si>
  <si>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</si>
  <si>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</si>
  <si>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</si>
  <si>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</si>
  <si>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</si>
  <si>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</si>
  <si>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</si>
  <si>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</si>
  <si>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</si>
  <si>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</si>
  <si>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</si>
  <si>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</si>
  <si>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</si>
  <si>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</si>
  <si>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</si>
  <si>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</si>
  <si>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</si>
  <si>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</si>
  <si>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</si>
  <si>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</si>
  <si>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</si>
  <si>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</si>
  <si>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</si>
  <si>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</si>
  <si>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</si>
  <si>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</si>
  <si>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</si>
  <si>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</si>
  <si>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</si>
  <si>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</si>
  <si>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</si>
  <si>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</si>
  <si>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</si>
  <si>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</si>
  <si>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USGS_14178000_flow_NO SANTIAM R BLW BOULDER CRK  NR DETROIT  OR_23780591</t>
  </si>
  <si>
    <t xml:space="preserve"> Obs:..\Observations\NSantiam\USGS_14178000_flow_NO SANTIAM R BLW BOULDER CRK  NR DETROIT  OR_23780591.csv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</si>
</sst>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1571.7052000000001</c:v>
                </c:pt>
                <c:pt idx="1">
                  <c:v>877.40515100000005</c:v>
                </c:pt>
                <c:pt idx="2">
                  <c:v>869.32531700000004</c:v>
                </c:pt>
                <c:pt idx="3">
                  <c:v>1161.9617920000001</c:v>
                </c:pt>
                <c:pt idx="4">
                  <c:v>968.25726299999997</c:v>
                </c:pt>
                <c:pt idx="5">
                  <c:v>1143.2380370000001</c:v>
                </c:pt>
                <c:pt idx="6">
                  <c:v>324.77462800000001</c:v>
                </c:pt>
                <c:pt idx="7">
                  <c:v>289.086029</c:v>
                </c:pt>
                <c:pt idx="8">
                  <c:v>418.89544699999999</c:v>
                </c:pt>
                <c:pt idx="9">
                  <c:v>684.42132600000002</c:v>
                </c:pt>
                <c:pt idx="10">
                  <c:v>1062.4205320000001</c:v>
                </c:pt>
                <c:pt idx="11">
                  <c:v>1802.928711</c:v>
                </c:pt>
                <c:pt idx="12">
                  <c:v>2094.0390619999998</c:v>
                </c:pt>
                <c:pt idx="13">
                  <c:v>795.41192599999999</c:v>
                </c:pt>
                <c:pt idx="14">
                  <c:v>1709.023193</c:v>
                </c:pt>
                <c:pt idx="15">
                  <c:v>1457.332275</c:v>
                </c:pt>
                <c:pt idx="16">
                  <c:v>1507.7835689999999</c:v>
                </c:pt>
                <c:pt idx="17">
                  <c:v>1369.328125</c:v>
                </c:pt>
                <c:pt idx="18">
                  <c:v>495.96160900000001</c:v>
                </c:pt>
                <c:pt idx="19">
                  <c:v>335.08306900000002</c:v>
                </c:pt>
                <c:pt idx="20">
                  <c:v>312.96588100000002</c:v>
                </c:pt>
                <c:pt idx="21">
                  <c:v>518.24975600000005</c:v>
                </c:pt>
                <c:pt idx="22">
                  <c:v>920.20788600000003</c:v>
                </c:pt>
                <c:pt idx="23">
                  <c:v>1077.0177000000001</c:v>
                </c:pt>
                <c:pt idx="24">
                  <c:v>1367.690552</c:v>
                </c:pt>
                <c:pt idx="25">
                  <c:v>1686.0009769999999</c:v>
                </c:pt>
                <c:pt idx="26">
                  <c:v>1920.4738769999999</c:v>
                </c:pt>
                <c:pt idx="27">
                  <c:v>2405.016846</c:v>
                </c:pt>
                <c:pt idx="28">
                  <c:v>1548.114746</c:v>
                </c:pt>
                <c:pt idx="29">
                  <c:v>1120.1635739999999</c:v>
                </c:pt>
                <c:pt idx="30">
                  <c:v>437.747681</c:v>
                </c:pt>
                <c:pt idx="31">
                  <c:v>344.42398100000003</c:v>
                </c:pt>
                <c:pt idx="32">
                  <c:v>315.44812000000002</c:v>
                </c:pt>
                <c:pt idx="33">
                  <c:v>1114.8023679999999</c:v>
                </c:pt>
                <c:pt idx="34">
                  <c:v>1797.338501</c:v>
                </c:pt>
                <c:pt idx="35">
                  <c:v>1535.640991</c:v>
                </c:pt>
                <c:pt idx="36">
                  <c:v>1042.2468260000001</c:v>
                </c:pt>
                <c:pt idx="37">
                  <c:v>947.88952600000005</c:v>
                </c:pt>
                <c:pt idx="38">
                  <c:v>1290.0119629999999</c:v>
                </c:pt>
                <c:pt idx="39">
                  <c:v>1562.4719239999999</c:v>
                </c:pt>
                <c:pt idx="40">
                  <c:v>1078.8942870000001</c:v>
                </c:pt>
                <c:pt idx="41">
                  <c:v>513.56964100000005</c:v>
                </c:pt>
                <c:pt idx="42">
                  <c:v>329.101562</c:v>
                </c:pt>
                <c:pt idx="43">
                  <c:v>317.72796599999998</c:v>
                </c:pt>
                <c:pt idx="44">
                  <c:v>666.160706</c:v>
                </c:pt>
                <c:pt idx="45">
                  <c:v>791.40741000000003</c:v>
                </c:pt>
                <c:pt idx="46">
                  <c:v>865.16235400000005</c:v>
                </c:pt>
                <c:pt idx="47">
                  <c:v>731.682007</c:v>
                </c:pt>
                <c:pt idx="48">
                  <c:v>973.36920199999997</c:v>
                </c:pt>
                <c:pt idx="49">
                  <c:v>1925.5120850000001</c:v>
                </c:pt>
                <c:pt idx="50">
                  <c:v>2745.2280270000001</c:v>
                </c:pt>
                <c:pt idx="51">
                  <c:v>1477.073486</c:v>
                </c:pt>
                <c:pt idx="52">
                  <c:v>1294.546509</c:v>
                </c:pt>
                <c:pt idx="53">
                  <c:v>531.51275599999997</c:v>
                </c:pt>
                <c:pt idx="54">
                  <c:v>370.54007000000001</c:v>
                </c:pt>
                <c:pt idx="55">
                  <c:v>317.260895</c:v>
                </c:pt>
                <c:pt idx="56">
                  <c:v>310.85693400000002</c:v>
                </c:pt>
                <c:pt idx="57">
                  <c:v>998.69805899999994</c:v>
                </c:pt>
                <c:pt idx="58">
                  <c:v>1886.5954589999999</c:v>
                </c:pt>
                <c:pt idx="59">
                  <c:v>2037.9986570000001</c:v>
                </c:pt>
                <c:pt idx="60">
                  <c:v>1400.7531739999999</c:v>
                </c:pt>
                <c:pt idx="61">
                  <c:v>1137.1290280000001</c:v>
                </c:pt>
                <c:pt idx="62">
                  <c:v>790.69457999999997</c:v>
                </c:pt>
                <c:pt idx="63">
                  <c:v>718.36987299999998</c:v>
                </c:pt>
                <c:pt idx="64">
                  <c:v>449.86929300000003</c:v>
                </c:pt>
                <c:pt idx="65">
                  <c:v>312.76174900000001</c:v>
                </c:pt>
                <c:pt idx="66">
                  <c:v>289.552887</c:v>
                </c:pt>
                <c:pt idx="67">
                  <c:v>266.81918300000001</c:v>
                </c:pt>
                <c:pt idx="68">
                  <c:v>321.18594400000001</c:v>
                </c:pt>
                <c:pt idx="69">
                  <c:v>348.42294299999998</c:v>
                </c:pt>
                <c:pt idx="70">
                  <c:v>1444.014038</c:v>
                </c:pt>
                <c:pt idx="71">
                  <c:v>2182.4985350000002</c:v>
                </c:pt>
                <c:pt idx="72">
                  <c:v>1807.3911129999999</c:v>
                </c:pt>
                <c:pt idx="73">
                  <c:v>2005.2761230000001</c:v>
                </c:pt>
                <c:pt idx="74">
                  <c:v>1763.7615969999999</c:v>
                </c:pt>
                <c:pt idx="75">
                  <c:v>1381.885986</c:v>
                </c:pt>
                <c:pt idx="76">
                  <c:v>694.88903800000003</c:v>
                </c:pt>
                <c:pt idx="77">
                  <c:v>449.42630000000003</c:v>
                </c:pt>
                <c:pt idx="78">
                  <c:v>358.43609600000002</c:v>
                </c:pt>
                <c:pt idx="79">
                  <c:v>300.15698200000003</c:v>
                </c:pt>
                <c:pt idx="80">
                  <c:v>349.01693699999998</c:v>
                </c:pt>
                <c:pt idx="81">
                  <c:v>2405.686279</c:v>
                </c:pt>
                <c:pt idx="82">
                  <c:v>1382.7768550000001</c:v>
                </c:pt>
                <c:pt idx="83">
                  <c:v>516.87701400000003</c:v>
                </c:pt>
                <c:pt idx="84">
                  <c:v>905.80480999999997</c:v>
                </c:pt>
                <c:pt idx="85">
                  <c:v>2773.8715820000002</c:v>
                </c:pt>
                <c:pt idx="86">
                  <c:v>2821.6750489999999</c:v>
                </c:pt>
                <c:pt idx="87">
                  <c:v>1691.4564210000001</c:v>
                </c:pt>
                <c:pt idx="88">
                  <c:v>1785.1719969999999</c:v>
                </c:pt>
                <c:pt idx="89">
                  <c:v>858.02258300000005</c:v>
                </c:pt>
                <c:pt idx="90">
                  <c:v>401.760559</c:v>
                </c:pt>
                <c:pt idx="91">
                  <c:v>355.96896400000003</c:v>
                </c:pt>
                <c:pt idx="92">
                  <c:v>578.98370399999999</c:v>
                </c:pt>
                <c:pt idx="93">
                  <c:v>1514.574707</c:v>
                </c:pt>
                <c:pt idx="94">
                  <c:v>2058.774414</c:v>
                </c:pt>
                <c:pt idx="95">
                  <c:v>891.30712900000003</c:v>
                </c:pt>
                <c:pt idx="96">
                  <c:v>1632.2181399999999</c:v>
                </c:pt>
                <c:pt idx="97">
                  <c:v>872.39831500000003</c:v>
                </c:pt>
                <c:pt idx="98">
                  <c:v>1371.462769</c:v>
                </c:pt>
                <c:pt idx="99">
                  <c:v>1466.903198</c:v>
                </c:pt>
                <c:pt idx="100">
                  <c:v>720.18591300000003</c:v>
                </c:pt>
                <c:pt idx="101">
                  <c:v>342.06536899999998</c:v>
                </c:pt>
                <c:pt idx="102">
                  <c:v>309.22595200000001</c:v>
                </c:pt>
                <c:pt idx="103">
                  <c:v>289.345032</c:v>
                </c:pt>
                <c:pt idx="104">
                  <c:v>281.96933000000001</c:v>
                </c:pt>
                <c:pt idx="105">
                  <c:v>383.39123499999999</c:v>
                </c:pt>
                <c:pt idx="106">
                  <c:v>927.26355000000001</c:v>
                </c:pt>
                <c:pt idx="107">
                  <c:v>1427.7319339999999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Obs:..\Observations\NSantiam\USGS_14178000_flow_NO SANTIAM R BLW BOULDER CRK  NR DETROIT  OR_23780591.csv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1658.329712</c:v>
                </c:pt>
                <c:pt idx="1">
                  <c:v>969.63507100000004</c:v>
                </c:pt>
                <c:pt idx="2">
                  <c:v>1001.7504269999999</c:v>
                </c:pt>
                <c:pt idx="3">
                  <c:v>1342.7420649999999</c:v>
                </c:pt>
                <c:pt idx="4">
                  <c:v>1221.1632079999999</c:v>
                </c:pt>
                <c:pt idx="5">
                  <c:v>1657.7235109999999</c:v>
                </c:pt>
                <c:pt idx="6">
                  <c:v>675.42297399999995</c:v>
                </c:pt>
                <c:pt idx="7">
                  <c:v>515.01519800000005</c:v>
                </c:pt>
                <c:pt idx="8">
                  <c:v>489.01992799999999</c:v>
                </c:pt>
                <c:pt idx="9">
                  <c:v>486.32562300000001</c:v>
                </c:pt>
                <c:pt idx="10">
                  <c:v>990.79974400000003</c:v>
                </c:pt>
                <c:pt idx="11">
                  <c:v>1843.7036129999999</c:v>
                </c:pt>
                <c:pt idx="12">
                  <c:v>2001.8045649999999</c:v>
                </c:pt>
                <c:pt idx="13">
                  <c:v>943.07714799999997</c:v>
                </c:pt>
                <c:pt idx="14">
                  <c:v>1212.424561</c:v>
                </c:pt>
                <c:pt idx="15">
                  <c:v>1590.2803960000001</c:v>
                </c:pt>
                <c:pt idx="16">
                  <c:v>1574.056763</c:v>
                </c:pt>
                <c:pt idx="17">
                  <c:v>1557.6092530000001</c:v>
                </c:pt>
                <c:pt idx="18">
                  <c:v>818.47106900000006</c:v>
                </c:pt>
                <c:pt idx="19">
                  <c:v>576.47088599999995</c:v>
                </c:pt>
                <c:pt idx="20">
                  <c:v>496.20931999999999</c:v>
                </c:pt>
                <c:pt idx="21">
                  <c:v>481.50769000000003</c:v>
                </c:pt>
                <c:pt idx="22">
                  <c:v>627.29986599999995</c:v>
                </c:pt>
                <c:pt idx="23">
                  <c:v>1006.087524</c:v>
                </c:pt>
                <c:pt idx="24">
                  <c:v>1889.8961179999999</c:v>
                </c:pt>
                <c:pt idx="25">
                  <c:v>1380.950562</c:v>
                </c:pt>
                <c:pt idx="26">
                  <c:v>1588.7939449999999</c:v>
                </c:pt>
                <c:pt idx="27">
                  <c:v>2247.7705080000001</c:v>
                </c:pt>
                <c:pt idx="28">
                  <c:v>1784.1904300000001</c:v>
                </c:pt>
                <c:pt idx="29">
                  <c:v>1237.536621</c:v>
                </c:pt>
                <c:pt idx="30">
                  <c:v>785.24462900000003</c:v>
                </c:pt>
                <c:pt idx="31">
                  <c:v>598.64007600000002</c:v>
                </c:pt>
                <c:pt idx="32">
                  <c:v>520.57391399999995</c:v>
                </c:pt>
                <c:pt idx="33">
                  <c:v>648.737122</c:v>
                </c:pt>
                <c:pt idx="34">
                  <c:v>1312.4486079999999</c:v>
                </c:pt>
                <c:pt idx="35">
                  <c:v>1912.724121</c:v>
                </c:pt>
                <c:pt idx="36">
                  <c:v>1003.251221</c:v>
                </c:pt>
                <c:pt idx="37">
                  <c:v>992.99786400000005</c:v>
                </c:pt>
                <c:pt idx="38">
                  <c:v>1306.5604249999999</c:v>
                </c:pt>
                <c:pt idx="39">
                  <c:v>1844.041504</c:v>
                </c:pt>
                <c:pt idx="40">
                  <c:v>1224.181885</c:v>
                </c:pt>
                <c:pt idx="41">
                  <c:v>792.33429000000001</c:v>
                </c:pt>
                <c:pt idx="42">
                  <c:v>575.90563999999995</c:v>
                </c:pt>
                <c:pt idx="43">
                  <c:v>490.24523900000003</c:v>
                </c:pt>
                <c:pt idx="44">
                  <c:v>645.09240699999998</c:v>
                </c:pt>
                <c:pt idx="45">
                  <c:v>850.20874000000003</c:v>
                </c:pt>
                <c:pt idx="46">
                  <c:v>901.28021200000001</c:v>
                </c:pt>
                <c:pt idx="47">
                  <c:v>859.92095900000004</c:v>
                </c:pt>
                <c:pt idx="48">
                  <c:v>1009.971436</c:v>
                </c:pt>
                <c:pt idx="49">
                  <c:v>2192.0620119999999</c:v>
                </c:pt>
                <c:pt idx="50">
                  <c:v>2580.6989749999998</c:v>
                </c:pt>
                <c:pt idx="51">
                  <c:v>1471.7113039999999</c:v>
                </c:pt>
                <c:pt idx="52">
                  <c:v>1382.6301269999999</c:v>
                </c:pt>
                <c:pt idx="53">
                  <c:v>764.53741500000001</c:v>
                </c:pt>
                <c:pt idx="54">
                  <c:v>605.08038299999998</c:v>
                </c:pt>
                <c:pt idx="55">
                  <c:v>483.81219499999997</c:v>
                </c:pt>
                <c:pt idx="56">
                  <c:v>433.66195699999997</c:v>
                </c:pt>
                <c:pt idx="57">
                  <c:v>516.242615</c:v>
                </c:pt>
                <c:pt idx="58">
                  <c:v>1207.1164550000001</c:v>
                </c:pt>
                <c:pt idx="59">
                  <c:v>1884.2677000000001</c:v>
                </c:pt>
                <c:pt idx="60">
                  <c:v>1309.7821039999999</c:v>
                </c:pt>
                <c:pt idx="61">
                  <c:v>1191.05188</c:v>
                </c:pt>
                <c:pt idx="62">
                  <c:v>773.01031499999999</c:v>
                </c:pt>
                <c:pt idx="63">
                  <c:v>757.00372300000004</c:v>
                </c:pt>
                <c:pt idx="64">
                  <c:v>572.77179000000001</c:v>
                </c:pt>
                <c:pt idx="65">
                  <c:v>451.80908199999999</c:v>
                </c:pt>
                <c:pt idx="66">
                  <c:v>331.84762599999999</c:v>
                </c:pt>
                <c:pt idx="67">
                  <c:v>344.88644399999998</c:v>
                </c:pt>
                <c:pt idx="68">
                  <c:v>331.10879499999999</c:v>
                </c:pt>
                <c:pt idx="69">
                  <c:v>319.937073</c:v>
                </c:pt>
                <c:pt idx="70">
                  <c:v>633.98730499999999</c:v>
                </c:pt>
                <c:pt idx="71">
                  <c:v>1822.4492190000001</c:v>
                </c:pt>
                <c:pt idx="72">
                  <c:v>1335.939087</c:v>
                </c:pt>
                <c:pt idx="73">
                  <c:v>1661.1883539999999</c:v>
                </c:pt>
                <c:pt idx="74">
                  <c:v>1609.378418</c:v>
                </c:pt>
                <c:pt idx="75">
                  <c:v>1348.593018</c:v>
                </c:pt>
                <c:pt idx="76">
                  <c:v>855.28253199999995</c:v>
                </c:pt>
                <c:pt idx="77">
                  <c:v>589.57531700000004</c:v>
                </c:pt>
                <c:pt idx="78">
                  <c:v>456.26327500000002</c:v>
                </c:pt>
                <c:pt idx="79">
                  <c:v>381.15924100000001</c:v>
                </c:pt>
                <c:pt idx="80">
                  <c:v>357.50091600000002</c:v>
                </c:pt>
                <c:pt idx="81">
                  <c:v>1041.809814</c:v>
                </c:pt>
                <c:pt idx="82">
                  <c:v>1006.809875</c:v>
                </c:pt>
                <c:pt idx="83">
                  <c:v>1003.057678</c:v>
                </c:pt>
                <c:pt idx="84">
                  <c:v>853.50561500000003</c:v>
                </c:pt>
                <c:pt idx="85">
                  <c:v>1857.5124510000001</c:v>
                </c:pt>
                <c:pt idx="86">
                  <c:v>2413.1938479999999</c:v>
                </c:pt>
                <c:pt idx="87">
                  <c:v>1843.8084719999999</c:v>
                </c:pt>
                <c:pt idx="88">
                  <c:v>1872.5166019999999</c:v>
                </c:pt>
                <c:pt idx="89">
                  <c:v>1033.8005370000001</c:v>
                </c:pt>
                <c:pt idx="90">
                  <c:v>625.26245100000006</c:v>
                </c:pt>
                <c:pt idx="91">
                  <c:v>524.06451400000003</c:v>
                </c:pt>
                <c:pt idx="92">
                  <c:v>519.48230000000001</c:v>
                </c:pt>
                <c:pt idx="93">
                  <c:v>915.51599099999999</c:v>
                </c:pt>
                <c:pt idx="94">
                  <c:v>1592.2476810000001</c:v>
                </c:pt>
                <c:pt idx="95">
                  <c:v>916.08667000000003</c:v>
                </c:pt>
                <c:pt idx="96">
                  <c:v>1438.466553</c:v>
                </c:pt>
                <c:pt idx="97">
                  <c:v>1156.155518</c:v>
                </c:pt>
                <c:pt idx="98">
                  <c:v>1003.138733</c:v>
                </c:pt>
                <c:pt idx="99">
                  <c:v>1613.4224850000001</c:v>
                </c:pt>
                <c:pt idx="100">
                  <c:v>1045.286255</c:v>
                </c:pt>
                <c:pt idx="101">
                  <c:v>603.66247599999997</c:v>
                </c:pt>
                <c:pt idx="102">
                  <c:v>478.86398300000002</c:v>
                </c:pt>
                <c:pt idx="103">
                  <c:v>422.33435100000003</c:v>
                </c:pt>
                <c:pt idx="104">
                  <c:v>392.29061899999999</c:v>
                </c:pt>
                <c:pt idx="105">
                  <c:v>393.68478399999998</c:v>
                </c:pt>
                <c:pt idx="106">
                  <c:v>512.39947500000005</c:v>
                </c:pt>
                <c:pt idx="107">
                  <c:v>1060.9879149999999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B3" sqref="B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8.0393085462960698</v>
      </c>
      <c r="D2" t="s">
        <v>17</v>
      </c>
      <c r="E2"/>
      <c r="F2"/>
      <c r="G2"/>
      <c r="H2">
        <f>AVERAGE(H4:H111)</f>
        <v>1056.522113074074</v>
      </c>
      <c r="I2">
        <f>AVERAGE(I4:I111)</f>
        <v>1048.4828045277779</v>
      </c>
      <c r="J2" s="4"/>
      <c r="K2" s="4"/>
      <c r="L2" s="4"/>
      <c r="M2" s="4"/>
      <c r="N2" s="4"/>
      <c r="O2" s="4"/>
      <c r="P2" s="4">
        <f>AVERAGE(P4:P111)</f>
        <v>92200.572668567125</v>
      </c>
      <c r="Q2" s="4"/>
      <c r="R2" s="4">
        <f>AVERAGE(R4:R111)</f>
        <v>222.43974676851852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-7.6092193876612447E-3</v>
      </c>
      <c r="C3" s="8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0.67994710629565513</v>
      </c>
      <c r="C4" s="7" t="str">
        <f>IF(B4&gt;0.8,"VG",IF(B4&gt;0.7,"G",IF(B4&gt;0.45,"S","NS")))</f>
        <v>S</v>
      </c>
      <c r="D4">
        <v>0</v>
      </c>
      <c r="E4">
        <v>2010</v>
      </c>
      <c r="F4">
        <v>1</v>
      </c>
      <c r="G4">
        <v>31</v>
      </c>
      <c r="H4">
        <v>1571.7052000000001</v>
      </c>
      <c r="I4">
        <v>1658.329712</v>
      </c>
      <c r="J4" s="2">
        <f>I4-H4</f>
        <v>86.624511999999868</v>
      </c>
      <c r="K4" s="2">
        <f>I4-I$2</f>
        <v>609.84690747222203</v>
      </c>
      <c r="L4" s="2">
        <f>H4-H$2</f>
        <v>515.18308692592609</v>
      </c>
      <c r="M4" s="2">
        <f>K4*K4</f>
        <v>371913.25055343291</v>
      </c>
      <c r="N4" s="2">
        <f>L4*L4</f>
        <v>265413.61305452633</v>
      </c>
      <c r="O4" s="2">
        <f>K4*L4</f>
        <v>314182.81234376895</v>
      </c>
      <c r="P4" s="2">
        <f>J4*J4</f>
        <v>7503.8060792381211</v>
      </c>
      <c r="Q4" s="2">
        <f>(I4-H$2)*(I4-H$2)</f>
        <v>362172.38612498814</v>
      </c>
      <c r="R4" s="2">
        <f>ABS(J4)</f>
        <v>86.624511999999868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0.56566872463702678</v>
      </c>
      <c r="C5" s="7" t="str">
        <f>IF(B5&lt;=0.5,"VG",IF(B5&lt;=0.6,"G",IF(B5&lt;=0.7,"S","NS")))</f>
        <v>G</v>
      </c>
      <c r="D5">
        <v>1</v>
      </c>
      <c r="E5">
        <v>2010</v>
      </c>
      <c r="F5">
        <v>2</v>
      </c>
      <c r="G5">
        <v>28</v>
      </c>
      <c r="H5">
        <v>877.40515100000005</v>
      </c>
      <c r="I5">
        <v>969.63507100000004</v>
      </c>
      <c r="J5" s="2">
        <f t="shared" ref="J5:J68" si="0">I5-H5</f>
        <v>92.229919999999993</v>
      </c>
      <c r="K5" s="2">
        <f t="shared" ref="K5:K68" si="1">I5-I$2</f>
        <v>-78.847733527777905</v>
      </c>
      <c r="L5" s="2">
        <f t="shared" ref="L5:L68" si="2">H5-H$2</f>
        <v>-179.11696207407397</v>
      </c>
      <c r="M5" s="2">
        <f t="shared" ref="M5:M68" si="3">K5*K5</f>
        <v>6216.9650824674718</v>
      </c>
      <c r="N5" s="2">
        <f t="shared" ref="N5:N68" si="4">L5*L5</f>
        <v>32082.886102645251</v>
      </c>
      <c r="O5" s="2">
        <f t="shared" ref="O5:O68" si="5">K5*L5</f>
        <v>14122.966495921686</v>
      </c>
      <c r="P5" s="2">
        <f t="shared" ref="P5:P68" si="6">J5*J5</f>
        <v>8506.3581432063984</v>
      </c>
      <c r="Q5" s="2">
        <f t="shared" ref="Q5:Q68" si="7">(I5-H$2)*(I5-H$2)</f>
        <v>7549.3580803819013</v>
      </c>
      <c r="R5" s="2">
        <f t="shared" ref="R5:R68" si="8">ABS(J5)</f>
        <v>92.229919999999993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0.78515831264333746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869.32531700000004</v>
      </c>
      <c r="I6">
        <v>1001.7504269999999</v>
      </c>
      <c r="J6" s="2">
        <f t="shared" si="0"/>
        <v>132.4251099999999</v>
      </c>
      <c r="K6" s="2">
        <f t="shared" si="1"/>
        <v>-46.732377527777999</v>
      </c>
      <c r="L6" s="2">
        <f t="shared" si="2"/>
        <v>-187.19679607407397</v>
      </c>
      <c r="M6" s="2">
        <f t="shared" si="3"/>
        <v>2183.9151093987703</v>
      </c>
      <c r="N6" s="2">
        <f t="shared" si="4"/>
        <v>35042.640460398434</v>
      </c>
      <c r="O6" s="2">
        <f t="shared" si="5"/>
        <v>8748.1513461240957</v>
      </c>
      <c r="P6" s="2">
        <f t="shared" si="6"/>
        <v>17536.409758512076</v>
      </c>
      <c r="Q6" s="2">
        <f t="shared" si="7"/>
        <v>2999.9375953969193</v>
      </c>
      <c r="R6" s="2">
        <f t="shared" si="8"/>
        <v>132.4251099999999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1056.522113074074</v>
      </c>
      <c r="C7" s="2"/>
      <c r="D7">
        <v>3</v>
      </c>
      <c r="E7">
        <v>2010</v>
      </c>
      <c r="F7">
        <v>4</v>
      </c>
      <c r="G7">
        <v>30</v>
      </c>
      <c r="H7">
        <v>1161.9617920000001</v>
      </c>
      <c r="I7">
        <v>1342.7420649999999</v>
      </c>
      <c r="J7" s="2">
        <f t="shared" si="0"/>
        <v>180.78027299999985</v>
      </c>
      <c r="K7" s="2">
        <f t="shared" si="1"/>
        <v>294.25926047222197</v>
      </c>
      <c r="L7" s="2">
        <f t="shared" si="2"/>
        <v>105.43967892592605</v>
      </c>
      <c r="M7" s="2">
        <f t="shared" si="3"/>
        <v>86588.512373658974</v>
      </c>
      <c r="N7" s="2">
        <f t="shared" si="4"/>
        <v>11117.525892002373</v>
      </c>
      <c r="O7" s="2">
        <f t="shared" si="5"/>
        <v>31026.601945171526</v>
      </c>
      <c r="P7" s="2">
        <f t="shared" si="6"/>
        <v>32681.507105954475</v>
      </c>
      <c r="Q7" s="2">
        <f t="shared" si="7"/>
        <v>81921.860880479333</v>
      </c>
      <c r="R7" s="2">
        <f t="shared" si="8"/>
        <v>180.78027299999985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649.50154268259109</v>
      </c>
      <c r="C8" s="5"/>
      <c r="D8">
        <v>4</v>
      </c>
      <c r="E8">
        <v>2010</v>
      </c>
      <c r="F8">
        <v>5</v>
      </c>
      <c r="G8">
        <v>31</v>
      </c>
      <c r="H8">
        <v>968.25726299999997</v>
      </c>
      <c r="I8">
        <v>1221.1632079999999</v>
      </c>
      <c r="J8" s="2">
        <f t="shared" si="0"/>
        <v>252.90594499999997</v>
      </c>
      <c r="K8" s="2">
        <f t="shared" si="1"/>
        <v>172.680403472222</v>
      </c>
      <c r="L8" s="2">
        <f t="shared" si="2"/>
        <v>-88.264850074074047</v>
      </c>
      <c r="M8" s="2">
        <f t="shared" si="3"/>
        <v>29818.52174332938</v>
      </c>
      <c r="N8" s="2">
        <f t="shared" si="4"/>
        <v>7790.6837585987696</v>
      </c>
      <c r="O8" s="2">
        <f t="shared" si="5"/>
        <v>-15241.60992320629</v>
      </c>
      <c r="P8" s="2">
        <f t="shared" si="6"/>
        <v>63961.41701634301</v>
      </c>
      <c r="Q8" s="2">
        <f t="shared" si="7"/>
        <v>27106.690138407754</v>
      </c>
      <c r="R8" s="2">
        <f t="shared" si="8"/>
        <v>252.90594499999997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1048.4828045277779</v>
      </c>
      <c r="C9" s="2"/>
      <c r="D9">
        <v>5</v>
      </c>
      <c r="E9">
        <v>2010</v>
      </c>
      <c r="F9">
        <v>6</v>
      </c>
      <c r="G9">
        <v>30</v>
      </c>
      <c r="H9">
        <v>1143.2380370000001</v>
      </c>
      <c r="I9">
        <v>1657.7235109999999</v>
      </c>
      <c r="J9" s="2">
        <f t="shared" si="0"/>
        <v>514.48547399999984</v>
      </c>
      <c r="K9" s="2">
        <f t="shared" si="1"/>
        <v>609.24070647222197</v>
      </c>
      <c r="L9" s="2">
        <f t="shared" si="2"/>
        <v>86.715923925926063</v>
      </c>
      <c r="M9" s="2">
        <f t="shared" si="3"/>
        <v>371174.23842277215</v>
      </c>
      <c r="N9" s="2">
        <f t="shared" si="4"/>
        <v>7519.6514623269959</v>
      </c>
      <c r="O9" s="2">
        <f t="shared" si="5"/>
        <v>52830.870755022654</v>
      </c>
      <c r="P9" s="2">
        <f t="shared" si="6"/>
        <v>264695.30295700452</v>
      </c>
      <c r="Q9" s="2">
        <f t="shared" si="7"/>
        <v>361443.12086808751</v>
      </c>
      <c r="R9" s="2">
        <f t="shared" si="8"/>
        <v>514.48547399999984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536.73007384417201</v>
      </c>
      <c r="D10">
        <v>6</v>
      </c>
      <c r="E10">
        <v>2010</v>
      </c>
      <c r="F10">
        <v>7</v>
      </c>
      <c r="G10">
        <v>31</v>
      </c>
      <c r="H10">
        <v>324.77462800000001</v>
      </c>
      <c r="I10">
        <v>675.42297399999995</v>
      </c>
      <c r="J10" s="2">
        <f t="shared" si="0"/>
        <v>350.64834599999995</v>
      </c>
      <c r="K10" s="2">
        <f t="shared" si="1"/>
        <v>-373.05983052777799</v>
      </c>
      <c r="L10" s="2">
        <f t="shared" si="2"/>
        <v>-731.74748507407401</v>
      </c>
      <c r="M10" s="2">
        <f t="shared" si="3"/>
        <v>139173.63715341443</v>
      </c>
      <c r="N10" s="2">
        <f t="shared" si="4"/>
        <v>535454.38191223214</v>
      </c>
      <c r="O10" s="2">
        <f t="shared" si="5"/>
        <v>272985.59277086181</v>
      </c>
      <c r="P10" s="2">
        <f t="shared" si="6"/>
        <v>122954.26255253569</v>
      </c>
      <c r="Q10" s="2">
        <f t="shared" si="7"/>
        <v>145236.55380300045</v>
      </c>
      <c r="R10" s="2">
        <f t="shared" si="8"/>
        <v>350.64834599999995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303.64547200405792</v>
      </c>
      <c r="D11">
        <v>7</v>
      </c>
      <c r="E11">
        <v>2010</v>
      </c>
      <c r="F11">
        <v>8</v>
      </c>
      <c r="G11">
        <v>31</v>
      </c>
      <c r="H11">
        <v>289.086029</v>
      </c>
      <c r="I11">
        <v>515.01519800000005</v>
      </c>
      <c r="J11" s="2">
        <f t="shared" si="0"/>
        <v>225.92916900000006</v>
      </c>
      <c r="K11" s="2">
        <f t="shared" si="1"/>
        <v>-533.46760652777789</v>
      </c>
      <c r="L11" s="2">
        <f t="shared" si="2"/>
        <v>-767.43608407407396</v>
      </c>
      <c r="M11" s="2">
        <f t="shared" si="3"/>
        <v>284587.68721447606</v>
      </c>
      <c r="N11" s="2">
        <f t="shared" si="4"/>
        <v>588958.14313894906</v>
      </c>
      <c r="O11" s="2">
        <f t="shared" si="5"/>
        <v>409402.29093404673</v>
      </c>
      <c r="P11" s="2">
        <f t="shared" si="6"/>
        <v>51043.989405030588</v>
      </c>
      <c r="Q11" s="2">
        <f t="shared" si="7"/>
        <v>293229.73907304037</v>
      </c>
      <c r="R11" s="2">
        <f t="shared" si="8"/>
        <v>225.92916900000006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0.88609159382274783</v>
      </c>
      <c r="C12" s="6"/>
      <c r="D12">
        <v>8</v>
      </c>
      <c r="E12">
        <v>2010</v>
      </c>
      <c r="F12">
        <v>9</v>
      </c>
      <c r="G12">
        <v>30</v>
      </c>
      <c r="H12">
        <v>418.89544699999999</v>
      </c>
      <c r="I12">
        <v>489.01992799999999</v>
      </c>
      <c r="J12" s="2">
        <f t="shared" si="0"/>
        <v>70.124481000000003</v>
      </c>
      <c r="K12" s="2">
        <f t="shared" si="1"/>
        <v>-559.46287652777801</v>
      </c>
      <c r="L12" s="2">
        <f t="shared" si="2"/>
        <v>-637.62666607407402</v>
      </c>
      <c r="M12" s="2">
        <f t="shared" si="3"/>
        <v>312998.71021273581</v>
      </c>
      <c r="N12" s="2">
        <f t="shared" si="4"/>
        <v>406567.76528873871</v>
      </c>
      <c r="O12" s="2">
        <f t="shared" si="5"/>
        <v>356728.44875261839</v>
      </c>
      <c r="P12" s="2">
        <f t="shared" si="6"/>
        <v>4917.4428355193613</v>
      </c>
      <c r="Q12" s="2">
        <f t="shared" si="7"/>
        <v>322058.7300638486</v>
      </c>
      <c r="R12" s="2">
        <f t="shared" si="8"/>
        <v>70.124481000000003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222.43974676851852</v>
      </c>
      <c r="D13">
        <v>9</v>
      </c>
      <c r="E13">
        <v>2010</v>
      </c>
      <c r="F13">
        <v>10</v>
      </c>
      <c r="G13">
        <v>31</v>
      </c>
      <c r="H13">
        <v>684.42132600000002</v>
      </c>
      <c r="I13">
        <v>486.32562300000001</v>
      </c>
      <c r="J13" s="2">
        <f t="shared" si="0"/>
        <v>-198.09570300000001</v>
      </c>
      <c r="K13" s="2">
        <f t="shared" si="1"/>
        <v>-562.15718152777799</v>
      </c>
      <c r="L13" s="2">
        <f t="shared" si="2"/>
        <v>-372.10078707407399</v>
      </c>
      <c r="M13" s="2">
        <f t="shared" si="3"/>
        <v>316020.69674325513</v>
      </c>
      <c r="N13" s="2">
        <f t="shared" si="4"/>
        <v>138458.99574114534</v>
      </c>
      <c r="O13" s="2">
        <f t="shared" si="5"/>
        <v>209179.12970582928</v>
      </c>
      <c r="P13" s="2">
        <f t="shared" si="6"/>
        <v>39241.907547064213</v>
      </c>
      <c r="Q13" s="2">
        <f t="shared" si="7"/>
        <v>325124.03729279363</v>
      </c>
      <c r="R13" s="2">
        <f t="shared" si="8"/>
        <v>198.09570300000001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1062.4205320000001</v>
      </c>
      <c r="I14">
        <v>990.79974400000003</v>
      </c>
      <c r="J14" s="2">
        <f t="shared" si="0"/>
        <v>-71.620788000000061</v>
      </c>
      <c r="K14" s="2">
        <f t="shared" si="1"/>
        <v>-57.683060527777911</v>
      </c>
      <c r="L14" s="2">
        <f t="shared" si="2"/>
        <v>5.8984189259260802</v>
      </c>
      <c r="M14" s="2">
        <f t="shared" si="3"/>
        <v>3327.3354718512901</v>
      </c>
      <c r="N14" s="2">
        <f t="shared" si="4"/>
        <v>34.791345825722971</v>
      </c>
      <c r="O14" s="2">
        <f t="shared" si="5"/>
        <v>-340.23885592238486</v>
      </c>
      <c r="P14" s="2">
        <f t="shared" si="6"/>
        <v>5129.5372737409525</v>
      </c>
      <c r="Q14" s="2">
        <f t="shared" si="7"/>
        <v>4319.4297967087959</v>
      </c>
      <c r="R14" s="2">
        <f t="shared" si="8"/>
        <v>71.620788000000061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0.56566872463702678</v>
      </c>
      <c r="D15">
        <v>11</v>
      </c>
      <c r="E15">
        <v>2010</v>
      </c>
      <c r="F15">
        <v>12</v>
      </c>
      <c r="G15">
        <v>31</v>
      </c>
      <c r="H15">
        <v>1802.928711</v>
      </c>
      <c r="I15">
        <v>1843.7036129999999</v>
      </c>
      <c r="J15" s="2">
        <f t="shared" si="0"/>
        <v>40.774901999999884</v>
      </c>
      <c r="K15" s="2">
        <f t="shared" si="1"/>
        <v>795.22080847222196</v>
      </c>
      <c r="L15" s="2">
        <f t="shared" si="2"/>
        <v>746.40659792592601</v>
      </c>
      <c r="M15" s="2">
        <f t="shared" si="3"/>
        <v>632376.13422721438</v>
      </c>
      <c r="N15" s="2">
        <f t="shared" si="4"/>
        <v>557122.80942735495</v>
      </c>
      <c r="O15" s="2">
        <f t="shared" si="5"/>
        <v>593558.05825165554</v>
      </c>
      <c r="P15" s="2">
        <f t="shared" si="6"/>
        <v>1662.5926331095945</v>
      </c>
      <c r="Q15" s="2">
        <f t="shared" si="7"/>
        <v>619654.71382563049</v>
      </c>
      <c r="R15" s="2">
        <f t="shared" si="8"/>
        <v>40.774901999999884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2094.0390619999998</v>
      </c>
      <c r="I16">
        <v>2001.8045649999999</v>
      </c>
      <c r="J16" s="2">
        <f t="shared" si="0"/>
        <v>-92.234496999999919</v>
      </c>
      <c r="K16" s="2">
        <f t="shared" si="1"/>
        <v>953.32176047222197</v>
      </c>
      <c r="L16" s="2">
        <f t="shared" si="2"/>
        <v>1037.5169489259258</v>
      </c>
      <c r="M16" s="2">
        <f t="shared" si="3"/>
        <v>908822.37898985657</v>
      </c>
      <c r="N16" s="2">
        <f t="shared" si="4"/>
        <v>1076441.4193085621</v>
      </c>
      <c r="O16" s="2">
        <f t="shared" si="5"/>
        <v>989087.48426983203</v>
      </c>
      <c r="P16" s="2">
        <f t="shared" si="6"/>
        <v>8507.2024368429938</v>
      </c>
      <c r="Q16" s="2">
        <f t="shared" si="7"/>
        <v>893558.91391909041</v>
      </c>
      <c r="R16" s="2">
        <f t="shared" si="8"/>
        <v>92.234496999999919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795.41192599999999</v>
      </c>
      <c r="I17">
        <v>943.07714799999997</v>
      </c>
      <c r="J17" s="2">
        <f t="shared" si="0"/>
        <v>147.66522199999997</v>
      </c>
      <c r="K17" s="2">
        <f t="shared" si="1"/>
        <v>-105.40565652777798</v>
      </c>
      <c r="L17" s="2">
        <f t="shared" si="2"/>
        <v>-261.11018707407402</v>
      </c>
      <c r="M17" s="2">
        <f t="shared" si="3"/>
        <v>11110.352428051905</v>
      </c>
      <c r="N17" s="2">
        <f t="shared" si="4"/>
        <v>68178.529793857932</v>
      </c>
      <c r="O17" s="2">
        <f t="shared" si="5"/>
        <v>27522.4906946337</v>
      </c>
      <c r="P17" s="2">
        <f t="shared" si="6"/>
        <v>21805.017788309277</v>
      </c>
      <c r="Q17" s="2">
        <f t="shared" si="7"/>
        <v>12869.760100657881</v>
      </c>
      <c r="R17" s="2">
        <f t="shared" si="8"/>
        <v>147.66522199999997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1709.023193</v>
      </c>
      <c r="I18">
        <v>1212.424561</v>
      </c>
      <c r="J18" s="2">
        <f t="shared" si="0"/>
        <v>-496.59863199999995</v>
      </c>
      <c r="K18" s="2">
        <f t="shared" si="1"/>
        <v>163.9417564722221</v>
      </c>
      <c r="L18" s="2">
        <f t="shared" si="2"/>
        <v>652.50107992592598</v>
      </c>
      <c r="M18" s="2">
        <f t="shared" si="3"/>
        <v>26876.899515197376</v>
      </c>
      <c r="N18" s="2">
        <f t="shared" si="4"/>
        <v>425757.65930449963</v>
      </c>
      <c r="O18" s="2">
        <f t="shared" si="5"/>
        <v>106972.17314307808</v>
      </c>
      <c r="P18" s="2">
        <f t="shared" si="6"/>
        <v>246610.20130427138</v>
      </c>
      <c r="Q18" s="2">
        <f t="shared" si="7"/>
        <v>24305.573269296077</v>
      </c>
      <c r="R18" s="2">
        <f t="shared" si="8"/>
        <v>496.59863199999995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1457.332275</v>
      </c>
      <c r="I19">
        <v>1590.2803960000001</v>
      </c>
      <c r="J19" s="2">
        <f t="shared" si="0"/>
        <v>132.94812100000013</v>
      </c>
      <c r="K19" s="2">
        <f t="shared" si="1"/>
        <v>541.79759147222217</v>
      </c>
      <c r="L19" s="2">
        <f t="shared" si="2"/>
        <v>400.81016192592597</v>
      </c>
      <c r="M19" s="2">
        <f t="shared" si="3"/>
        <v>293544.63012510096</v>
      </c>
      <c r="N19" s="2">
        <f t="shared" si="4"/>
        <v>160648.785903087</v>
      </c>
      <c r="O19" s="2">
        <f t="shared" si="5"/>
        <v>217157.98036905806</v>
      </c>
      <c r="P19" s="2">
        <f t="shared" si="6"/>
        <v>17675.202877430675</v>
      </c>
      <c r="Q19" s="2">
        <f t="shared" si="7"/>
        <v>284897.90459203295</v>
      </c>
      <c r="R19" s="2">
        <f t="shared" si="8"/>
        <v>132.94812100000013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1507.7835689999999</v>
      </c>
      <c r="I20">
        <v>1574.056763</v>
      </c>
      <c r="J20" s="2">
        <f t="shared" si="0"/>
        <v>66.273194000000103</v>
      </c>
      <c r="K20" s="2">
        <f t="shared" si="1"/>
        <v>525.5739584722221</v>
      </c>
      <c r="L20" s="2">
        <f t="shared" si="2"/>
        <v>451.26145592592593</v>
      </c>
      <c r="M20" s="2">
        <f t="shared" si="3"/>
        <v>276227.98582416103</v>
      </c>
      <c r="N20" s="2">
        <f t="shared" si="4"/>
        <v>203636.9016043864</v>
      </c>
      <c r="O20" s="2">
        <f t="shared" si="5"/>
        <v>237171.26969692708</v>
      </c>
      <c r="P20" s="2">
        <f t="shared" si="6"/>
        <v>4392.1362429616493</v>
      </c>
      <c r="Q20" s="2">
        <f t="shared" si="7"/>
        <v>267842.11387395079</v>
      </c>
      <c r="R20" s="2">
        <f t="shared" si="8"/>
        <v>66.273194000000103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1369.328125</v>
      </c>
      <c r="I21">
        <v>1557.6092530000001</v>
      </c>
      <c r="J21" s="2">
        <f t="shared" si="0"/>
        <v>188.28112800000008</v>
      </c>
      <c r="K21" s="2">
        <f t="shared" si="1"/>
        <v>509.12644847222214</v>
      </c>
      <c r="L21" s="2">
        <f t="shared" si="2"/>
        <v>312.80601192592599</v>
      </c>
      <c r="M21" s="2">
        <f t="shared" si="3"/>
        <v>259209.74053393825</v>
      </c>
      <c r="N21" s="2">
        <f t="shared" si="4"/>
        <v>97847.601097002553</v>
      </c>
      <c r="O21" s="2">
        <f t="shared" si="5"/>
        <v>159257.81391260627</v>
      </c>
      <c r="P21" s="2">
        <f t="shared" si="6"/>
        <v>35449.783160952415</v>
      </c>
      <c r="Q21" s="2">
        <f t="shared" si="7"/>
        <v>251088.32179914461</v>
      </c>
      <c r="R21" s="2">
        <f t="shared" si="8"/>
        <v>188.28112800000008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495.96160900000001</v>
      </c>
      <c r="I22">
        <v>818.47106900000006</v>
      </c>
      <c r="J22" s="2">
        <f t="shared" si="0"/>
        <v>322.50946000000005</v>
      </c>
      <c r="K22" s="2">
        <f t="shared" si="1"/>
        <v>-230.01173552777789</v>
      </c>
      <c r="L22" s="2">
        <f t="shared" si="2"/>
        <v>-560.56050407407406</v>
      </c>
      <c r="M22" s="2">
        <f t="shared" si="3"/>
        <v>52905.398480500444</v>
      </c>
      <c r="N22" s="2">
        <f t="shared" si="4"/>
        <v>314228.07872778003</v>
      </c>
      <c r="O22" s="2">
        <f t="shared" si="5"/>
        <v>128935.49441040379</v>
      </c>
      <c r="P22" s="2">
        <f t="shared" si="6"/>
        <v>104012.35178949163</v>
      </c>
      <c r="Q22" s="2">
        <f t="shared" si="7"/>
        <v>56668.2995847567</v>
      </c>
      <c r="R22" s="2">
        <f t="shared" si="8"/>
        <v>322.50946000000005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335.08306900000002</v>
      </c>
      <c r="I23">
        <v>576.47088599999995</v>
      </c>
      <c r="J23" s="2">
        <f t="shared" si="0"/>
        <v>241.38781699999993</v>
      </c>
      <c r="K23" s="2">
        <f t="shared" si="1"/>
        <v>-472.01191852777799</v>
      </c>
      <c r="L23" s="2">
        <f t="shared" si="2"/>
        <v>-721.43904407407399</v>
      </c>
      <c r="M23" s="2">
        <f t="shared" si="3"/>
        <v>222795.25123227373</v>
      </c>
      <c r="N23" s="2">
        <f t="shared" si="4"/>
        <v>520474.29431451368</v>
      </c>
      <c r="O23" s="2">
        <f t="shared" si="5"/>
        <v>340527.82729424984</v>
      </c>
      <c r="P23" s="2">
        <f t="shared" si="6"/>
        <v>58268.078196025454</v>
      </c>
      <c r="Q23" s="2">
        <f t="shared" si="7"/>
        <v>230449.18061532421</v>
      </c>
      <c r="R23" s="2">
        <f t="shared" si="8"/>
        <v>241.38781699999993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312.96588100000002</v>
      </c>
      <c r="I24">
        <v>496.20931999999999</v>
      </c>
      <c r="J24" s="2">
        <f t="shared" si="0"/>
        <v>183.24343899999997</v>
      </c>
      <c r="K24" s="2">
        <f t="shared" si="1"/>
        <v>-552.27348452777801</v>
      </c>
      <c r="L24" s="2">
        <f t="shared" si="2"/>
        <v>-743.55623207407393</v>
      </c>
      <c r="M24" s="2">
        <f t="shared" si="3"/>
        <v>305006.00171245384</v>
      </c>
      <c r="N24" s="2">
        <f t="shared" si="4"/>
        <v>552875.87025619415</v>
      </c>
      <c r="O24" s="2">
        <f t="shared" si="5"/>
        <v>410646.39122989401</v>
      </c>
      <c r="P24" s="2">
        <f t="shared" si="6"/>
        <v>33578.157936546711</v>
      </c>
      <c r="Q24" s="2">
        <f t="shared" si="7"/>
        <v>313950.42608247016</v>
      </c>
      <c r="R24" s="2">
        <f t="shared" si="8"/>
        <v>183.24343899999997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518.24975600000005</v>
      </c>
      <c r="I25">
        <v>481.50769000000003</v>
      </c>
      <c r="J25" s="2">
        <f t="shared" si="0"/>
        <v>-36.742066000000023</v>
      </c>
      <c r="K25" s="2">
        <f t="shared" si="1"/>
        <v>-566.97511452777792</v>
      </c>
      <c r="L25" s="2">
        <f t="shared" si="2"/>
        <v>-538.27235707407397</v>
      </c>
      <c r="M25" s="2">
        <f t="shared" si="3"/>
        <v>321460.78049378691</v>
      </c>
      <c r="N25" s="2">
        <f t="shared" si="4"/>
        <v>289737.1303900794</v>
      </c>
      <c r="O25" s="2">
        <f t="shared" si="5"/>
        <v>305187.03129921004</v>
      </c>
      <c r="P25" s="2">
        <f t="shared" si="6"/>
        <v>1349.9794139483577</v>
      </c>
      <c r="Q25" s="2">
        <f t="shared" si="7"/>
        <v>330641.58674321015</v>
      </c>
      <c r="R25" s="2">
        <f t="shared" si="8"/>
        <v>36.742066000000023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920.20788600000003</v>
      </c>
      <c r="I26">
        <v>627.29986599999995</v>
      </c>
      <c r="J26" s="2">
        <f t="shared" si="0"/>
        <v>-292.90802000000008</v>
      </c>
      <c r="K26" s="2">
        <f t="shared" si="1"/>
        <v>-421.18293852777799</v>
      </c>
      <c r="L26" s="2">
        <f t="shared" si="2"/>
        <v>-136.31422707407398</v>
      </c>
      <c r="M26" s="2">
        <f t="shared" si="3"/>
        <v>177395.06770689401</v>
      </c>
      <c r="N26" s="2">
        <f t="shared" si="4"/>
        <v>18581.568502802205</v>
      </c>
      <c r="O26" s="2">
        <f t="shared" si="5"/>
        <v>57413.226722201274</v>
      </c>
      <c r="P26" s="2">
        <f t="shared" si="6"/>
        <v>85795.108180320443</v>
      </c>
      <c r="Q26" s="2">
        <f t="shared" si="7"/>
        <v>184231.73738331749</v>
      </c>
      <c r="R26" s="2">
        <f t="shared" si="8"/>
        <v>292.90802000000008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1077.0177000000001</v>
      </c>
      <c r="I27">
        <v>1006.087524</v>
      </c>
      <c r="J27" s="2">
        <f t="shared" si="0"/>
        <v>-70.930176000000074</v>
      </c>
      <c r="K27" s="2">
        <f t="shared" si="1"/>
        <v>-42.395280527777913</v>
      </c>
      <c r="L27" s="2">
        <f t="shared" si="2"/>
        <v>20.495586925926091</v>
      </c>
      <c r="M27" s="2">
        <f t="shared" si="3"/>
        <v>1797.3598110289852</v>
      </c>
      <c r="N27" s="2">
        <f t="shared" si="4"/>
        <v>420.06908343819248</v>
      </c>
      <c r="O27" s="2">
        <f t="shared" si="5"/>
        <v>-868.91615730609396</v>
      </c>
      <c r="P27" s="2">
        <f t="shared" si="6"/>
        <v>5031.0898673909869</v>
      </c>
      <c r="Q27" s="2">
        <f t="shared" si="7"/>
        <v>2543.6477750707027</v>
      </c>
      <c r="R27" s="2">
        <f t="shared" si="8"/>
        <v>70.930176000000074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1367.690552</v>
      </c>
      <c r="I28">
        <v>1889.8961179999999</v>
      </c>
      <c r="J28" s="2">
        <f t="shared" si="0"/>
        <v>522.20556599999986</v>
      </c>
      <c r="K28" s="2">
        <f t="shared" si="1"/>
        <v>841.41331347222194</v>
      </c>
      <c r="L28" s="2">
        <f t="shared" si="2"/>
        <v>311.16843892592601</v>
      </c>
      <c r="M28" s="2">
        <f t="shared" si="3"/>
        <v>707976.36408830364</v>
      </c>
      <c r="N28" s="2">
        <f t="shared" si="4"/>
        <v>96825.797383597746</v>
      </c>
      <c r="O28" s="2">
        <f t="shared" si="5"/>
        <v>261821.26724464213</v>
      </c>
      <c r="P28" s="2">
        <f t="shared" si="6"/>
        <v>272698.65316138021</v>
      </c>
      <c r="Q28" s="2">
        <f t="shared" si="7"/>
        <v>694512.2320862771</v>
      </c>
      <c r="R28" s="2">
        <f t="shared" si="8"/>
        <v>522.20556599999986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1686.0009769999999</v>
      </c>
      <c r="I29">
        <v>1380.950562</v>
      </c>
      <c r="J29" s="2">
        <f t="shared" si="0"/>
        <v>-305.05041499999993</v>
      </c>
      <c r="K29" s="2">
        <f t="shared" si="1"/>
        <v>332.46775747222205</v>
      </c>
      <c r="L29" s="2">
        <f t="shared" si="2"/>
        <v>629.47886392592591</v>
      </c>
      <c r="M29" s="2">
        <f t="shared" si="3"/>
        <v>110534.80975860826</v>
      </c>
      <c r="N29" s="2">
        <f t="shared" si="4"/>
        <v>396243.64012947434</v>
      </c>
      <c r="O29" s="2">
        <f t="shared" si="5"/>
        <v>209281.4262656146</v>
      </c>
      <c r="P29" s="2">
        <f t="shared" si="6"/>
        <v>93055.755691672181</v>
      </c>
      <c r="Q29" s="2">
        <f t="shared" si="7"/>
        <v>105253.81847248216</v>
      </c>
      <c r="R29" s="2">
        <f t="shared" si="8"/>
        <v>305.05041499999993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1920.4738769999999</v>
      </c>
      <c r="I30">
        <v>1588.7939449999999</v>
      </c>
      <c r="J30" s="2">
        <f t="shared" si="0"/>
        <v>-331.67993200000001</v>
      </c>
      <c r="K30" s="2">
        <f t="shared" si="1"/>
        <v>540.31114047222195</v>
      </c>
      <c r="L30" s="2">
        <f t="shared" si="2"/>
        <v>863.95176392592589</v>
      </c>
      <c r="M30" s="2">
        <f t="shared" si="3"/>
        <v>291936.12851839315</v>
      </c>
      <c r="N30" s="2">
        <f t="shared" si="4"/>
        <v>746412.65039071883</v>
      </c>
      <c r="O30" s="2">
        <f t="shared" si="5"/>
        <v>466802.76287980488</v>
      </c>
      <c r="P30" s="2">
        <f t="shared" si="6"/>
        <v>110011.57729152463</v>
      </c>
      <c r="Q30" s="2">
        <f t="shared" si="7"/>
        <v>283313.3030617811</v>
      </c>
      <c r="R30" s="2">
        <f t="shared" si="8"/>
        <v>331.67993200000001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2405.016846</v>
      </c>
      <c r="I31">
        <v>2247.7705080000001</v>
      </c>
      <c r="J31" s="2">
        <f t="shared" si="0"/>
        <v>-157.24633799999992</v>
      </c>
      <c r="K31" s="2">
        <f t="shared" si="1"/>
        <v>1199.2877034722221</v>
      </c>
      <c r="L31" s="2">
        <f t="shared" si="2"/>
        <v>1348.494732925926</v>
      </c>
      <c r="M31" s="2">
        <f t="shared" si="3"/>
        <v>1438290.9956996767</v>
      </c>
      <c r="N31" s="2">
        <f t="shared" si="4"/>
        <v>1818438.0447289643</v>
      </c>
      <c r="O31" s="2">
        <f t="shared" si="5"/>
        <v>1617233.1513951214</v>
      </c>
      <c r="P31" s="2">
        <f t="shared" si="6"/>
        <v>24726.410814410221</v>
      </c>
      <c r="Q31" s="2">
        <f t="shared" si="7"/>
        <v>1419072.7384135951</v>
      </c>
      <c r="R31" s="2">
        <f t="shared" si="8"/>
        <v>157.24633799999992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1548.114746</v>
      </c>
      <c r="I32">
        <v>1784.1904300000001</v>
      </c>
      <c r="J32" s="2">
        <f t="shared" si="0"/>
        <v>236.07568400000014</v>
      </c>
      <c r="K32" s="2">
        <f t="shared" si="1"/>
        <v>735.70762547222216</v>
      </c>
      <c r="L32" s="2">
        <f t="shared" si="2"/>
        <v>491.59263292592595</v>
      </c>
      <c r="M32" s="2">
        <f t="shared" si="3"/>
        <v>541265.71017797547</v>
      </c>
      <c r="N32" s="2">
        <f t="shared" si="4"/>
        <v>241663.31674704418</v>
      </c>
      <c r="O32" s="2">
        <f t="shared" si="5"/>
        <v>361668.44866957073</v>
      </c>
      <c r="P32" s="2">
        <f t="shared" si="6"/>
        <v>55731.728576067922</v>
      </c>
      <c r="Q32" s="2">
        <f t="shared" si="7"/>
        <v>529501.17945781001</v>
      </c>
      <c r="R32" s="2">
        <f t="shared" si="8"/>
        <v>236.07568400000014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1120.1635739999999</v>
      </c>
      <c r="I33">
        <v>1237.536621</v>
      </c>
      <c r="J33" s="2">
        <f t="shared" si="0"/>
        <v>117.37304700000004</v>
      </c>
      <c r="K33" s="2">
        <f t="shared" si="1"/>
        <v>189.05381647222202</v>
      </c>
      <c r="L33" s="2">
        <f t="shared" si="2"/>
        <v>63.641460925925912</v>
      </c>
      <c r="M33" s="2">
        <f t="shared" si="3"/>
        <v>35741.345522712611</v>
      </c>
      <c r="N33" s="2">
        <f t="shared" si="4"/>
        <v>4050.2355487861546</v>
      </c>
      <c r="O33" s="2">
        <f t="shared" si="5"/>
        <v>12031.661073914087</v>
      </c>
      <c r="P33" s="2">
        <f t="shared" si="6"/>
        <v>13776.432162064219</v>
      </c>
      <c r="Q33" s="2">
        <f t="shared" si="7"/>
        <v>32766.252079665112</v>
      </c>
      <c r="R33" s="2">
        <f t="shared" si="8"/>
        <v>117.37304700000004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437.747681</v>
      </c>
      <c r="I34">
        <v>785.24462900000003</v>
      </c>
      <c r="J34" s="2">
        <f t="shared" si="0"/>
        <v>347.49694800000003</v>
      </c>
      <c r="K34" s="2">
        <f t="shared" si="1"/>
        <v>-263.23817552777791</v>
      </c>
      <c r="L34" s="2">
        <f t="shared" si="2"/>
        <v>-618.77443207407396</v>
      </c>
      <c r="M34" s="2">
        <f t="shared" si="3"/>
        <v>69294.337055193217</v>
      </c>
      <c r="N34" s="2">
        <f t="shared" si="4"/>
        <v>382881.79778859275</v>
      </c>
      <c r="O34" s="2">
        <f t="shared" si="5"/>
        <v>162885.05256241618</v>
      </c>
      <c r="P34" s="2">
        <f t="shared" si="6"/>
        <v>120754.12886931472</v>
      </c>
      <c r="Q34" s="2">
        <f t="shared" si="7"/>
        <v>73591.473365559461</v>
      </c>
      <c r="R34" s="2">
        <f t="shared" si="8"/>
        <v>347.49694800000003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344.42398100000003</v>
      </c>
      <c r="I35">
        <v>598.64007600000002</v>
      </c>
      <c r="J35" s="2">
        <f t="shared" si="0"/>
        <v>254.216095</v>
      </c>
      <c r="K35" s="2">
        <f t="shared" si="1"/>
        <v>-449.84272852777792</v>
      </c>
      <c r="L35" s="2">
        <f t="shared" si="2"/>
        <v>-712.09813207407399</v>
      </c>
      <c r="M35" s="2">
        <f t="shared" si="3"/>
        <v>202358.48040931611</v>
      </c>
      <c r="N35" s="2">
        <f t="shared" si="4"/>
        <v>507083.74970338534</v>
      </c>
      <c r="O35" s="2">
        <f t="shared" si="5"/>
        <v>320332.16671173542</v>
      </c>
      <c r="P35" s="2">
        <f t="shared" si="6"/>
        <v>64625.822957049022</v>
      </c>
      <c r="Q35" s="2">
        <f t="shared" si="7"/>
        <v>209655.95987510367</v>
      </c>
      <c r="R35" s="2">
        <f t="shared" si="8"/>
        <v>254.216095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315.44812000000002</v>
      </c>
      <c r="I36">
        <v>520.57391399999995</v>
      </c>
      <c r="J36" s="2">
        <f t="shared" si="0"/>
        <v>205.12579399999993</v>
      </c>
      <c r="K36" s="2">
        <f t="shared" si="1"/>
        <v>-527.908890527778</v>
      </c>
      <c r="L36" s="2">
        <f t="shared" si="2"/>
        <v>-741.073993074074</v>
      </c>
      <c r="M36" s="2">
        <f t="shared" si="3"/>
        <v>278687.79669826949</v>
      </c>
      <c r="N36" s="2">
        <f t="shared" si="4"/>
        <v>549190.66321075265</v>
      </c>
      <c r="O36" s="2">
        <f t="shared" si="5"/>
        <v>391219.54948272463</v>
      </c>
      <c r="P36" s="2">
        <f t="shared" si="6"/>
        <v>42076.591364130407</v>
      </c>
      <c r="Q36" s="2">
        <f t="shared" si="7"/>
        <v>287240.47209074331</v>
      </c>
      <c r="R36" s="2">
        <f t="shared" si="8"/>
        <v>205.12579399999993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1114.8023679999999</v>
      </c>
      <c r="I37">
        <v>648.737122</v>
      </c>
      <c r="J37" s="2">
        <f t="shared" si="0"/>
        <v>-466.06524599999989</v>
      </c>
      <c r="K37" s="2">
        <f t="shared" si="1"/>
        <v>-399.74568252777794</v>
      </c>
      <c r="L37" s="2">
        <f t="shared" si="2"/>
        <v>58.280254925925874</v>
      </c>
      <c r="M37" s="2">
        <f t="shared" si="3"/>
        <v>159796.61069959903</v>
      </c>
      <c r="N37" s="2">
        <f t="shared" si="4"/>
        <v>3396.5881142309072</v>
      </c>
      <c r="O37" s="2">
        <f t="shared" si="5"/>
        <v>-23297.280283257132</v>
      </c>
      <c r="P37" s="2">
        <f t="shared" si="6"/>
        <v>217216.8135290404</v>
      </c>
      <c r="Q37" s="2">
        <f t="shared" si="7"/>
        <v>166288.59894528263</v>
      </c>
      <c r="R37" s="2">
        <f t="shared" si="8"/>
        <v>466.06524599999989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1797.338501</v>
      </c>
      <c r="I38">
        <v>1312.4486079999999</v>
      </c>
      <c r="J38" s="2">
        <f t="shared" si="0"/>
        <v>-484.88989300000003</v>
      </c>
      <c r="K38" s="2">
        <f t="shared" si="1"/>
        <v>263.96580347222198</v>
      </c>
      <c r="L38" s="2">
        <f t="shared" si="2"/>
        <v>740.81638792592594</v>
      </c>
      <c r="M38" s="2">
        <f t="shared" si="3"/>
        <v>69677.945402735713</v>
      </c>
      <c r="N38" s="2">
        <f t="shared" si="4"/>
        <v>548808.92061961594</v>
      </c>
      <c r="O38" s="2">
        <f t="shared" si="5"/>
        <v>195550.19306425634</v>
      </c>
      <c r="P38" s="2">
        <f t="shared" si="6"/>
        <v>235118.20833355148</v>
      </c>
      <c r="Q38" s="2">
        <f t="shared" si="7"/>
        <v>65498.370805069979</v>
      </c>
      <c r="R38" s="2">
        <f t="shared" si="8"/>
        <v>484.88989300000003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1535.640991</v>
      </c>
      <c r="I39">
        <v>1912.724121</v>
      </c>
      <c r="J39" s="2">
        <f t="shared" si="0"/>
        <v>377.08312999999998</v>
      </c>
      <c r="K39" s="2">
        <f t="shared" si="1"/>
        <v>864.24131647222202</v>
      </c>
      <c r="L39" s="2">
        <f t="shared" si="2"/>
        <v>479.11887792592597</v>
      </c>
      <c r="M39" s="2">
        <f t="shared" si="3"/>
        <v>746913.05309763947</v>
      </c>
      <c r="N39" s="2">
        <f t="shared" si="4"/>
        <v>229554.89918499836</v>
      </c>
      <c r="O39" s="2">
        <f t="shared" si="5"/>
        <v>414074.32980539609</v>
      </c>
      <c r="P39" s="2">
        <f t="shared" si="6"/>
        <v>142191.68693059689</v>
      </c>
      <c r="Q39" s="2">
        <f t="shared" si="7"/>
        <v>733081.87837638741</v>
      </c>
      <c r="R39" s="2">
        <f t="shared" si="8"/>
        <v>377.08312999999998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1042.2468260000001</v>
      </c>
      <c r="I40">
        <v>1003.251221</v>
      </c>
      <c r="J40" s="2">
        <f t="shared" si="0"/>
        <v>-38.995605000000069</v>
      </c>
      <c r="K40" s="2">
        <f t="shared" si="1"/>
        <v>-45.231583527777957</v>
      </c>
      <c r="L40" s="2">
        <f t="shared" si="2"/>
        <v>-14.275287074073958</v>
      </c>
      <c r="M40" s="2">
        <f t="shared" si="3"/>
        <v>2045.8961484303543</v>
      </c>
      <c r="N40" s="2">
        <f t="shared" si="4"/>
        <v>203.78382104722303</v>
      </c>
      <c r="O40" s="2">
        <f t="shared" si="5"/>
        <v>645.69383967398528</v>
      </c>
      <c r="P40" s="2">
        <f t="shared" si="6"/>
        <v>1520.6572093160303</v>
      </c>
      <c r="Q40" s="2">
        <f t="shared" si="7"/>
        <v>2837.7879423676432</v>
      </c>
      <c r="R40" s="2">
        <f t="shared" si="8"/>
        <v>38.995605000000069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947.88952600000005</v>
      </c>
      <c r="I41">
        <v>992.99786400000005</v>
      </c>
      <c r="J41" s="2">
        <f t="shared" si="0"/>
        <v>45.108338000000003</v>
      </c>
      <c r="K41" s="2">
        <f t="shared" si="1"/>
        <v>-55.484940527777894</v>
      </c>
      <c r="L41" s="2">
        <f t="shared" si="2"/>
        <v>-108.63258707407397</v>
      </c>
      <c r="M41" s="2">
        <f t="shared" si="3"/>
        <v>3078.5786253710498</v>
      </c>
      <c r="N41" s="2">
        <f t="shared" si="4"/>
        <v>11801.038974406263</v>
      </c>
      <c r="O41" s="2">
        <f t="shared" si="5"/>
        <v>6027.4726331836473</v>
      </c>
      <c r="P41" s="2">
        <f t="shared" si="6"/>
        <v>2034.7621571222444</v>
      </c>
      <c r="Q41" s="2">
        <f t="shared" si="7"/>
        <v>4035.3302204249867</v>
      </c>
      <c r="R41" s="2">
        <f t="shared" si="8"/>
        <v>45.108338000000003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1290.0119629999999</v>
      </c>
      <c r="I42">
        <v>1306.5604249999999</v>
      </c>
      <c r="J42" s="2">
        <f t="shared" si="0"/>
        <v>16.548461999999972</v>
      </c>
      <c r="K42" s="2">
        <f t="shared" si="1"/>
        <v>258.07762047222195</v>
      </c>
      <c r="L42" s="2">
        <f t="shared" si="2"/>
        <v>233.48984992592591</v>
      </c>
      <c r="M42" s="2">
        <f t="shared" si="3"/>
        <v>66604.058188604235</v>
      </c>
      <c r="N42" s="2">
        <f t="shared" si="4"/>
        <v>54517.510018431407</v>
      </c>
      <c r="O42" s="2">
        <f t="shared" si="5"/>
        <v>60258.504873299171</v>
      </c>
      <c r="P42" s="2">
        <f t="shared" si="6"/>
        <v>273.85159456544307</v>
      </c>
      <c r="Q42" s="2">
        <f t="shared" si="7"/>
        <v>62519.157430766609</v>
      </c>
      <c r="R42" s="2">
        <f t="shared" si="8"/>
        <v>16.548461999999972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1562.4719239999999</v>
      </c>
      <c r="I43">
        <v>1844.041504</v>
      </c>
      <c r="J43" s="2">
        <f t="shared" si="0"/>
        <v>281.56958000000009</v>
      </c>
      <c r="K43" s="2">
        <f t="shared" si="1"/>
        <v>795.55869947222209</v>
      </c>
      <c r="L43" s="2">
        <f t="shared" si="2"/>
        <v>505.94981092592593</v>
      </c>
      <c r="M43" s="2">
        <f t="shared" si="3"/>
        <v>632913.64430593338</v>
      </c>
      <c r="N43" s="2">
        <f t="shared" si="4"/>
        <v>255985.21117598019</v>
      </c>
      <c r="O43" s="2">
        <f t="shared" si="5"/>
        <v>402512.7735784463</v>
      </c>
      <c r="P43" s="2">
        <f t="shared" si="6"/>
        <v>79281.428381376449</v>
      </c>
      <c r="Q43" s="2">
        <f t="shared" si="7"/>
        <v>620186.79108434147</v>
      </c>
      <c r="R43" s="2">
        <f t="shared" si="8"/>
        <v>281.56958000000009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1078.8942870000001</v>
      </c>
      <c r="I44">
        <v>1224.181885</v>
      </c>
      <c r="J44" s="2">
        <f t="shared" si="0"/>
        <v>145.28759799999989</v>
      </c>
      <c r="K44" s="2">
        <f t="shared" si="1"/>
        <v>175.69908047222202</v>
      </c>
      <c r="L44" s="2">
        <f t="shared" si="2"/>
        <v>22.372173925926063</v>
      </c>
      <c r="M44" s="2">
        <f t="shared" si="3"/>
        <v>30870.166878784348</v>
      </c>
      <c r="N44" s="2">
        <f t="shared" si="4"/>
        <v>500.51416617188602</v>
      </c>
      <c r="O44" s="2">
        <f t="shared" si="5"/>
        <v>3930.7703869498305</v>
      </c>
      <c r="P44" s="2">
        <f t="shared" si="6"/>
        <v>21108.486132609571</v>
      </c>
      <c r="Q44" s="2">
        <f t="shared" si="7"/>
        <v>28109.799122253509</v>
      </c>
      <c r="R44" s="2">
        <f t="shared" si="8"/>
        <v>145.28759799999989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513.56964100000005</v>
      </c>
      <c r="I45">
        <v>792.33429000000001</v>
      </c>
      <c r="J45" s="2">
        <f t="shared" si="0"/>
        <v>278.76464899999996</v>
      </c>
      <c r="K45" s="2">
        <f t="shared" si="1"/>
        <v>-256.14851452777793</v>
      </c>
      <c r="L45" s="2">
        <f t="shared" si="2"/>
        <v>-542.95247207407397</v>
      </c>
      <c r="M45" s="2">
        <f t="shared" si="3"/>
        <v>65612.061494787267</v>
      </c>
      <c r="N45" s="2">
        <f t="shared" si="4"/>
        <v>294797.38693134807</v>
      </c>
      <c r="O45" s="2">
        <f t="shared" si="5"/>
        <v>139076.46918095887</v>
      </c>
      <c r="P45" s="2">
        <f t="shared" si="6"/>
        <v>77709.729532093173</v>
      </c>
      <c r="Q45" s="2">
        <f t="shared" si="7"/>
        <v>69795.205860618225</v>
      </c>
      <c r="R45" s="2">
        <f t="shared" si="8"/>
        <v>278.76464899999996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329.101562</v>
      </c>
      <c r="I46">
        <v>575.90563999999995</v>
      </c>
      <c r="J46" s="2">
        <f t="shared" si="0"/>
        <v>246.80407799999995</v>
      </c>
      <c r="K46" s="2">
        <f t="shared" si="1"/>
        <v>-472.577164527778</v>
      </c>
      <c r="L46" s="2">
        <f t="shared" si="2"/>
        <v>-727.42055107407396</v>
      </c>
      <c r="M46" s="2">
        <f t="shared" si="3"/>
        <v>223329.17643311454</v>
      </c>
      <c r="N46" s="2">
        <f t="shared" si="4"/>
        <v>529140.65812490939</v>
      </c>
      <c r="O46" s="2">
        <f t="shared" si="5"/>
        <v>343762.34144581959</v>
      </c>
      <c r="P46" s="2">
        <f t="shared" si="6"/>
        <v>60912.252917430058</v>
      </c>
      <c r="Q46" s="2">
        <f t="shared" si="7"/>
        <v>230992.19419016215</v>
      </c>
      <c r="R46" s="2">
        <f t="shared" si="8"/>
        <v>246.80407799999995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317.72796599999998</v>
      </c>
      <c r="I47">
        <v>490.24523900000003</v>
      </c>
      <c r="J47" s="2">
        <f t="shared" si="0"/>
        <v>172.51727300000005</v>
      </c>
      <c r="K47" s="2">
        <f t="shared" si="1"/>
        <v>-558.23756552777786</v>
      </c>
      <c r="L47" s="2">
        <f t="shared" si="2"/>
        <v>-738.79414707407409</v>
      </c>
      <c r="M47" s="2">
        <f t="shared" si="3"/>
        <v>311629.1795663801</v>
      </c>
      <c r="N47" s="2">
        <f t="shared" si="4"/>
        <v>545816.7917509086</v>
      </c>
      <c r="O47" s="2">
        <f t="shared" si="5"/>
        <v>412422.6460888022</v>
      </c>
      <c r="P47" s="2">
        <f t="shared" si="6"/>
        <v>29762.209483356546</v>
      </c>
      <c r="Q47" s="2">
        <f t="shared" si="7"/>
        <v>320669.49811110459</v>
      </c>
      <c r="R47" s="2">
        <f t="shared" si="8"/>
        <v>172.51727300000005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666.160706</v>
      </c>
      <c r="I48">
        <v>645.09240699999998</v>
      </c>
      <c r="J48" s="2">
        <f t="shared" si="0"/>
        <v>-21.068299000000025</v>
      </c>
      <c r="K48" s="2">
        <f t="shared" si="1"/>
        <v>-403.39039752777796</v>
      </c>
      <c r="L48" s="2">
        <f t="shared" si="2"/>
        <v>-390.36140707407401</v>
      </c>
      <c r="M48" s="2">
        <f t="shared" si="3"/>
        <v>162723.81281761875</v>
      </c>
      <c r="N48" s="2">
        <f t="shared" si="4"/>
        <v>152382.02813285092</v>
      </c>
      <c r="O48" s="2">
        <f t="shared" si="5"/>
        <v>157468.04317911348</v>
      </c>
      <c r="P48" s="2">
        <f t="shared" si="6"/>
        <v>443.87322275340205</v>
      </c>
      <c r="Q48" s="2">
        <f t="shared" si="7"/>
        <v>169274.40304019896</v>
      </c>
      <c r="R48" s="2">
        <f t="shared" si="8"/>
        <v>21.068299000000025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791.40741000000003</v>
      </c>
      <c r="I49">
        <v>850.20874000000003</v>
      </c>
      <c r="J49" s="2">
        <f t="shared" si="0"/>
        <v>58.801330000000007</v>
      </c>
      <c r="K49" s="2">
        <f t="shared" si="1"/>
        <v>-198.27406452777791</v>
      </c>
      <c r="L49" s="2">
        <f t="shared" si="2"/>
        <v>-265.11470307407399</v>
      </c>
      <c r="M49" s="2">
        <f t="shared" si="3"/>
        <v>39312.604664365441</v>
      </c>
      <c r="N49" s="2">
        <f t="shared" si="4"/>
        <v>70285.805786054421</v>
      </c>
      <c r="O49" s="2">
        <f t="shared" si="5"/>
        <v>52565.369744571624</v>
      </c>
      <c r="P49" s="2">
        <f t="shared" si="6"/>
        <v>3457.5964097689007</v>
      </c>
      <c r="Q49" s="2">
        <f t="shared" si="7"/>
        <v>42565.207909202036</v>
      </c>
      <c r="R49" s="2">
        <f t="shared" si="8"/>
        <v>58.801330000000007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865.16235400000005</v>
      </c>
      <c r="I50">
        <v>901.28021200000001</v>
      </c>
      <c r="J50" s="2">
        <f t="shared" si="0"/>
        <v>36.117857999999956</v>
      </c>
      <c r="K50" s="2">
        <f t="shared" si="1"/>
        <v>-147.20259252777794</v>
      </c>
      <c r="L50" s="2">
        <f t="shared" si="2"/>
        <v>-191.35975907407396</v>
      </c>
      <c r="M50" s="2">
        <f t="shared" si="3"/>
        <v>21668.603246899027</v>
      </c>
      <c r="N50" s="2">
        <f t="shared" si="4"/>
        <v>36618.557392887633</v>
      </c>
      <c r="O50" s="2">
        <f t="shared" si="5"/>
        <v>28168.652641194665</v>
      </c>
      <c r="P50" s="2">
        <f t="shared" si="6"/>
        <v>1304.4996665081608</v>
      </c>
      <c r="Q50" s="2">
        <f t="shared" si="7"/>
        <v>24100.047849092582</v>
      </c>
      <c r="R50" s="2">
        <f t="shared" si="8"/>
        <v>36.117857999999956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731.682007</v>
      </c>
      <c r="I51">
        <v>859.92095900000004</v>
      </c>
      <c r="J51" s="2">
        <f t="shared" si="0"/>
        <v>128.23895200000004</v>
      </c>
      <c r="K51" s="2">
        <f t="shared" si="1"/>
        <v>-188.5618455277779</v>
      </c>
      <c r="L51" s="2">
        <f t="shared" si="2"/>
        <v>-324.84010607407401</v>
      </c>
      <c r="M51" s="2">
        <f t="shared" si="3"/>
        <v>35555.569588841579</v>
      </c>
      <c r="N51" s="2">
        <f t="shared" si="4"/>
        <v>105521.09451421566</v>
      </c>
      <c r="O51" s="2">
        <f t="shared" si="5"/>
        <v>61252.449902766537</v>
      </c>
      <c r="P51" s="2">
        <f t="shared" si="6"/>
        <v>16445.228810058314</v>
      </c>
      <c r="Q51" s="2">
        <f t="shared" si="7"/>
        <v>38652.013783257775</v>
      </c>
      <c r="R51" s="2">
        <f t="shared" si="8"/>
        <v>128.23895200000004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973.36920199999997</v>
      </c>
      <c r="I52">
        <v>1009.971436</v>
      </c>
      <c r="J52" s="2">
        <f t="shared" si="0"/>
        <v>36.602234000000067</v>
      </c>
      <c r="K52" s="2">
        <f t="shared" si="1"/>
        <v>-38.511368527777904</v>
      </c>
      <c r="L52" s="2">
        <f t="shared" si="2"/>
        <v>-83.152911074074041</v>
      </c>
      <c r="M52" s="2">
        <f t="shared" si="3"/>
        <v>1483.1255058823224</v>
      </c>
      <c r="N52" s="2">
        <f t="shared" si="4"/>
        <v>6914.4066200928655</v>
      </c>
      <c r="O52" s="2">
        <f t="shared" si="5"/>
        <v>3202.3324025312099</v>
      </c>
      <c r="P52" s="2">
        <f t="shared" si="6"/>
        <v>1339.7235337907609</v>
      </c>
      <c r="Q52" s="2">
        <f t="shared" si="7"/>
        <v>2166.9655360547163</v>
      </c>
      <c r="R52" s="2">
        <f t="shared" si="8"/>
        <v>36.602234000000067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1925.5120850000001</v>
      </c>
      <c r="I53">
        <v>2192.0620119999999</v>
      </c>
      <c r="J53" s="2">
        <f t="shared" si="0"/>
        <v>266.5499269999998</v>
      </c>
      <c r="K53" s="2">
        <f t="shared" si="1"/>
        <v>1143.5792074722219</v>
      </c>
      <c r="L53" s="2">
        <f t="shared" si="2"/>
        <v>868.98997192592606</v>
      </c>
      <c r="M53" s="2">
        <f t="shared" si="3"/>
        <v>1307773.4037627953</v>
      </c>
      <c r="N53" s="2">
        <f t="shared" si="4"/>
        <v>755143.57130782178</v>
      </c>
      <c r="O53" s="2">
        <f t="shared" si="5"/>
        <v>993758.86339635891</v>
      </c>
      <c r="P53" s="2">
        <f t="shared" si="6"/>
        <v>71048.863583705228</v>
      </c>
      <c r="Q53" s="2">
        <f t="shared" si="7"/>
        <v>1289450.8620527019</v>
      </c>
      <c r="R53" s="2">
        <f t="shared" si="8"/>
        <v>266.5499269999998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2745.2280270000001</v>
      </c>
      <c r="I54">
        <v>2580.6989749999998</v>
      </c>
      <c r="J54" s="2">
        <f t="shared" si="0"/>
        <v>-164.52905200000032</v>
      </c>
      <c r="K54" s="2">
        <f t="shared" si="1"/>
        <v>1532.2161704722218</v>
      </c>
      <c r="L54" s="2">
        <f t="shared" si="2"/>
        <v>1688.7059139259261</v>
      </c>
      <c r="M54" s="2">
        <f t="shared" si="3"/>
        <v>2347686.3930565608</v>
      </c>
      <c r="N54" s="2">
        <f t="shared" si="4"/>
        <v>2851727.6637283973</v>
      </c>
      <c r="O54" s="2">
        <f t="shared" si="5"/>
        <v>2587462.5084893759</v>
      </c>
      <c r="P54" s="2">
        <f t="shared" si="6"/>
        <v>27069.808952018808</v>
      </c>
      <c r="Q54" s="2">
        <f t="shared" si="7"/>
        <v>2323115.1064303624</v>
      </c>
      <c r="R54" s="2">
        <f t="shared" si="8"/>
        <v>164.52905200000032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1477.073486</v>
      </c>
      <c r="I55">
        <v>1471.7113039999999</v>
      </c>
      <c r="J55" s="2">
        <f t="shared" si="0"/>
        <v>-5.3621820000000753</v>
      </c>
      <c r="K55" s="2">
        <f t="shared" si="1"/>
        <v>423.22849947222198</v>
      </c>
      <c r="L55" s="2">
        <f t="shared" si="2"/>
        <v>420.55137292592599</v>
      </c>
      <c r="M55" s="2">
        <f t="shared" si="3"/>
        <v>179122.36276550862</v>
      </c>
      <c r="N55" s="2">
        <f t="shared" si="4"/>
        <v>176863.45726988127</v>
      </c>
      <c r="O55" s="2">
        <f t="shared" si="5"/>
        <v>177989.32651442249</v>
      </c>
      <c r="P55" s="2">
        <f t="shared" si="6"/>
        <v>28.752995801124808</v>
      </c>
      <c r="Q55" s="2">
        <f t="shared" si="7"/>
        <v>172382.06426172497</v>
      </c>
      <c r="R55" s="2">
        <f t="shared" si="8"/>
        <v>5.3621820000000753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1294.546509</v>
      </c>
      <c r="I56">
        <v>1382.6301269999999</v>
      </c>
      <c r="J56" s="2">
        <f t="shared" si="0"/>
        <v>88.083617999999888</v>
      </c>
      <c r="K56" s="2">
        <f t="shared" si="1"/>
        <v>334.14732247222196</v>
      </c>
      <c r="L56" s="2">
        <f t="shared" si="2"/>
        <v>238.024395925926</v>
      </c>
      <c r="M56" s="2">
        <f t="shared" si="3"/>
        <v>111654.43311535509</v>
      </c>
      <c r="N56" s="2">
        <f t="shared" si="4"/>
        <v>56655.61305590198</v>
      </c>
      <c r="O56" s="2">
        <f t="shared" si="5"/>
        <v>79535.214581716224</v>
      </c>
      <c r="P56" s="2">
        <f t="shared" si="6"/>
        <v>7758.7237599699038</v>
      </c>
      <c r="Q56" s="2">
        <f t="shared" si="7"/>
        <v>106346.43674671187</v>
      </c>
      <c r="R56" s="2">
        <f t="shared" si="8"/>
        <v>88.083617999999888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531.51275599999997</v>
      </c>
      <c r="I57">
        <v>764.53741500000001</v>
      </c>
      <c r="J57" s="2">
        <f t="shared" si="0"/>
        <v>233.02465900000004</v>
      </c>
      <c r="K57" s="2">
        <f t="shared" si="1"/>
        <v>-283.94538952777793</v>
      </c>
      <c r="L57" s="2">
        <f t="shared" si="2"/>
        <v>-525.00935707407405</v>
      </c>
      <c r="M57" s="2">
        <f t="shared" si="3"/>
        <v>80624.984234081538</v>
      </c>
      <c r="N57" s="2">
        <f t="shared" si="4"/>
        <v>275634.82501533261</v>
      </c>
      <c r="O57" s="2">
        <f t="shared" si="5"/>
        <v>149073.98640012622</v>
      </c>
      <c r="P57" s="2">
        <f t="shared" si="6"/>
        <v>54300.491702066298</v>
      </c>
      <c r="Q57" s="2">
        <f t="shared" si="7"/>
        <v>85255.063909408156</v>
      </c>
      <c r="R57" s="2">
        <f t="shared" si="8"/>
        <v>233.02465900000004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370.54007000000001</v>
      </c>
      <c r="I58">
        <v>605.08038299999998</v>
      </c>
      <c r="J58" s="2">
        <f t="shared" si="0"/>
        <v>234.54031299999997</v>
      </c>
      <c r="K58" s="2">
        <f t="shared" si="1"/>
        <v>-443.40242152777796</v>
      </c>
      <c r="L58" s="2">
        <f t="shared" si="2"/>
        <v>-685.982043074074</v>
      </c>
      <c r="M58" s="2">
        <f t="shared" si="3"/>
        <v>196605.70741669729</v>
      </c>
      <c r="N58" s="2">
        <f t="shared" si="4"/>
        <v>470571.36342008074</v>
      </c>
      <c r="O58" s="2">
        <f t="shared" si="5"/>
        <v>304166.09902361687</v>
      </c>
      <c r="P58" s="2">
        <f t="shared" si="6"/>
        <v>55009.158422137953</v>
      </c>
      <c r="Q58" s="2">
        <f t="shared" si="7"/>
        <v>203799.63565227311</v>
      </c>
      <c r="R58" s="2">
        <f t="shared" si="8"/>
        <v>234.54031299999997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317.260895</v>
      </c>
      <c r="I59">
        <v>483.81219499999997</v>
      </c>
      <c r="J59" s="2">
        <f t="shared" si="0"/>
        <v>166.55129999999997</v>
      </c>
      <c r="K59" s="2">
        <f t="shared" si="1"/>
        <v>-564.67060952777797</v>
      </c>
      <c r="L59" s="2">
        <f t="shared" si="2"/>
        <v>-739.26121807407401</v>
      </c>
      <c r="M59" s="2">
        <f t="shared" si="3"/>
        <v>318852.89726447233</v>
      </c>
      <c r="N59" s="2">
        <f t="shared" si="4"/>
        <v>546507.14854836359</v>
      </c>
      <c r="O59" s="2">
        <f t="shared" si="5"/>
        <v>417439.08261013497</v>
      </c>
      <c r="P59" s="2">
        <f t="shared" si="6"/>
        <v>27739.335531689991</v>
      </c>
      <c r="Q59" s="2">
        <f t="shared" si="7"/>
        <v>327996.6502604126</v>
      </c>
      <c r="R59" s="2">
        <f t="shared" si="8"/>
        <v>166.55129999999997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310.85693400000002</v>
      </c>
      <c r="I60">
        <v>433.66195699999997</v>
      </c>
      <c r="J60" s="2">
        <f t="shared" si="0"/>
        <v>122.80502299999995</v>
      </c>
      <c r="K60" s="2">
        <f t="shared" si="1"/>
        <v>-614.82084752777791</v>
      </c>
      <c r="L60" s="2">
        <f t="shared" si="2"/>
        <v>-745.66517907407399</v>
      </c>
      <c r="M60" s="2">
        <f t="shared" si="3"/>
        <v>378004.67455477512</v>
      </c>
      <c r="N60" s="2">
        <f t="shared" si="4"/>
        <v>556016.55928357085</v>
      </c>
      <c r="O60" s="2">
        <f t="shared" si="5"/>
        <v>458450.49737027445</v>
      </c>
      <c r="P60" s="2">
        <f t="shared" si="6"/>
        <v>15081.073674030516</v>
      </c>
      <c r="Q60" s="2">
        <f t="shared" si="7"/>
        <v>387954.77402461978</v>
      </c>
      <c r="R60" s="2">
        <f t="shared" si="8"/>
        <v>122.80502299999995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998.69805899999994</v>
      </c>
      <c r="I61">
        <v>516.242615</v>
      </c>
      <c r="J61" s="2">
        <f t="shared" si="0"/>
        <v>-482.45544399999994</v>
      </c>
      <c r="K61" s="2">
        <f t="shared" si="1"/>
        <v>-532.24018952777794</v>
      </c>
      <c r="L61" s="2">
        <f t="shared" si="2"/>
        <v>-57.82405407407407</v>
      </c>
      <c r="M61" s="2">
        <f t="shared" si="3"/>
        <v>283279.619348565</v>
      </c>
      <c r="N61" s="2">
        <f t="shared" si="4"/>
        <v>3343.6212295614419</v>
      </c>
      <c r="O61" s="2">
        <f t="shared" si="5"/>
        <v>30776.285499649664</v>
      </c>
      <c r="P61" s="2">
        <f t="shared" si="6"/>
        <v>232763.25544523707</v>
      </c>
      <c r="Q61" s="2">
        <f t="shared" si="7"/>
        <v>291901.93603917334</v>
      </c>
      <c r="R61" s="2">
        <f t="shared" si="8"/>
        <v>482.45544399999994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1886.5954589999999</v>
      </c>
      <c r="I62">
        <v>1207.1164550000001</v>
      </c>
      <c r="J62" s="2">
        <f t="shared" si="0"/>
        <v>-679.4790039999998</v>
      </c>
      <c r="K62" s="2">
        <f t="shared" si="1"/>
        <v>158.63365047222214</v>
      </c>
      <c r="L62" s="2">
        <f t="shared" si="2"/>
        <v>830.07334592592588</v>
      </c>
      <c r="M62" s="2">
        <f t="shared" si="3"/>
        <v>25164.635062143145</v>
      </c>
      <c r="N62" s="2">
        <f t="shared" si="4"/>
        <v>689021.75961666182</v>
      </c>
      <c r="O62" s="2">
        <f t="shared" si="5"/>
        <v>131677.56502392126</v>
      </c>
      <c r="P62" s="2">
        <f t="shared" si="6"/>
        <v>461691.71687683178</v>
      </c>
      <c r="Q62" s="2">
        <f t="shared" si="7"/>
        <v>22678.655820102736</v>
      </c>
      <c r="R62" s="2">
        <f t="shared" si="8"/>
        <v>679.4790039999998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2037.9986570000001</v>
      </c>
      <c r="I63">
        <v>1884.2677000000001</v>
      </c>
      <c r="J63" s="2">
        <f t="shared" si="0"/>
        <v>-153.73095699999999</v>
      </c>
      <c r="K63" s="2">
        <f t="shared" si="1"/>
        <v>835.78489547222216</v>
      </c>
      <c r="L63" s="2">
        <f t="shared" si="2"/>
        <v>981.47654392592608</v>
      </c>
      <c r="M63" s="2">
        <f t="shared" si="3"/>
        <v>698536.39149951329</v>
      </c>
      <c r="N63" s="2">
        <f t="shared" si="4"/>
        <v>963296.20627678034</v>
      </c>
      <c r="O63" s="2">
        <f t="shared" si="5"/>
        <v>820303.27067356801</v>
      </c>
      <c r="P63" s="2">
        <f t="shared" si="6"/>
        <v>23633.207140135844</v>
      </c>
      <c r="Q63" s="2">
        <f t="shared" si="7"/>
        <v>685162.75667534582</v>
      </c>
      <c r="R63" s="2">
        <f t="shared" si="8"/>
        <v>153.73095699999999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1400.7531739999999</v>
      </c>
      <c r="I64">
        <v>1309.7821039999999</v>
      </c>
      <c r="J64" s="2">
        <f t="shared" si="0"/>
        <v>-90.971070000000054</v>
      </c>
      <c r="K64" s="2">
        <f t="shared" si="1"/>
        <v>261.29929947222195</v>
      </c>
      <c r="L64" s="2">
        <f t="shared" si="2"/>
        <v>344.23106092592593</v>
      </c>
      <c r="M64" s="2">
        <f t="shared" si="3"/>
        <v>68277.323904673933</v>
      </c>
      <c r="N64" s="2">
        <f t="shared" si="4"/>
        <v>118495.02330618854</v>
      </c>
      <c r="O64" s="2">
        <f t="shared" si="5"/>
        <v>89947.335076524192</v>
      </c>
      <c r="P64" s="2">
        <f t="shared" si="6"/>
        <v>8275.7355769449096</v>
      </c>
      <c r="Q64" s="2">
        <f t="shared" si="7"/>
        <v>64140.623003800058</v>
      </c>
      <c r="R64" s="2">
        <f t="shared" si="8"/>
        <v>90.971070000000054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1137.1290280000001</v>
      </c>
      <c r="I65">
        <v>1191.05188</v>
      </c>
      <c r="J65" s="2">
        <f t="shared" si="0"/>
        <v>53.922851999999921</v>
      </c>
      <c r="K65" s="2">
        <f t="shared" si="1"/>
        <v>142.56907547222204</v>
      </c>
      <c r="L65" s="2">
        <f t="shared" si="2"/>
        <v>80.606914925926048</v>
      </c>
      <c r="M65" s="2">
        <f t="shared" si="3"/>
        <v>20325.941281004143</v>
      </c>
      <c r="N65" s="2">
        <f t="shared" si="4"/>
        <v>6497.4747338754796</v>
      </c>
      <c r="O65" s="2">
        <f t="shared" si="5"/>
        <v>11492.053337657331</v>
      </c>
      <c r="P65" s="2">
        <f t="shared" si="6"/>
        <v>2907.6739678138956</v>
      </c>
      <c r="Q65" s="2">
        <f t="shared" si="7"/>
        <v>18098.258189143966</v>
      </c>
      <c r="R65" s="2">
        <f t="shared" si="8"/>
        <v>53.922851999999921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790.69457999999997</v>
      </c>
      <c r="I66">
        <v>773.01031499999999</v>
      </c>
      <c r="J66" s="2">
        <f t="shared" si="0"/>
        <v>-17.684264999999982</v>
      </c>
      <c r="K66" s="2">
        <f t="shared" si="1"/>
        <v>-275.47248952777795</v>
      </c>
      <c r="L66" s="2">
        <f t="shared" si="2"/>
        <v>-265.82753307407404</v>
      </c>
      <c r="M66" s="2">
        <f t="shared" si="3"/>
        <v>75885.092486631736</v>
      </c>
      <c r="N66" s="2">
        <f t="shared" si="4"/>
        <v>70664.277340247922</v>
      </c>
      <c r="O66" s="2">
        <f t="shared" si="5"/>
        <v>73228.172320942904</v>
      </c>
      <c r="P66" s="2">
        <f t="shared" si="6"/>
        <v>312.73322859022437</v>
      </c>
      <c r="Q66" s="2">
        <f t="shared" si="7"/>
        <v>80378.939647194522</v>
      </c>
      <c r="R66" s="2">
        <f t="shared" si="8"/>
        <v>17.684264999999982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718.36987299999998</v>
      </c>
      <c r="I67">
        <v>757.00372300000004</v>
      </c>
      <c r="J67" s="2">
        <f t="shared" si="0"/>
        <v>38.633850000000052</v>
      </c>
      <c r="K67" s="2">
        <f t="shared" si="1"/>
        <v>-291.47908152777791</v>
      </c>
      <c r="L67" s="2">
        <f t="shared" si="2"/>
        <v>-338.15224007407403</v>
      </c>
      <c r="M67" s="2">
        <f t="shared" si="3"/>
        <v>84960.054968277007</v>
      </c>
      <c r="N67" s="2">
        <f t="shared" si="4"/>
        <v>114346.9374671142</v>
      </c>
      <c r="O67" s="2">
        <f t="shared" si="5"/>
        <v>98564.304353351748</v>
      </c>
      <c r="P67" s="2">
        <f t="shared" si="6"/>
        <v>1492.574365822504</v>
      </c>
      <c r="Q67" s="2">
        <f t="shared" si="7"/>
        <v>89711.265992565139</v>
      </c>
      <c r="R67" s="2">
        <f t="shared" si="8"/>
        <v>38.633850000000052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449.86929300000003</v>
      </c>
      <c r="I68">
        <v>572.77179000000001</v>
      </c>
      <c r="J68" s="2">
        <f t="shared" si="0"/>
        <v>122.90249699999998</v>
      </c>
      <c r="K68" s="2">
        <f t="shared" si="1"/>
        <v>-475.71101452777793</v>
      </c>
      <c r="L68" s="2">
        <f t="shared" si="2"/>
        <v>-606.65282007407404</v>
      </c>
      <c r="M68" s="2">
        <f t="shared" si="3"/>
        <v>226300.96934304773</v>
      </c>
      <c r="N68" s="2">
        <f t="shared" si="4"/>
        <v>368027.64410382684</v>
      </c>
      <c r="O68" s="2">
        <f t="shared" si="5"/>
        <v>288591.42850357527</v>
      </c>
      <c r="P68" s="2">
        <f t="shared" si="6"/>
        <v>15105.023768835004</v>
      </c>
      <c r="Q68" s="2">
        <f t="shared" si="7"/>
        <v>234014.37507427097</v>
      </c>
      <c r="R68" s="2">
        <f t="shared" si="8"/>
        <v>122.90249699999998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312.76174900000001</v>
      </c>
      <c r="I69">
        <v>451.80908199999999</v>
      </c>
      <c r="J69" s="2">
        <f t="shared" ref="J69:J111" si="10">I69-H69</f>
        <v>139.04733299999998</v>
      </c>
      <c r="K69" s="2">
        <f t="shared" ref="K69:K111" si="11">I69-I$2</f>
        <v>-596.67372252777795</v>
      </c>
      <c r="L69" s="2">
        <f t="shared" ref="L69:L111" si="12">H69-H$2</f>
        <v>-743.760364074074</v>
      </c>
      <c r="M69" s="2">
        <f t="shared" ref="M69:M111" si="13">K69*K69</f>
        <v>356019.53115515574</v>
      </c>
      <c r="N69" s="2">
        <f t="shared" ref="N69:N111" si="14">L69*L69</f>
        <v>553179.47916759911</v>
      </c>
      <c r="O69" s="2">
        <f t="shared" ref="O69:O111" si="15">K69*L69</f>
        <v>443782.26510069316</v>
      </c>
      <c r="P69" s="2">
        <f t="shared" ref="P69:P111" si="16">J69*J69</f>
        <v>19334.160814412884</v>
      </c>
      <c r="Q69" s="2">
        <f t="shared" ref="Q69:Q111" si="17">(I69-H$2)*(I69-H$2)</f>
        <v>365677.84995079401</v>
      </c>
      <c r="R69" s="2">
        <f t="shared" ref="R69:R111" si="18">ABS(J69)</f>
        <v>139.04733299999998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289.552887</v>
      </c>
      <c r="I70">
        <v>331.84762599999999</v>
      </c>
      <c r="J70" s="2">
        <f t="shared" si="10"/>
        <v>42.294738999999993</v>
      </c>
      <c r="K70" s="2">
        <f t="shared" si="11"/>
        <v>-716.63517852777795</v>
      </c>
      <c r="L70" s="2">
        <f t="shared" si="12"/>
        <v>-766.96922607407396</v>
      </c>
      <c r="M70" s="2">
        <f t="shared" si="13"/>
        <v>513565.97910354019</v>
      </c>
      <c r="N70" s="2">
        <f t="shared" si="14"/>
        <v>588241.79374466394</v>
      </c>
      <c r="O70" s="2">
        <f t="shared" si="15"/>
        <v>549637.12825290568</v>
      </c>
      <c r="P70" s="2">
        <f t="shared" si="16"/>
        <v>1788.8449470781204</v>
      </c>
      <c r="Q70" s="2">
        <f t="shared" si="17"/>
        <v>525153.11221607227</v>
      </c>
      <c r="R70" s="2">
        <f t="shared" si="18"/>
        <v>42.294738999999993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266.81918300000001</v>
      </c>
      <c r="I71">
        <v>344.88644399999998</v>
      </c>
      <c r="J71" s="2">
        <f t="shared" si="10"/>
        <v>78.067260999999974</v>
      </c>
      <c r="K71" s="2">
        <f t="shared" si="11"/>
        <v>-703.59636052777796</v>
      </c>
      <c r="L71" s="2">
        <f t="shared" si="12"/>
        <v>-789.70293007407395</v>
      </c>
      <c r="M71" s="2">
        <f t="shared" si="13"/>
        <v>495047.83854793489</v>
      </c>
      <c r="N71" s="2">
        <f t="shared" si="14"/>
        <v>623630.71776757773</v>
      </c>
      <c r="O71" s="2">
        <f t="shared" si="15"/>
        <v>555632.10749824077</v>
      </c>
      <c r="P71" s="2">
        <f t="shared" si="16"/>
        <v>6094.4972400421166</v>
      </c>
      <c r="Q71" s="2">
        <f t="shared" si="17"/>
        <v>506425.32549850503</v>
      </c>
      <c r="R71" s="2">
        <f t="shared" si="18"/>
        <v>78.067260999999974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321.18594400000001</v>
      </c>
      <c r="I72">
        <v>331.10879499999999</v>
      </c>
      <c r="J72" s="2">
        <f t="shared" si="10"/>
        <v>9.9228509999999801</v>
      </c>
      <c r="K72" s="2">
        <f t="shared" si="11"/>
        <v>-717.37400952777796</v>
      </c>
      <c r="L72" s="2">
        <f t="shared" si="12"/>
        <v>-735.33616907407395</v>
      </c>
      <c r="M72" s="2">
        <f t="shared" si="13"/>
        <v>514625.46954596048</v>
      </c>
      <c r="N72" s="2">
        <f t="shared" si="14"/>
        <v>540719.2815485351</v>
      </c>
      <c r="O72" s="2">
        <f t="shared" si="15"/>
        <v>527511.05595946452</v>
      </c>
      <c r="P72" s="2">
        <f t="shared" si="16"/>
        <v>98.462971968200605</v>
      </c>
      <c r="Q72" s="2">
        <f t="shared" si="17"/>
        <v>526224.48203923774</v>
      </c>
      <c r="R72" s="2">
        <f t="shared" si="18"/>
        <v>9.9228509999999801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348.42294299999998</v>
      </c>
      <c r="I73">
        <v>319.937073</v>
      </c>
      <c r="J73" s="2">
        <f t="shared" si="10"/>
        <v>-28.485869999999977</v>
      </c>
      <c r="K73" s="2">
        <f t="shared" si="11"/>
        <v>-728.54573152777789</v>
      </c>
      <c r="L73" s="2">
        <f t="shared" si="12"/>
        <v>-708.09917007407398</v>
      </c>
      <c r="M73" s="2">
        <f t="shared" si="13"/>
        <v>530778.882927345</v>
      </c>
      <c r="N73" s="2">
        <f t="shared" si="14"/>
        <v>501404.43465959234</v>
      </c>
      <c r="O73" s="2">
        <f t="shared" si="15"/>
        <v>515882.62785582861</v>
      </c>
      <c r="P73" s="2">
        <f t="shared" si="16"/>
        <v>811.44478965689871</v>
      </c>
      <c r="Q73" s="2">
        <f t="shared" si="17"/>
        <v>542557.5212609251</v>
      </c>
      <c r="R73" s="2">
        <f t="shared" si="18"/>
        <v>28.485869999999977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1444.014038</v>
      </c>
      <c r="I74">
        <v>633.98730499999999</v>
      </c>
      <c r="J74" s="2">
        <f t="shared" si="10"/>
        <v>-810.02673300000004</v>
      </c>
      <c r="K74" s="2">
        <f t="shared" si="11"/>
        <v>-414.49549952777795</v>
      </c>
      <c r="L74" s="2">
        <f t="shared" si="12"/>
        <v>387.49192492592601</v>
      </c>
      <c r="M74" s="2">
        <f t="shared" si="13"/>
        <v>171806.51912878218</v>
      </c>
      <c r="N74" s="2">
        <f t="shared" si="14"/>
        <v>150149.99188279948</v>
      </c>
      <c r="O74" s="2">
        <f t="shared" si="15"/>
        <v>-160613.65898515194</v>
      </c>
      <c r="P74" s="2">
        <f t="shared" si="16"/>
        <v>656143.30817465333</v>
      </c>
      <c r="Q74" s="2">
        <f t="shared" si="17"/>
        <v>178535.66403419457</v>
      </c>
      <c r="R74" s="2">
        <f t="shared" si="18"/>
        <v>810.02673300000004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2182.4985350000002</v>
      </c>
      <c r="I75">
        <v>1822.4492190000001</v>
      </c>
      <c r="J75" s="2">
        <f t="shared" si="10"/>
        <v>-360.04931600000009</v>
      </c>
      <c r="K75" s="2">
        <f t="shared" si="11"/>
        <v>773.96641447222214</v>
      </c>
      <c r="L75" s="2">
        <f t="shared" si="12"/>
        <v>1125.9764219259262</v>
      </c>
      <c r="M75" s="2">
        <f t="shared" si="13"/>
        <v>599024.01073098753</v>
      </c>
      <c r="N75" s="2">
        <f t="shared" si="14"/>
        <v>1267822.9027331113</v>
      </c>
      <c r="O75" s="2">
        <f t="shared" si="15"/>
        <v>871467.934058271</v>
      </c>
      <c r="P75" s="2">
        <f t="shared" si="16"/>
        <v>129635.50995206792</v>
      </c>
      <c r="Q75" s="2">
        <f t="shared" si="17"/>
        <v>586644.33159206482</v>
      </c>
      <c r="R75" s="2">
        <f t="shared" si="18"/>
        <v>360.04931600000009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1807.3911129999999</v>
      </c>
      <c r="I76">
        <v>1335.939087</v>
      </c>
      <c r="J76" s="2">
        <f t="shared" si="10"/>
        <v>-471.45202599999993</v>
      </c>
      <c r="K76" s="2">
        <f t="shared" si="11"/>
        <v>287.45628247222203</v>
      </c>
      <c r="L76" s="2">
        <f t="shared" si="12"/>
        <v>750.86899992592589</v>
      </c>
      <c r="M76" s="2">
        <f t="shared" si="13"/>
        <v>82631.114332749901</v>
      </c>
      <c r="N76" s="2">
        <f t="shared" si="14"/>
        <v>563804.2550497601</v>
      </c>
      <c r="O76" s="2">
        <f t="shared" si="15"/>
        <v>215842.01134234181</v>
      </c>
      <c r="P76" s="2">
        <f t="shared" si="16"/>
        <v>222267.0128195046</v>
      </c>
      <c r="Q76" s="2">
        <f t="shared" si="17"/>
        <v>78073.845317921587</v>
      </c>
      <c r="R76" s="2">
        <f t="shared" si="18"/>
        <v>471.45202599999993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2005.2761230000001</v>
      </c>
      <c r="I77">
        <v>1661.1883539999999</v>
      </c>
      <c r="J77" s="2">
        <f t="shared" si="10"/>
        <v>-344.08776900000021</v>
      </c>
      <c r="K77" s="2">
        <f t="shared" si="11"/>
        <v>612.70554947222195</v>
      </c>
      <c r="L77" s="2">
        <f t="shared" si="12"/>
        <v>948.75400992592608</v>
      </c>
      <c r="M77" s="2">
        <f t="shared" si="13"/>
        <v>375408.09035405744</v>
      </c>
      <c r="N77" s="2">
        <f t="shared" si="14"/>
        <v>900134.1713505243</v>
      </c>
      <c r="O77" s="2">
        <f t="shared" si="15"/>
        <v>581306.84696563846</v>
      </c>
      <c r="P77" s="2">
        <f t="shared" si="16"/>
        <v>118396.3927753975</v>
      </c>
      <c r="Q77" s="2">
        <f t="shared" si="17"/>
        <v>365621.26291548985</v>
      </c>
      <c r="R77" s="2">
        <f t="shared" si="18"/>
        <v>344.08776900000021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1763.7615969999999</v>
      </c>
      <c r="I78">
        <v>1609.378418</v>
      </c>
      <c r="J78" s="2">
        <f t="shared" si="10"/>
        <v>-154.38317899999993</v>
      </c>
      <c r="K78" s="2">
        <f t="shared" si="11"/>
        <v>560.89561347222207</v>
      </c>
      <c r="L78" s="2">
        <f t="shared" si="12"/>
        <v>707.23948392592592</v>
      </c>
      <c r="M78" s="2">
        <f t="shared" si="13"/>
        <v>314603.88921238034</v>
      </c>
      <c r="N78" s="2">
        <f t="shared" si="14"/>
        <v>500187.68762381002</v>
      </c>
      <c r="O78" s="2">
        <f t="shared" si="15"/>
        <v>396687.52420840994</v>
      </c>
      <c r="P78" s="2">
        <f t="shared" si="16"/>
        <v>23834.165958146019</v>
      </c>
      <c r="Q78" s="2">
        <f t="shared" si="17"/>
        <v>305650.09389634844</v>
      </c>
      <c r="R78" s="2">
        <f t="shared" si="18"/>
        <v>154.38317899999993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1381.885986</v>
      </c>
      <c r="I79">
        <v>1348.593018</v>
      </c>
      <c r="J79" s="2">
        <f t="shared" si="10"/>
        <v>-33.292967999999973</v>
      </c>
      <c r="K79" s="2">
        <f t="shared" si="11"/>
        <v>300.11021347222209</v>
      </c>
      <c r="L79" s="2">
        <f t="shared" si="12"/>
        <v>325.36387292592599</v>
      </c>
      <c r="M79" s="2">
        <f t="shared" si="13"/>
        <v>90066.140230342717</v>
      </c>
      <c r="N79" s="2">
        <f t="shared" si="14"/>
        <v>105861.64980535812</v>
      </c>
      <c r="O79" s="2">
        <f t="shared" si="15"/>
        <v>97645.021359948587</v>
      </c>
      <c r="P79" s="2">
        <f t="shared" si="16"/>
        <v>1108.4217182490222</v>
      </c>
      <c r="Q79" s="2">
        <f t="shared" si="17"/>
        <v>85305.413504249314</v>
      </c>
      <c r="R79" s="2">
        <f t="shared" si="18"/>
        <v>33.292967999999973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694.88903800000003</v>
      </c>
      <c r="I80">
        <v>855.28253199999995</v>
      </c>
      <c r="J80" s="2">
        <f t="shared" si="10"/>
        <v>160.39349399999992</v>
      </c>
      <c r="K80" s="2">
        <f t="shared" si="11"/>
        <v>-193.200272527778</v>
      </c>
      <c r="L80" s="2">
        <f t="shared" si="12"/>
        <v>-361.63307507407399</v>
      </c>
      <c r="M80" s="2">
        <f t="shared" si="13"/>
        <v>37326.345304807692</v>
      </c>
      <c r="N80" s="2">
        <f t="shared" si="14"/>
        <v>130778.48098753083</v>
      </c>
      <c r="O80" s="2">
        <f t="shared" si="15"/>
        <v>69867.608659369493</v>
      </c>
      <c r="P80" s="2">
        <f t="shared" si="16"/>
        <v>25726.07291752801</v>
      </c>
      <c r="Q80" s="2">
        <f t="shared" si="17"/>
        <v>40497.368990868832</v>
      </c>
      <c r="R80" s="2">
        <f t="shared" si="18"/>
        <v>160.39349399999992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449.42630000000003</v>
      </c>
      <c r="I81">
        <v>589.57531700000004</v>
      </c>
      <c r="J81" s="2">
        <f t="shared" si="10"/>
        <v>140.14901700000001</v>
      </c>
      <c r="K81" s="2">
        <f t="shared" si="11"/>
        <v>-458.9074875277779</v>
      </c>
      <c r="L81" s="2">
        <f t="shared" si="12"/>
        <v>-607.09581307407393</v>
      </c>
      <c r="M81" s="2">
        <f t="shared" si="13"/>
        <v>210596.08210905764</v>
      </c>
      <c r="N81" s="2">
        <f t="shared" si="14"/>
        <v>368565.3262520709</v>
      </c>
      <c r="O81" s="2">
        <f t="shared" si="15"/>
        <v>278600.81426645676</v>
      </c>
      <c r="P81" s="2">
        <f t="shared" si="16"/>
        <v>19641.746966066294</v>
      </c>
      <c r="Q81" s="2">
        <f t="shared" si="17"/>
        <v>218039.31036384281</v>
      </c>
      <c r="R81" s="2">
        <f t="shared" si="18"/>
        <v>140.14901700000001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358.43609600000002</v>
      </c>
      <c r="I82">
        <v>456.26327500000002</v>
      </c>
      <c r="J82" s="2">
        <f t="shared" si="10"/>
        <v>97.827179000000001</v>
      </c>
      <c r="K82" s="2">
        <f t="shared" si="11"/>
        <v>-592.21952952777792</v>
      </c>
      <c r="L82" s="2">
        <f t="shared" si="12"/>
        <v>-698.08601707407399</v>
      </c>
      <c r="M82" s="2">
        <f t="shared" si="13"/>
        <v>350723.97115410265</v>
      </c>
      <c r="N82" s="2">
        <f t="shared" si="14"/>
        <v>487324.08723434433</v>
      </c>
      <c r="O82" s="2">
        <f t="shared" si="15"/>
        <v>413420.17260152847</v>
      </c>
      <c r="P82" s="2">
        <f t="shared" si="16"/>
        <v>9570.1569510980407</v>
      </c>
      <c r="Q82" s="2">
        <f t="shared" si="17"/>
        <v>360310.67268603737</v>
      </c>
      <c r="R82" s="2">
        <f t="shared" si="18"/>
        <v>97.827179000000001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300.15698200000003</v>
      </c>
      <c r="I83">
        <v>381.15924100000001</v>
      </c>
      <c r="J83" s="2">
        <f t="shared" si="10"/>
        <v>81.002258999999981</v>
      </c>
      <c r="K83" s="2">
        <f t="shared" si="11"/>
        <v>-667.32356352777788</v>
      </c>
      <c r="L83" s="2">
        <f t="shared" si="12"/>
        <v>-756.36513107407404</v>
      </c>
      <c r="M83" s="2">
        <f t="shared" si="13"/>
        <v>445320.73843941221</v>
      </c>
      <c r="N83" s="2">
        <f t="shared" si="14"/>
        <v>572088.21150470118</v>
      </c>
      <c r="O83" s="2">
        <f t="shared" si="15"/>
        <v>504740.27459650591</v>
      </c>
      <c r="P83" s="2">
        <f t="shared" si="16"/>
        <v>6561.3659631030778</v>
      </c>
      <c r="Q83" s="2">
        <f t="shared" si="17"/>
        <v>456115.00897614198</v>
      </c>
      <c r="R83" s="2">
        <f t="shared" si="18"/>
        <v>81.002258999999981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349.01693699999998</v>
      </c>
      <c r="I84">
        <v>357.50091600000002</v>
      </c>
      <c r="J84" s="2">
        <f t="shared" si="10"/>
        <v>8.4839790000000335</v>
      </c>
      <c r="K84" s="2">
        <f t="shared" si="11"/>
        <v>-690.98188852777798</v>
      </c>
      <c r="L84" s="2">
        <f t="shared" si="12"/>
        <v>-707.50517607407403</v>
      </c>
      <c r="M84" s="2">
        <f t="shared" si="13"/>
        <v>477455.97027341463</v>
      </c>
      <c r="N84" s="2">
        <f t="shared" si="14"/>
        <v>500563.57417160651</v>
      </c>
      <c r="O84" s="2">
        <f t="shared" si="15"/>
        <v>488873.26270684175</v>
      </c>
      <c r="P84" s="2">
        <f t="shared" si="16"/>
        <v>71.977899672441566</v>
      </c>
      <c r="Q84" s="2">
        <f t="shared" si="17"/>
        <v>488630.63395887148</v>
      </c>
      <c r="R84" s="2">
        <f t="shared" si="18"/>
        <v>8.4839790000000335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2405.686279</v>
      </c>
      <c r="I85">
        <v>1041.809814</v>
      </c>
      <c r="J85" s="2">
        <f t="shared" si="10"/>
        <v>-1363.8764650000001</v>
      </c>
      <c r="K85" s="2">
        <f t="shared" si="11"/>
        <v>-6.6729905277779835</v>
      </c>
      <c r="L85" s="2">
        <f t="shared" si="12"/>
        <v>1349.164165925926</v>
      </c>
      <c r="M85" s="2">
        <f t="shared" si="13"/>
        <v>44.528802583814688</v>
      </c>
      <c r="N85" s="2">
        <f t="shared" si="14"/>
        <v>1820243.9466185996</v>
      </c>
      <c r="O85" s="2">
        <f t="shared" si="15"/>
        <v>-9002.9596996411874</v>
      </c>
      <c r="P85" s="2">
        <f t="shared" si="16"/>
        <v>1860159.0117808965</v>
      </c>
      <c r="Q85" s="2">
        <f t="shared" si="17"/>
        <v>216.45174404500025</v>
      </c>
      <c r="R85" s="2">
        <f t="shared" si="18"/>
        <v>1363.8764650000001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1382.7768550000001</v>
      </c>
      <c r="I86">
        <v>1006.809875</v>
      </c>
      <c r="J86" s="2">
        <f t="shared" si="10"/>
        <v>-375.96698000000004</v>
      </c>
      <c r="K86" s="2">
        <f t="shared" si="11"/>
        <v>-41.67292952777791</v>
      </c>
      <c r="L86" s="2">
        <f t="shared" si="12"/>
        <v>326.25474192592606</v>
      </c>
      <c r="M86" s="2">
        <f t="shared" si="13"/>
        <v>1736.633055427144</v>
      </c>
      <c r="N86" s="2">
        <f t="shared" si="14"/>
        <v>106442.15662915261</v>
      </c>
      <c r="O86" s="2">
        <f t="shared" si="15"/>
        <v>-13595.990868382485</v>
      </c>
      <c r="P86" s="2">
        <f t="shared" si="16"/>
        <v>141351.17005032042</v>
      </c>
      <c r="Q86" s="2">
        <f t="shared" si="17"/>
        <v>2471.3066143334108</v>
      </c>
      <c r="R86" s="2">
        <f t="shared" si="18"/>
        <v>375.96698000000004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516.87701400000003</v>
      </c>
      <c r="I87">
        <v>1003.057678</v>
      </c>
      <c r="J87" s="2">
        <f t="shared" si="10"/>
        <v>486.18066399999998</v>
      </c>
      <c r="K87" s="2">
        <f t="shared" si="11"/>
        <v>-45.425126527777934</v>
      </c>
      <c r="L87" s="2">
        <f t="shared" si="12"/>
        <v>-539.64509907407398</v>
      </c>
      <c r="M87" s="2">
        <f t="shared" si="13"/>
        <v>2063.4421200646348</v>
      </c>
      <c r="N87" s="2">
        <f t="shared" si="14"/>
        <v>291216.8329546671</v>
      </c>
      <c r="O87" s="2">
        <f t="shared" si="15"/>
        <v>24513.446905535071</v>
      </c>
      <c r="P87" s="2">
        <f t="shared" si="16"/>
        <v>236371.63804748087</v>
      </c>
      <c r="Q87" s="2">
        <f t="shared" si="17"/>
        <v>2858.4458177898746</v>
      </c>
      <c r="R87" s="2">
        <f t="shared" si="18"/>
        <v>486.18066399999998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905.80480999999997</v>
      </c>
      <c r="I88">
        <v>853.50561500000003</v>
      </c>
      <c r="J88" s="2">
        <f t="shared" si="10"/>
        <v>-52.299194999999941</v>
      </c>
      <c r="K88" s="2">
        <f t="shared" si="11"/>
        <v>-194.97718952777791</v>
      </c>
      <c r="L88" s="2">
        <f t="shared" si="12"/>
        <v>-150.71730307407404</v>
      </c>
      <c r="M88" s="2">
        <f t="shared" si="13"/>
        <v>38016.104436151028</v>
      </c>
      <c r="N88" s="2">
        <f t="shared" si="14"/>
        <v>22715.705445922289</v>
      </c>
      <c r="O88" s="2">
        <f t="shared" si="15"/>
        <v>29386.436166589279</v>
      </c>
      <c r="P88" s="2">
        <f t="shared" si="16"/>
        <v>2735.2057976480187</v>
      </c>
      <c r="Q88" s="2">
        <f t="shared" si="17"/>
        <v>41215.698490260482</v>
      </c>
      <c r="R88" s="2">
        <f t="shared" si="18"/>
        <v>52.299194999999941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2773.8715820000002</v>
      </c>
      <c r="I89">
        <v>1857.5124510000001</v>
      </c>
      <c r="J89" s="2">
        <f t="shared" si="10"/>
        <v>-916.35913100000016</v>
      </c>
      <c r="K89" s="2">
        <f t="shared" si="11"/>
        <v>809.02964647222211</v>
      </c>
      <c r="L89" s="2">
        <f t="shared" si="12"/>
        <v>1717.3494689259262</v>
      </c>
      <c r="M89" s="2">
        <f t="shared" si="13"/>
        <v>654528.96887096867</v>
      </c>
      <c r="N89" s="2">
        <f t="shared" si="14"/>
        <v>2949289.1984201609</v>
      </c>
      <c r="O89" s="2">
        <f t="shared" si="15"/>
        <v>1389386.6337144005</v>
      </c>
      <c r="P89" s="2">
        <f t="shared" si="16"/>
        <v>839714.05696707545</v>
      </c>
      <c r="Q89" s="2">
        <f t="shared" si="17"/>
        <v>641585.52145068918</v>
      </c>
      <c r="R89" s="2">
        <f t="shared" si="18"/>
        <v>916.35913100000016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2821.6750489999999</v>
      </c>
      <c r="I90">
        <v>2413.1938479999999</v>
      </c>
      <c r="J90" s="2">
        <f t="shared" si="10"/>
        <v>-408.48120100000006</v>
      </c>
      <c r="K90" s="2">
        <f t="shared" si="11"/>
        <v>1364.7110434722219</v>
      </c>
      <c r="L90" s="2">
        <f t="shared" si="12"/>
        <v>1765.1529359259259</v>
      </c>
      <c r="M90" s="2">
        <f t="shared" si="13"/>
        <v>1862436.2321750408</v>
      </c>
      <c r="N90" s="2">
        <f t="shared" si="14"/>
        <v>3115764.887207916</v>
      </c>
      <c r="O90" s="2">
        <f t="shared" si="15"/>
        <v>2408923.7050755266</v>
      </c>
      <c r="P90" s="2">
        <f t="shared" si="16"/>
        <v>166856.89157040245</v>
      </c>
      <c r="Q90" s="2">
        <f t="shared" si="17"/>
        <v>1840558.1963469216</v>
      </c>
      <c r="R90" s="2">
        <f t="shared" si="18"/>
        <v>408.48120100000006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1691.4564210000001</v>
      </c>
      <c r="I91">
        <v>1843.8084719999999</v>
      </c>
      <c r="J91" s="2">
        <f t="shared" si="10"/>
        <v>152.35205099999985</v>
      </c>
      <c r="K91" s="2">
        <f t="shared" si="11"/>
        <v>795.32566747222199</v>
      </c>
      <c r="L91" s="2">
        <f t="shared" si="12"/>
        <v>634.93430792592608</v>
      </c>
      <c r="M91" s="2">
        <f t="shared" si="13"/>
        <v>632542.91734013543</v>
      </c>
      <c r="N91" s="2">
        <f t="shared" si="14"/>
        <v>403141.57538137474</v>
      </c>
      <c r="O91" s="2">
        <f t="shared" si="15"/>
        <v>504979.55225220049</v>
      </c>
      <c r="P91" s="2">
        <f t="shared" si="16"/>
        <v>23211.147443906553</v>
      </c>
      <c r="Q91" s="2">
        <f t="shared" si="17"/>
        <v>619819.81095084187</v>
      </c>
      <c r="R91" s="2">
        <f t="shared" si="18"/>
        <v>152.35205099999985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1785.1719969999999</v>
      </c>
      <c r="I92">
        <v>1872.5166019999999</v>
      </c>
      <c r="J92" s="2">
        <f t="shared" si="10"/>
        <v>87.344605000000001</v>
      </c>
      <c r="K92" s="2">
        <f t="shared" si="11"/>
        <v>824.03379747222198</v>
      </c>
      <c r="L92" s="2">
        <f t="shared" si="12"/>
        <v>728.64988392592591</v>
      </c>
      <c r="M92" s="2">
        <f t="shared" si="13"/>
        <v>679031.6993764909</v>
      </c>
      <c r="N92" s="2">
        <f t="shared" si="14"/>
        <v>530930.65334526531</v>
      </c>
      <c r="O92" s="2">
        <f t="shared" si="15"/>
        <v>600432.13087917445</v>
      </c>
      <c r="P92" s="2">
        <f t="shared" si="16"/>
        <v>7629.0800226060255</v>
      </c>
      <c r="Q92" s="2">
        <f t="shared" si="17"/>
        <v>665847.00595748296</v>
      </c>
      <c r="R92" s="2">
        <f t="shared" si="18"/>
        <v>87.344605000000001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858.02258300000005</v>
      </c>
      <c r="I93">
        <v>1033.8005370000001</v>
      </c>
      <c r="J93" s="2">
        <f t="shared" si="10"/>
        <v>175.77795400000002</v>
      </c>
      <c r="K93" s="2">
        <f t="shared" si="11"/>
        <v>-14.682267527777867</v>
      </c>
      <c r="L93" s="2">
        <f t="shared" si="12"/>
        <v>-198.49953007407396</v>
      </c>
      <c r="M93" s="2">
        <f t="shared" si="13"/>
        <v>215.56897975724041</v>
      </c>
      <c r="N93" s="2">
        <f t="shared" si="14"/>
        <v>39402.063439628189</v>
      </c>
      <c r="O93" s="2">
        <f t="shared" si="15"/>
        <v>2914.4232046857423</v>
      </c>
      <c r="P93" s="2">
        <f t="shared" si="16"/>
        <v>30897.889112426124</v>
      </c>
      <c r="Q93" s="2">
        <f t="shared" si="17"/>
        <v>516.27001928992922</v>
      </c>
      <c r="R93" s="2">
        <f t="shared" si="18"/>
        <v>175.77795400000002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401.760559</v>
      </c>
      <c r="I94">
        <v>625.26245100000006</v>
      </c>
      <c r="J94" s="2">
        <f t="shared" si="10"/>
        <v>223.50189200000005</v>
      </c>
      <c r="K94" s="2">
        <f t="shared" si="11"/>
        <v>-423.22035352777789</v>
      </c>
      <c r="L94" s="2">
        <f t="shared" si="12"/>
        <v>-654.76155407407396</v>
      </c>
      <c r="M94" s="2">
        <f t="shared" si="13"/>
        <v>179115.46764017729</v>
      </c>
      <c r="N94" s="2">
        <f t="shared" si="14"/>
        <v>428712.69269349647</v>
      </c>
      <c r="O94" s="2">
        <f t="shared" si="15"/>
        <v>277108.41639162682</v>
      </c>
      <c r="P94" s="2">
        <f t="shared" si="16"/>
        <v>49953.09572757969</v>
      </c>
      <c r="Q94" s="2">
        <f t="shared" si="17"/>
        <v>185984.89613224447</v>
      </c>
      <c r="R94" s="2">
        <f t="shared" si="18"/>
        <v>223.50189200000005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355.96896400000003</v>
      </c>
      <c r="I95">
        <v>524.06451400000003</v>
      </c>
      <c r="J95" s="2">
        <f t="shared" si="10"/>
        <v>168.09555</v>
      </c>
      <c r="K95" s="2">
        <f t="shared" si="11"/>
        <v>-524.41829052777791</v>
      </c>
      <c r="L95" s="2">
        <f t="shared" si="12"/>
        <v>-700.55314907407399</v>
      </c>
      <c r="M95" s="2">
        <f t="shared" si="13"/>
        <v>275014.54344007687</v>
      </c>
      <c r="N95" s="2">
        <f t="shared" si="14"/>
        <v>490774.7146776017</v>
      </c>
      <c r="O95" s="2">
        <f t="shared" si="15"/>
        <v>367382.88486127742</v>
      </c>
      <c r="P95" s="2">
        <f t="shared" si="16"/>
        <v>28256.113929802501</v>
      </c>
      <c r="Q95" s="2">
        <f t="shared" si="17"/>
        <v>283511.09481172729</v>
      </c>
      <c r="R95" s="2">
        <f t="shared" si="18"/>
        <v>168.09555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578.98370399999999</v>
      </c>
      <c r="I96">
        <v>519.48230000000001</v>
      </c>
      <c r="J96" s="2">
        <f t="shared" si="10"/>
        <v>-59.50140399999998</v>
      </c>
      <c r="K96" s="2">
        <f t="shared" si="11"/>
        <v>-529.00050452777793</v>
      </c>
      <c r="L96" s="2">
        <f t="shared" si="12"/>
        <v>-477.53840907407402</v>
      </c>
      <c r="M96" s="2">
        <f t="shared" si="13"/>
        <v>279841.53379064362</v>
      </c>
      <c r="N96" s="2">
        <f t="shared" si="14"/>
        <v>228042.93214099767</v>
      </c>
      <c r="O96" s="2">
        <f t="shared" si="15"/>
        <v>252618.05933157756</v>
      </c>
      <c r="P96" s="2">
        <f t="shared" si="16"/>
        <v>3540.4170779712135</v>
      </c>
      <c r="Q96" s="2">
        <f t="shared" si="17"/>
        <v>288411.76082663634</v>
      </c>
      <c r="R96" s="2">
        <f t="shared" si="18"/>
        <v>59.50140399999998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1514.574707</v>
      </c>
      <c r="I97">
        <v>915.51599099999999</v>
      </c>
      <c r="J97" s="2">
        <f t="shared" si="10"/>
        <v>-599.058716</v>
      </c>
      <c r="K97" s="2">
        <f t="shared" si="11"/>
        <v>-132.96681352777796</v>
      </c>
      <c r="L97" s="2">
        <f t="shared" si="12"/>
        <v>458.05259392592598</v>
      </c>
      <c r="M97" s="2">
        <f t="shared" si="13"/>
        <v>17680.173499730874</v>
      </c>
      <c r="N97" s="2">
        <f t="shared" si="14"/>
        <v>209812.17880226925</v>
      </c>
      <c r="O97" s="2">
        <f t="shared" si="15"/>
        <v>-60905.793842463601</v>
      </c>
      <c r="P97" s="2">
        <f t="shared" si="16"/>
        <v>358871.34521556867</v>
      </c>
      <c r="Q97" s="2">
        <f t="shared" si="17"/>
        <v>19882.726462368668</v>
      </c>
      <c r="R97" s="2">
        <f t="shared" si="18"/>
        <v>599.058716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2058.774414</v>
      </c>
      <c r="I98">
        <v>1592.2476810000001</v>
      </c>
      <c r="J98" s="2">
        <f t="shared" si="10"/>
        <v>-466.52673299999992</v>
      </c>
      <c r="K98" s="2">
        <f t="shared" si="11"/>
        <v>543.76487647222211</v>
      </c>
      <c r="L98" s="2">
        <f t="shared" si="12"/>
        <v>1002.252300925926</v>
      </c>
      <c r="M98" s="2">
        <f t="shared" si="13"/>
        <v>295680.24088485097</v>
      </c>
      <c r="N98" s="2">
        <f t="shared" si="14"/>
        <v>1004509.6747113129</v>
      </c>
      <c r="O98" s="2">
        <f t="shared" si="15"/>
        <v>544989.59860698646</v>
      </c>
      <c r="P98" s="2">
        <f t="shared" si="16"/>
        <v>217647.19260365321</v>
      </c>
      <c r="Q98" s="2">
        <f t="shared" si="17"/>
        <v>287001.88412955601</v>
      </c>
      <c r="R98" s="2">
        <f t="shared" si="18"/>
        <v>466.52673299999992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891.30712900000003</v>
      </c>
      <c r="I99">
        <v>916.08667000000003</v>
      </c>
      <c r="J99" s="2">
        <f t="shared" si="10"/>
        <v>24.779540999999995</v>
      </c>
      <c r="K99" s="2">
        <f t="shared" si="11"/>
        <v>-132.39613452777792</v>
      </c>
      <c r="L99" s="2">
        <f t="shared" si="12"/>
        <v>-165.21498407407398</v>
      </c>
      <c r="M99" s="2">
        <f t="shared" si="13"/>
        <v>17528.736437897467</v>
      </c>
      <c r="N99" s="2">
        <f t="shared" si="14"/>
        <v>27295.990962596519</v>
      </c>
      <c r="O99" s="2">
        <f t="shared" si="15"/>
        <v>21873.825257475786</v>
      </c>
      <c r="P99" s="2">
        <f t="shared" si="16"/>
        <v>614.0256521706807</v>
      </c>
      <c r="Q99" s="2">
        <f t="shared" si="17"/>
        <v>19722.113671411476</v>
      </c>
      <c r="R99" s="2">
        <f t="shared" si="18"/>
        <v>24.779540999999995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1632.2181399999999</v>
      </c>
      <c r="I100">
        <v>1438.466553</v>
      </c>
      <c r="J100" s="2">
        <f t="shared" si="10"/>
        <v>-193.75158699999997</v>
      </c>
      <c r="K100" s="2">
        <f t="shared" si="11"/>
        <v>389.98374847222203</v>
      </c>
      <c r="L100" s="2">
        <f t="shared" si="12"/>
        <v>575.69602692592593</v>
      </c>
      <c r="M100" s="2">
        <f t="shared" si="13"/>
        <v>152087.32407244534</v>
      </c>
      <c r="N100" s="2">
        <f t="shared" si="14"/>
        <v>331425.91541829641</v>
      </c>
      <c r="O100" s="2">
        <f t="shared" si="15"/>
        <v>224512.09456113787</v>
      </c>
      <c r="P100" s="2">
        <f t="shared" si="16"/>
        <v>37539.677465018562</v>
      </c>
      <c r="Q100" s="2">
        <f t="shared" si="17"/>
        <v>145881.55519032927</v>
      </c>
      <c r="R100" s="2">
        <f t="shared" si="18"/>
        <v>193.75158699999997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872.39831500000003</v>
      </c>
      <c r="I101">
        <v>1156.155518</v>
      </c>
      <c r="J101" s="2">
        <f t="shared" si="10"/>
        <v>283.757203</v>
      </c>
      <c r="K101" s="2">
        <f t="shared" si="11"/>
        <v>107.67271347222209</v>
      </c>
      <c r="L101" s="2">
        <f t="shared" si="12"/>
        <v>-184.12379807407399</v>
      </c>
      <c r="M101" s="2">
        <f t="shared" si="13"/>
        <v>11593.413226471235</v>
      </c>
      <c r="N101" s="2">
        <f t="shared" si="14"/>
        <v>33901.57301722237</v>
      </c>
      <c r="O101" s="2">
        <f t="shared" si="15"/>
        <v>-19825.108953447045</v>
      </c>
      <c r="P101" s="2">
        <f t="shared" si="16"/>
        <v>80518.150254383218</v>
      </c>
      <c r="Q101" s="2">
        <f t="shared" si="17"/>
        <v>9926.8153771335383</v>
      </c>
      <c r="R101" s="2">
        <f t="shared" si="18"/>
        <v>283.757203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1371.462769</v>
      </c>
      <c r="I102">
        <v>1003.138733</v>
      </c>
      <c r="J102" s="2">
        <f t="shared" si="10"/>
        <v>-368.32403599999998</v>
      </c>
      <c r="K102" s="2">
        <f t="shared" si="11"/>
        <v>-45.344071527777942</v>
      </c>
      <c r="L102" s="2">
        <f t="shared" si="12"/>
        <v>314.94065592592597</v>
      </c>
      <c r="M102" s="2">
        <f t="shared" si="13"/>
        <v>2056.0848227162423</v>
      </c>
      <c r="N102" s="2">
        <f t="shared" si="14"/>
        <v>99187.616755052484</v>
      </c>
      <c r="O102" s="2">
        <f t="shared" si="15"/>
        <v>-14280.69162931049</v>
      </c>
      <c r="P102" s="2">
        <f t="shared" si="16"/>
        <v>135662.59549532927</v>
      </c>
      <c r="Q102" s="2">
        <f t="shared" si="17"/>
        <v>2849.7852681330423</v>
      </c>
      <c r="R102" s="2">
        <f t="shared" si="18"/>
        <v>368.32403599999998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1466.903198</v>
      </c>
      <c r="I103">
        <v>1613.4224850000001</v>
      </c>
      <c r="J103" s="2">
        <f t="shared" si="10"/>
        <v>146.51928700000008</v>
      </c>
      <c r="K103" s="2">
        <f t="shared" si="11"/>
        <v>564.93968047222211</v>
      </c>
      <c r="L103" s="2">
        <f t="shared" si="12"/>
        <v>410.38108492592596</v>
      </c>
      <c r="M103" s="2">
        <f t="shared" si="13"/>
        <v>319156.8425720564</v>
      </c>
      <c r="N103" s="2">
        <f t="shared" si="14"/>
        <v>168412.63486498006</v>
      </c>
      <c r="O103" s="2">
        <f t="shared" si="15"/>
        <v>231840.55898989647</v>
      </c>
      <c r="P103" s="2">
        <f t="shared" si="16"/>
        <v>21467.901462988393</v>
      </c>
      <c r="Q103" s="2">
        <f t="shared" si="17"/>
        <v>310138.02425123478</v>
      </c>
      <c r="R103" s="2">
        <f t="shared" si="18"/>
        <v>146.51928700000008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720.18591300000003</v>
      </c>
      <c r="I104">
        <v>1045.286255</v>
      </c>
      <c r="J104" s="2">
        <f t="shared" si="10"/>
        <v>325.10034199999996</v>
      </c>
      <c r="K104" s="2">
        <f t="shared" si="11"/>
        <v>-3.196549527777961</v>
      </c>
      <c r="L104" s="2">
        <f t="shared" si="12"/>
        <v>-336.33620007407399</v>
      </c>
      <c r="M104" s="2">
        <f t="shared" si="13"/>
        <v>10.217928883537505</v>
      </c>
      <c r="N104" s="2">
        <f t="shared" si="14"/>
        <v>113122.03948026753</v>
      </c>
      <c r="O104" s="2">
        <f t="shared" si="15"/>
        <v>1075.1153215214149</v>
      </c>
      <c r="P104" s="2">
        <f t="shared" si="16"/>
        <v>105690.23236851694</v>
      </c>
      <c r="Q104" s="2">
        <f t="shared" si="17"/>
        <v>126.24450666073459</v>
      </c>
      <c r="R104" s="2">
        <f t="shared" si="18"/>
        <v>325.10034199999996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342.06536899999998</v>
      </c>
      <c r="I105">
        <v>603.66247599999997</v>
      </c>
      <c r="J105" s="2">
        <f t="shared" si="10"/>
        <v>261.59710699999999</v>
      </c>
      <c r="K105" s="2">
        <f t="shared" si="11"/>
        <v>-444.82032852777797</v>
      </c>
      <c r="L105" s="2">
        <f t="shared" si="12"/>
        <v>-714.45674407407409</v>
      </c>
      <c r="M105" s="2">
        <f t="shared" si="13"/>
        <v>197865.12467156033</v>
      </c>
      <c r="N105" s="2">
        <f t="shared" si="14"/>
        <v>510448.43915292702</v>
      </c>
      <c r="O105" s="2">
        <f t="shared" si="15"/>
        <v>317804.8836179162</v>
      </c>
      <c r="P105" s="2">
        <f t="shared" si="16"/>
        <v>68433.04639076945</v>
      </c>
      <c r="Q105" s="2">
        <f t="shared" si="17"/>
        <v>205081.85089086206</v>
      </c>
      <c r="R105" s="2">
        <f t="shared" si="18"/>
        <v>261.59710699999999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309.22595200000001</v>
      </c>
      <c r="I106">
        <v>478.86398300000002</v>
      </c>
      <c r="J106" s="2">
        <f t="shared" si="10"/>
        <v>169.63803100000001</v>
      </c>
      <c r="K106" s="2">
        <f t="shared" si="11"/>
        <v>-569.61882152777798</v>
      </c>
      <c r="L106" s="2">
        <f t="shared" si="12"/>
        <v>-747.29616107407401</v>
      </c>
      <c r="M106" s="2">
        <f t="shared" si="13"/>
        <v>324465.60183869459</v>
      </c>
      <c r="N106" s="2">
        <f t="shared" si="14"/>
        <v>558451.55235604837</v>
      </c>
      <c r="O106" s="2">
        <f t="shared" si="15"/>
        <v>425673.9586032466</v>
      </c>
      <c r="P106" s="2">
        <f t="shared" si="16"/>
        <v>28777.061561556966</v>
      </c>
      <c r="Q106" s="2">
        <f t="shared" si="17"/>
        <v>333688.91524067585</v>
      </c>
      <c r="R106" s="2">
        <f t="shared" si="18"/>
        <v>169.63803100000001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289.345032</v>
      </c>
      <c r="I107">
        <v>422.33435100000003</v>
      </c>
      <c r="J107" s="2">
        <f t="shared" si="10"/>
        <v>132.98931900000002</v>
      </c>
      <c r="K107" s="2">
        <f t="shared" si="11"/>
        <v>-626.14845352777797</v>
      </c>
      <c r="L107" s="2">
        <f t="shared" si="12"/>
        <v>-767.17708107407407</v>
      </c>
      <c r="M107" s="2">
        <f t="shared" si="13"/>
        <v>392061.88585522794</v>
      </c>
      <c r="N107" s="2">
        <f t="shared" si="14"/>
        <v>588560.67372533644</v>
      </c>
      <c r="O107" s="2">
        <f t="shared" si="15"/>
        <v>480366.74289648625</v>
      </c>
      <c r="P107" s="2">
        <f t="shared" si="16"/>
        <v>17686.158968083768</v>
      </c>
      <c r="Q107" s="2">
        <f t="shared" si="17"/>
        <v>402194.11756452237</v>
      </c>
      <c r="R107" s="2">
        <f t="shared" si="18"/>
        <v>132.98931900000002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281.96933000000001</v>
      </c>
      <c r="I108">
        <v>392.29061899999999</v>
      </c>
      <c r="J108" s="2">
        <f t="shared" si="10"/>
        <v>110.32128899999998</v>
      </c>
      <c r="K108" s="2">
        <f t="shared" si="11"/>
        <v>-656.19218552777795</v>
      </c>
      <c r="L108" s="2">
        <f t="shared" si="12"/>
        <v>-774.552783074074</v>
      </c>
      <c r="M108" s="2">
        <f t="shared" si="13"/>
        <v>430588.18434772175</v>
      </c>
      <c r="N108" s="2">
        <f t="shared" si="14"/>
        <v>599932.01376779354</v>
      </c>
      <c r="O108" s="2">
        <f t="shared" si="15"/>
        <v>508255.48353199952</v>
      </c>
      <c r="P108" s="2">
        <f t="shared" si="16"/>
        <v>12170.786806621516</v>
      </c>
      <c r="Q108" s="2">
        <f t="shared" si="17"/>
        <v>441203.47771987662</v>
      </c>
      <c r="R108" s="2">
        <f t="shared" si="18"/>
        <v>110.32128899999998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383.39123499999999</v>
      </c>
      <c r="I109">
        <v>393.68478399999998</v>
      </c>
      <c r="J109" s="2">
        <f t="shared" si="10"/>
        <v>10.293548999999985</v>
      </c>
      <c r="K109" s="2">
        <f t="shared" si="11"/>
        <v>-654.79802052777791</v>
      </c>
      <c r="L109" s="2">
        <f t="shared" si="12"/>
        <v>-673.13087807407396</v>
      </c>
      <c r="M109" s="2">
        <f t="shared" si="13"/>
        <v>428760.44768709625</v>
      </c>
      <c r="N109" s="2">
        <f t="shared" si="14"/>
        <v>453105.17901677382</v>
      </c>
      <c r="O109" s="2">
        <f t="shared" si="15"/>
        <v>440764.76651902864</v>
      </c>
      <c r="P109" s="2">
        <f t="shared" si="16"/>
        <v>105.95715101540068</v>
      </c>
      <c r="Q109" s="2">
        <f t="shared" si="17"/>
        <v>439353.32481405226</v>
      </c>
      <c r="R109" s="2">
        <f t="shared" si="18"/>
        <v>10.293548999999985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927.26355000000001</v>
      </c>
      <c r="I110">
        <v>512.39947500000005</v>
      </c>
      <c r="J110" s="2">
        <f t="shared" si="10"/>
        <v>-414.86407499999996</v>
      </c>
      <c r="K110" s="2">
        <f t="shared" si="11"/>
        <v>-536.08332952777789</v>
      </c>
      <c r="L110" s="2">
        <f t="shared" si="12"/>
        <v>-129.258563074074</v>
      </c>
      <c r="M110" s="2">
        <f t="shared" si="13"/>
        <v>287385.33619758813</v>
      </c>
      <c r="N110" s="2">
        <f t="shared" si="14"/>
        <v>16707.776127974368</v>
      </c>
      <c r="O110" s="2">
        <f t="shared" si="15"/>
        <v>69293.36086272588</v>
      </c>
      <c r="P110" s="2">
        <f t="shared" si="16"/>
        <v>172112.20072560559</v>
      </c>
      <c r="Q110" s="2">
        <f t="shared" si="17"/>
        <v>296069.44526468968</v>
      </c>
      <c r="R110" s="2">
        <f t="shared" si="18"/>
        <v>414.86407499999996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1427.7319339999999</v>
      </c>
      <c r="I111">
        <v>1060.9879149999999</v>
      </c>
      <c r="J111" s="2">
        <f t="shared" si="10"/>
        <v>-366.74401899999998</v>
      </c>
      <c r="K111" s="2">
        <f t="shared" si="11"/>
        <v>12.505110472221986</v>
      </c>
      <c r="L111" s="2">
        <f t="shared" si="12"/>
        <v>371.2098209259259</v>
      </c>
      <c r="M111" s="2">
        <f t="shared" si="13"/>
        <v>156.37778792247599</v>
      </c>
      <c r="N111" s="2">
        <f t="shared" si="14"/>
        <v>137796.73115185797</v>
      </c>
      <c r="O111" s="2">
        <f t="shared" si="15"/>
        <v>4642.0198190524443</v>
      </c>
      <c r="P111" s="2">
        <f t="shared" si="16"/>
        <v>134501.17547227236</v>
      </c>
      <c r="Q111" s="2">
        <f t="shared" si="17"/>
        <v>19.943386841603623</v>
      </c>
      <c r="R111" s="2">
        <f t="shared" si="18"/>
        <v>366.74401899999998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2021-05-06T17:36:27Z</dcterms:modified>
</cp:coreProperties>
</file>