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2678C29-B5FB-40C6-97C7-9A29B41DDB85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<sst xmlns="http://schemas.openxmlformats.org/spreadsheetml/2006/main" count="79" uniqueCount="63">
  <si>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</si>
  <si>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</si>
  <si>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</si>
  <si>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</si>
  <si>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</si>
  <si>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</si>
  <si>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</si>
  <si>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</si>
  <si>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</si>
  <si>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</si>
  <si>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</si>
  <si>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</si>
  <si>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</si>
  <si>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</si>
  <si>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</si>
  <si>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</si>
  <si>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</si>
  <si>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</si>
  <si>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</si>
  <si>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</si>
  <si>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</si>
  <si>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</si>
  <si>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</si>
  <si>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</si>
  <si>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</si>
  <si>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</si>
  <si>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</si>
  <si>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</si>
  <si>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</si>
  <si>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</si>
  <si>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</si>
  <si>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</si>
  <si>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</si>
  <si>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</si>
  <si>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</si>
  <si>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</si>
  <si>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</si>
  <si>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</si>
  <si>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</si>
  <si>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</si>
  <si>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</si>
  <si>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</si>
  <si>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</si>
  <si>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</si>
  <si>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</si>
  <si>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</si>
  <si>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</si>
  <si>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</si>
  <si>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</si>
  <si>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</si>
  <si>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</si>
  <si>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</si>
  <si>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</si>
  <si>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</si>
  <si>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</si>
  <si>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</si>
  <si>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</si>
  <si>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</si>
  <si>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</si>
  <si>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</si>
  <si>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</si>
  <si>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adjusted Q (cfs)</t>
  </si>
  <si>
    <t xml:space="preserve"> Obs:..\Observations\Willamette Gages\Flow\USGS 14180300_flow_BLOWOUT CREEK NEAR DETROIT  OR_23780557.csv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</si>
</sst>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Marys River near Philomath, 3/13/21 calibration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adjusted Q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202.86312899999999</c:v>
                </c:pt>
                <c:pt idx="1">
                  <c:v>126.770393</c:v>
                </c:pt>
                <c:pt idx="2">
                  <c:v>107.93568399999999</c:v>
                </c:pt>
                <c:pt idx="3">
                  <c:v>143.61415099999999</c:v>
                </c:pt>
                <c:pt idx="4">
                  <c:v>104.46069300000001</c:v>
                </c:pt>
                <c:pt idx="5">
                  <c:v>128.24955700000001</c:v>
                </c:pt>
                <c:pt idx="6">
                  <c:v>29.057919999999999</c:v>
                </c:pt>
                <c:pt idx="7">
                  <c:v>15.027706999999999</c:v>
                </c:pt>
                <c:pt idx="8">
                  <c:v>17.364471000000002</c:v>
                </c:pt>
                <c:pt idx="9">
                  <c:v>36.697108999999998</c:v>
                </c:pt>
                <c:pt idx="10">
                  <c:v>115.811493</c:v>
                </c:pt>
                <c:pt idx="11">
                  <c:v>300.059326</c:v>
                </c:pt>
                <c:pt idx="12">
                  <c:v>273.28118899999998</c:v>
                </c:pt>
                <c:pt idx="13">
                  <c:v>106.131371</c:v>
                </c:pt>
                <c:pt idx="14">
                  <c:v>277.74600199999998</c:v>
                </c:pt>
                <c:pt idx="15">
                  <c:v>214.54011499999999</c:v>
                </c:pt>
                <c:pt idx="16">
                  <c:v>127.01152</c:v>
                </c:pt>
                <c:pt idx="17">
                  <c:v>69.484015999999997</c:v>
                </c:pt>
                <c:pt idx="18">
                  <c:v>24.998365</c:v>
                </c:pt>
                <c:pt idx="19">
                  <c:v>13.883341</c:v>
                </c:pt>
                <c:pt idx="20">
                  <c:v>12.280378000000001</c:v>
                </c:pt>
                <c:pt idx="21">
                  <c:v>20.280556000000001</c:v>
                </c:pt>
                <c:pt idx="22">
                  <c:v>74.790572999999995</c:v>
                </c:pt>
                <c:pt idx="23">
                  <c:v>104.627014</c:v>
                </c:pt>
                <c:pt idx="24">
                  <c:v>212.342896</c:v>
                </c:pt>
                <c:pt idx="25">
                  <c:v>297.04519699999997</c:v>
                </c:pt>
                <c:pt idx="26">
                  <c:v>311.29135100000002</c:v>
                </c:pt>
                <c:pt idx="27">
                  <c:v>234.372772</c:v>
                </c:pt>
                <c:pt idx="28">
                  <c:v>119.630692</c:v>
                </c:pt>
                <c:pt idx="29">
                  <c:v>82.095146</c:v>
                </c:pt>
                <c:pt idx="30">
                  <c:v>29.716372</c:v>
                </c:pt>
                <c:pt idx="31">
                  <c:v>14.51477</c:v>
                </c:pt>
                <c:pt idx="32">
                  <c:v>12.390279</c:v>
                </c:pt>
                <c:pt idx="33">
                  <c:v>55.218547999999998</c:v>
                </c:pt>
                <c:pt idx="34">
                  <c:v>205.255325</c:v>
                </c:pt>
                <c:pt idx="35">
                  <c:v>258.68618800000002</c:v>
                </c:pt>
                <c:pt idx="36">
                  <c:v>186.03064000000001</c:v>
                </c:pt>
                <c:pt idx="37">
                  <c:v>152.95126300000001</c:v>
                </c:pt>
                <c:pt idx="38">
                  <c:v>129.69383199999999</c:v>
                </c:pt>
                <c:pt idx="39">
                  <c:v>129.975784</c:v>
                </c:pt>
                <c:pt idx="40">
                  <c:v>61.535507000000003</c:v>
                </c:pt>
                <c:pt idx="41">
                  <c:v>42.217650999999996</c:v>
                </c:pt>
                <c:pt idx="42">
                  <c:v>18.889966999999999</c:v>
                </c:pt>
                <c:pt idx="43">
                  <c:v>13.454446000000001</c:v>
                </c:pt>
                <c:pt idx="44">
                  <c:v>28.657612</c:v>
                </c:pt>
                <c:pt idx="45">
                  <c:v>77.551094000000006</c:v>
                </c:pt>
                <c:pt idx="46">
                  <c:v>91.731941000000006</c:v>
                </c:pt>
                <c:pt idx="47">
                  <c:v>91.086594000000005</c:v>
                </c:pt>
                <c:pt idx="48">
                  <c:v>103.49651299999999</c:v>
                </c:pt>
                <c:pt idx="49">
                  <c:v>322.599335</c:v>
                </c:pt>
                <c:pt idx="50">
                  <c:v>350.94921900000003</c:v>
                </c:pt>
                <c:pt idx="51">
                  <c:v>178.25116</c:v>
                </c:pt>
                <c:pt idx="52">
                  <c:v>132.90683000000001</c:v>
                </c:pt>
                <c:pt idx="53">
                  <c:v>47.563118000000003</c:v>
                </c:pt>
                <c:pt idx="54">
                  <c:v>20.815221999999999</c:v>
                </c:pt>
                <c:pt idx="55">
                  <c:v>13.438940000000001</c:v>
                </c:pt>
                <c:pt idx="56">
                  <c:v>12.713671</c:v>
                </c:pt>
                <c:pt idx="57">
                  <c:v>45.872138999999997</c:v>
                </c:pt>
                <c:pt idx="58">
                  <c:v>199.27072100000001</c:v>
                </c:pt>
                <c:pt idx="59">
                  <c:v>276.90661599999999</c:v>
                </c:pt>
                <c:pt idx="60">
                  <c:v>182.753647</c:v>
                </c:pt>
                <c:pt idx="61">
                  <c:v>143.15768399999999</c:v>
                </c:pt>
                <c:pt idx="62">
                  <c:v>78.035927000000001</c:v>
                </c:pt>
                <c:pt idx="63">
                  <c:v>74.307830999999993</c:v>
                </c:pt>
                <c:pt idx="64">
                  <c:v>33.662567000000003</c:v>
                </c:pt>
                <c:pt idx="65">
                  <c:v>16.537315</c:v>
                </c:pt>
                <c:pt idx="66">
                  <c:v>12.677106999999999</c:v>
                </c:pt>
                <c:pt idx="67">
                  <c:v>12.181848</c:v>
                </c:pt>
                <c:pt idx="68">
                  <c:v>13.340185999999999</c:v>
                </c:pt>
                <c:pt idx="69">
                  <c:v>14.290248999999999</c:v>
                </c:pt>
                <c:pt idx="70">
                  <c:v>129.130325</c:v>
                </c:pt>
                <c:pt idx="71">
                  <c:v>347.829498</c:v>
                </c:pt>
                <c:pt idx="72">
                  <c:v>278.585938</c:v>
                </c:pt>
                <c:pt idx="73">
                  <c:v>213.24527</c:v>
                </c:pt>
                <c:pt idx="74">
                  <c:v>228.51306199999999</c:v>
                </c:pt>
                <c:pt idx="75">
                  <c:v>107.19152800000001</c:v>
                </c:pt>
                <c:pt idx="76">
                  <c:v>47.511814000000001</c:v>
                </c:pt>
                <c:pt idx="77">
                  <c:v>23.676275</c:v>
                </c:pt>
                <c:pt idx="78">
                  <c:v>15.17597</c:v>
                </c:pt>
                <c:pt idx="79">
                  <c:v>12.272978999999999</c:v>
                </c:pt>
                <c:pt idx="80">
                  <c:v>13.853006000000001</c:v>
                </c:pt>
                <c:pt idx="81">
                  <c:v>201.41578699999999</c:v>
                </c:pt>
                <c:pt idx="82">
                  <c:v>191.89961199999999</c:v>
                </c:pt>
                <c:pt idx="83">
                  <c:v>121.149422</c:v>
                </c:pt>
                <c:pt idx="84">
                  <c:v>188.69996599999999</c:v>
                </c:pt>
                <c:pt idx="85">
                  <c:v>378.12106299999999</c:v>
                </c:pt>
                <c:pt idx="86">
                  <c:v>378.63150000000002</c:v>
                </c:pt>
                <c:pt idx="87">
                  <c:v>216.92254600000001</c:v>
                </c:pt>
                <c:pt idx="88">
                  <c:v>129.268326</c:v>
                </c:pt>
                <c:pt idx="89">
                  <c:v>35.726039999999998</c:v>
                </c:pt>
                <c:pt idx="90">
                  <c:v>16.702062999999999</c:v>
                </c:pt>
                <c:pt idx="91">
                  <c:v>12.915660000000001</c:v>
                </c:pt>
                <c:pt idx="92">
                  <c:v>20.598504999999999</c:v>
                </c:pt>
                <c:pt idx="93">
                  <c:v>110.34833500000001</c:v>
                </c:pt>
                <c:pt idx="94">
                  <c:v>245.034164</c:v>
                </c:pt>
                <c:pt idx="95">
                  <c:v>145.25711100000001</c:v>
                </c:pt>
                <c:pt idx="96">
                  <c:v>206.96637000000001</c:v>
                </c:pt>
                <c:pt idx="97">
                  <c:v>115.32410400000001</c:v>
                </c:pt>
                <c:pt idx="98">
                  <c:v>185.117279</c:v>
                </c:pt>
                <c:pt idx="99">
                  <c:v>164.96159399999999</c:v>
                </c:pt>
                <c:pt idx="100">
                  <c:v>52.889575999999998</c:v>
                </c:pt>
                <c:pt idx="101">
                  <c:v>18.399108999999999</c:v>
                </c:pt>
                <c:pt idx="102">
                  <c:v>13.226535</c:v>
                </c:pt>
                <c:pt idx="103">
                  <c:v>12.169079999999999</c:v>
                </c:pt>
                <c:pt idx="104">
                  <c:v>12.228267000000001</c:v>
                </c:pt>
                <c:pt idx="105">
                  <c:v>15.441051</c:v>
                </c:pt>
                <c:pt idx="106">
                  <c:v>58.736153000000002</c:v>
                </c:pt>
                <c:pt idx="107">
                  <c:v>201.57986500000001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 Gages\Flow\USGS 14180300_flow_BLOWOUT CREEK NEAR DETROIT  OR_23780557.csv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249.77203399999999</c:v>
                </c:pt>
                <c:pt idx="1">
                  <c:v>109.10833700000001</c:v>
                </c:pt>
                <c:pt idx="2">
                  <c:v>138.04624899999999</c:v>
                </c:pt>
                <c:pt idx="3">
                  <c:v>188.78125</c:v>
                </c:pt>
                <c:pt idx="4">
                  <c:v>134.35282900000001</c:v>
                </c:pt>
                <c:pt idx="5">
                  <c:v>190.75318899999999</c:v>
                </c:pt>
                <c:pt idx="6">
                  <c:v>22.260876</c:v>
                </c:pt>
                <c:pt idx="7">
                  <c:v>8.8015600000000003</c:v>
                </c:pt>
                <c:pt idx="8">
                  <c:v>9.5562050000000003</c:v>
                </c:pt>
                <c:pt idx="9">
                  <c:v>29.549513000000001</c:v>
                </c:pt>
                <c:pt idx="10">
                  <c:v>127.235214</c:v>
                </c:pt>
                <c:pt idx="11">
                  <c:v>336.03756700000002</c:v>
                </c:pt>
                <c:pt idx="12">
                  <c:v>295.46331800000002</c:v>
                </c:pt>
                <c:pt idx="13">
                  <c:v>75.613579000000001</c:v>
                </c:pt>
                <c:pt idx="14">
                  <c:v>211.20107999999999</c:v>
                </c:pt>
                <c:pt idx="15">
                  <c:v>238.923599</c:v>
                </c:pt>
                <c:pt idx="16">
                  <c:v>177.80647300000001</c:v>
                </c:pt>
                <c:pt idx="17">
                  <c:v>127.779747</c:v>
                </c:pt>
                <c:pt idx="18">
                  <c:v>25.975235000000001</c:v>
                </c:pt>
                <c:pt idx="19">
                  <c:v>9.9300370000000004</c:v>
                </c:pt>
                <c:pt idx="20">
                  <c:v>6.5179229999999997</c:v>
                </c:pt>
                <c:pt idx="21">
                  <c:v>9.6300539999999994</c:v>
                </c:pt>
                <c:pt idx="22">
                  <c:v>66.333754999999996</c:v>
                </c:pt>
                <c:pt idx="23">
                  <c:v>127.57994100000001</c:v>
                </c:pt>
                <c:pt idx="24">
                  <c:v>372.88806199999999</c:v>
                </c:pt>
                <c:pt idx="25">
                  <c:v>161.482574</c:v>
                </c:pt>
                <c:pt idx="26">
                  <c:v>320.39675899999997</c:v>
                </c:pt>
                <c:pt idx="27">
                  <c:v>327.53506499999997</c:v>
                </c:pt>
                <c:pt idx="28">
                  <c:v>180.64688100000001</c:v>
                </c:pt>
                <c:pt idx="29">
                  <c:v>88.967865000000003</c:v>
                </c:pt>
                <c:pt idx="30">
                  <c:v>27.205881000000002</c:v>
                </c:pt>
                <c:pt idx="31">
                  <c:v>11.078825999999999</c:v>
                </c:pt>
                <c:pt idx="32">
                  <c:v>8.0844889999999996</c:v>
                </c:pt>
                <c:pt idx="33">
                  <c:v>32.372326000000001</c:v>
                </c:pt>
                <c:pt idx="34">
                  <c:v>192.98799099999999</c:v>
                </c:pt>
                <c:pt idx="35">
                  <c:v>274.437164</c:v>
                </c:pt>
                <c:pt idx="36">
                  <c:v>100.99157</c:v>
                </c:pt>
                <c:pt idx="37">
                  <c:v>95.979179000000002</c:v>
                </c:pt>
                <c:pt idx="38">
                  <c:v>170.59501599999999</c:v>
                </c:pt>
                <c:pt idx="39">
                  <c:v>220.997559</c:v>
                </c:pt>
                <c:pt idx="40">
                  <c:v>73.796059</c:v>
                </c:pt>
                <c:pt idx="41">
                  <c:v>38.065036999999997</c:v>
                </c:pt>
                <c:pt idx="42">
                  <c:v>13.608387</c:v>
                </c:pt>
                <c:pt idx="43">
                  <c:v>7.101146</c:v>
                </c:pt>
                <c:pt idx="44">
                  <c:v>46.116787000000002</c:v>
                </c:pt>
                <c:pt idx="45">
                  <c:v>68.480339000000001</c:v>
                </c:pt>
                <c:pt idx="46">
                  <c:v>84.726082000000005</c:v>
                </c:pt>
                <c:pt idx="47">
                  <c:v>82.970955000000004</c:v>
                </c:pt>
                <c:pt idx="48">
                  <c:v>122.012901</c:v>
                </c:pt>
                <c:pt idx="49">
                  <c:v>403.76873799999998</c:v>
                </c:pt>
                <c:pt idx="50">
                  <c:v>405.058044</c:v>
                </c:pt>
                <c:pt idx="51">
                  <c:v>167.45107999999999</c:v>
                </c:pt>
                <c:pt idx="52">
                  <c:v>137.737854</c:v>
                </c:pt>
                <c:pt idx="53">
                  <c:v>28.206982</c:v>
                </c:pt>
                <c:pt idx="54">
                  <c:v>13.758081000000001</c:v>
                </c:pt>
                <c:pt idx="55">
                  <c:v>6.674811</c:v>
                </c:pt>
                <c:pt idx="56">
                  <c:v>6.2350000000000003</c:v>
                </c:pt>
                <c:pt idx="57">
                  <c:v>23.010781999999999</c:v>
                </c:pt>
                <c:pt idx="58">
                  <c:v>153.07617200000001</c:v>
                </c:pt>
                <c:pt idx="59">
                  <c:v>270.18582199999997</c:v>
                </c:pt>
                <c:pt idx="60">
                  <c:v>159.294388</c:v>
                </c:pt>
                <c:pt idx="61">
                  <c:v>154.38949600000001</c:v>
                </c:pt>
                <c:pt idx="62">
                  <c:v>61.073261000000002</c:v>
                </c:pt>
                <c:pt idx="63">
                  <c:v>58.868125999999997</c:v>
                </c:pt>
                <c:pt idx="64">
                  <c:v>28.079367000000001</c:v>
                </c:pt>
                <c:pt idx="65">
                  <c:v>13.745196999999999</c:v>
                </c:pt>
                <c:pt idx="66">
                  <c:v>6.5417730000000001</c:v>
                </c:pt>
                <c:pt idx="67">
                  <c:v>3.8519079999999999</c:v>
                </c:pt>
                <c:pt idx="68">
                  <c:v>4.6216739999999996</c:v>
                </c:pt>
                <c:pt idx="69">
                  <c:v>6.6787669999999997</c:v>
                </c:pt>
                <c:pt idx="70">
                  <c:v>68.743026999999998</c:v>
                </c:pt>
                <c:pt idx="71">
                  <c:v>355.70748900000001</c:v>
                </c:pt>
                <c:pt idx="72">
                  <c:v>205.32270800000001</c:v>
                </c:pt>
                <c:pt idx="73">
                  <c:v>194.82148699999999</c:v>
                </c:pt>
                <c:pt idx="74">
                  <c:v>224.747131</c:v>
                </c:pt>
                <c:pt idx="75">
                  <c:v>91.320808</c:v>
                </c:pt>
                <c:pt idx="76">
                  <c:v>33.845565999999998</c:v>
                </c:pt>
                <c:pt idx="77">
                  <c:v>16.140276</c:v>
                </c:pt>
                <c:pt idx="78">
                  <c:v>7.4376509999999998</c:v>
                </c:pt>
                <c:pt idx="79">
                  <c:v>4.0017649999999998</c:v>
                </c:pt>
                <c:pt idx="80">
                  <c:v>4.1166780000000003</c:v>
                </c:pt>
                <c:pt idx="81">
                  <c:v>138.07136499999999</c:v>
                </c:pt>
                <c:pt idx="82">
                  <c:v>142.52198799999999</c:v>
                </c:pt>
                <c:pt idx="83">
                  <c:v>144.42495700000001</c:v>
                </c:pt>
                <c:pt idx="84">
                  <c:v>128.415314</c:v>
                </c:pt>
                <c:pt idx="85">
                  <c:v>375.33444200000002</c:v>
                </c:pt>
                <c:pt idx="86">
                  <c:v>425.14373799999998</c:v>
                </c:pt>
                <c:pt idx="87">
                  <c:v>238.397232</c:v>
                </c:pt>
                <c:pt idx="88">
                  <c:v>172.00645399999999</c:v>
                </c:pt>
                <c:pt idx="89">
                  <c:v>50.540484999999997</c:v>
                </c:pt>
                <c:pt idx="90">
                  <c:v>13.544587</c:v>
                </c:pt>
                <c:pt idx="91">
                  <c:v>5.6462589999999997</c:v>
                </c:pt>
                <c:pt idx="92">
                  <c:v>9.5386799999999994</c:v>
                </c:pt>
                <c:pt idx="93">
                  <c:v>91.769264000000007</c:v>
                </c:pt>
                <c:pt idx="94">
                  <c:v>245.854004</c:v>
                </c:pt>
                <c:pt idx="95">
                  <c:v>94.497482000000005</c:v>
                </c:pt>
                <c:pt idx="96">
                  <c:v>235.22666899999999</c:v>
                </c:pt>
                <c:pt idx="97">
                  <c:v>107.56841300000001</c:v>
                </c:pt>
                <c:pt idx="98">
                  <c:v>131.51713599999999</c:v>
                </c:pt>
                <c:pt idx="99">
                  <c:v>210.227768</c:v>
                </c:pt>
                <c:pt idx="100">
                  <c:v>63.998553999999999</c:v>
                </c:pt>
                <c:pt idx="101">
                  <c:v>18.489356999999998</c:v>
                </c:pt>
                <c:pt idx="102">
                  <c:v>7.6130319999999996</c:v>
                </c:pt>
                <c:pt idx="103">
                  <c:v>3.872052</c:v>
                </c:pt>
                <c:pt idx="104">
                  <c:v>3.1110989999999998</c:v>
                </c:pt>
                <c:pt idx="105">
                  <c:v>4.6879520000000001</c:v>
                </c:pt>
                <c:pt idx="106">
                  <c:v>22.031079999999999</c:v>
                </c:pt>
                <c:pt idx="107">
                  <c:v>165.08390800000001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110.65930274999998</v>
      </c>
      <c r="I1"/>
      <c r="J1"/>
      <c r="O1" s="15" t="s">
        <v>60</v>
      </c>
      <c r="P1" s="11">
        <f>SUM(P4:P111)</f>
        <v>156021.20417806515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0.44041563888882251</v>
      </c>
      <c r="D2" t="s">
        <v>17</v>
      </c>
      <c r="E2"/>
      <c r="F2"/>
      <c r="G2"/>
      <c r="H2">
        <f>AVERAGE(H4:H111)</f>
        <v>117.18281974999998</v>
      </c>
      <c r="I2">
        <f>AVERAGE(I4:I111)</f>
        <v>116.74240411111116</v>
      </c>
      <c r="J2" s="4"/>
      <c r="K2" s="4"/>
      <c r="L2" s="4"/>
      <c r="M2" s="4"/>
      <c r="N2" s="4"/>
      <c r="O2" s="4"/>
      <c r="P2" s="4">
        <f>AVERAGE(P4:P111)</f>
        <v>1444.6407794265292</v>
      </c>
      <c r="Q2" s="4"/>
      <c r="R2" s="4">
        <f>AVERAGE(R4:R111)</f>
        <v>25.658227564814823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-3.758363553876016E-3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t="s">
        <v>61</v>
      </c>
      <c r="I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0.88037461450857302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202.86312899999999</v>
      </c>
      <c r="I4">
        <v>249.77203399999999</v>
      </c>
      <c r="J4" s="2">
        <f>I4-H4</f>
        <v>46.908905000000004</v>
      </c>
      <c r="K4" s="2">
        <f>I4-I$2</f>
        <v>133.02962988888885</v>
      </c>
      <c r="L4" s="2">
        <f>H4-H$2</f>
        <v>85.680309250000008</v>
      </c>
      <c r="M4" s="2">
        <f>K4*K4</f>
        <v>17696.882428374749</v>
      </c>
      <c r="N4" s="2">
        <f>L4*L4</f>
        <v>7341.1153931756371</v>
      </c>
      <c r="O4" s="2">
        <f>K4*L4</f>
        <v>11398.019828293041</v>
      </c>
      <c r="P4" s="2">
        <f>J4*J4</f>
        <v>2200.4453682990252</v>
      </c>
      <c r="Q4" s="2">
        <f>(I4-H$2)*(I4-H$2)</f>
        <v>17579.899735432402</v>
      </c>
      <c r="R4" s="2">
        <f>ABS(J4)</f>
        <v>46.908905000000004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0.34586625181792796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126.770393</v>
      </c>
      <c r="I5">
        <v>109.10833700000001</v>
      </c>
      <c r="J5" s="2">
        <f t="shared" ref="J5:J68" si="0">I5-H5</f>
        <v>-17.662055999999993</v>
      </c>
      <c r="K5" s="2">
        <f t="shared" ref="K5:K68" si="1">I5-I$2</f>
        <v>-7.6340671111111504</v>
      </c>
      <c r="L5" s="2">
        <f t="shared" ref="L5:L68" si="2">H5-H$2</f>
        <v>9.5875732500000197</v>
      </c>
      <c r="M5" s="2">
        <f t="shared" ref="M5:M68" si="3">K5*K5</f>
        <v>58.278980656948946</v>
      </c>
      <c r="N5" s="2">
        <f t="shared" ref="N5:N68" si="4">L5*L5</f>
        <v>91.921560824115943</v>
      </c>
      <c r="O5" s="2">
        <f t="shared" ref="O5:O68" si="5">K5*L5</f>
        <v>-73.192177623194198</v>
      </c>
      <c r="P5" s="2">
        <f t="shared" ref="P5:P68" si="6">J5*J5</f>
        <v>311.94822214713577</v>
      </c>
      <c r="Q5" s="2">
        <f t="shared" ref="Q5:Q68" si="7">(I5-H$2)*(I5-H$2)</f>
        <v>65.197271680047123</v>
      </c>
      <c r="R5" s="2">
        <f t="shared" ref="R5:R68" si="8">ABS(J5)</f>
        <v>17.662055999999993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0.88142849740065843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107.93568399999999</v>
      </c>
      <c r="I6">
        <v>138.04624899999999</v>
      </c>
      <c r="J6" s="2">
        <f t="shared" si="0"/>
        <v>30.110564999999994</v>
      </c>
      <c r="K6" s="2">
        <f t="shared" si="1"/>
        <v>21.303844888888833</v>
      </c>
      <c r="L6" s="2">
        <f t="shared" si="2"/>
        <v>-9.247135749999984</v>
      </c>
      <c r="M6" s="2">
        <f t="shared" si="3"/>
        <v>453.85380704983481</v>
      </c>
      <c r="N6" s="2">
        <f t="shared" si="4"/>
        <v>85.509519578927765</v>
      </c>
      <c r="O6" s="2">
        <f t="shared" si="5"/>
        <v>-196.99954568449837</v>
      </c>
      <c r="P6" s="2">
        <f t="shared" si="6"/>
        <v>906.64612461922468</v>
      </c>
      <c r="Q6" s="2">
        <f t="shared" si="7"/>
        <v>435.282680069756</v>
      </c>
      <c r="R6" s="2">
        <f t="shared" si="8"/>
        <v>30.110564999999994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117.18281974999998</v>
      </c>
      <c r="C7" s="2"/>
      <c r="D7">
        <v>3</v>
      </c>
      <c r="E7">
        <v>2010</v>
      </c>
      <c r="F7">
        <v>4</v>
      </c>
      <c r="G7">
        <v>30</v>
      </c>
      <c r="H7">
        <v>143.61415099999999</v>
      </c>
      <c r="I7">
        <v>188.78125</v>
      </c>
      <c r="J7" s="2">
        <f t="shared" si="0"/>
        <v>45.167099000000007</v>
      </c>
      <c r="K7" s="2">
        <f t="shared" si="1"/>
        <v>72.038845888888844</v>
      </c>
      <c r="L7" s="2">
        <f t="shared" si="2"/>
        <v>26.431331250000014</v>
      </c>
      <c r="M7" s="2">
        <f t="shared" si="3"/>
        <v>5189.5953170030771</v>
      </c>
      <c r="N7" s="2">
        <f t="shared" si="4"/>
        <v>698.61527164722725</v>
      </c>
      <c r="O7" s="2">
        <f t="shared" si="5"/>
        <v>1904.0825985569227</v>
      </c>
      <c r="P7" s="2">
        <f t="shared" si="6"/>
        <v>2040.0668320758016</v>
      </c>
      <c r="Q7" s="2">
        <f t="shared" si="7"/>
        <v>5126.3352142641179</v>
      </c>
      <c r="R7" s="2">
        <f t="shared" si="8"/>
        <v>45.167099000000007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99.631774849195722</v>
      </c>
      <c r="C8" s="5"/>
      <c r="D8">
        <v>4</v>
      </c>
      <c r="E8">
        <v>2010</v>
      </c>
      <c r="F8">
        <v>5</v>
      </c>
      <c r="G8">
        <v>31</v>
      </c>
      <c r="H8">
        <v>104.46069300000001</v>
      </c>
      <c r="I8">
        <v>134.35282900000001</v>
      </c>
      <c r="J8" s="2">
        <f t="shared" si="0"/>
        <v>29.892136000000008</v>
      </c>
      <c r="K8" s="2">
        <f t="shared" si="1"/>
        <v>17.610424888888858</v>
      </c>
      <c r="L8" s="2">
        <f t="shared" si="2"/>
        <v>-12.722126749999973</v>
      </c>
      <c r="M8" s="2">
        <f t="shared" si="3"/>
        <v>310.12706476719615</v>
      </c>
      <c r="N8" s="2">
        <f t="shared" si="4"/>
        <v>161.85250904306486</v>
      </c>
      <c r="O8" s="2">
        <f t="shared" si="5"/>
        <v>-224.04205755779824</v>
      </c>
      <c r="P8" s="2">
        <f t="shared" si="6"/>
        <v>893.53979464249642</v>
      </c>
      <c r="Q8" s="2">
        <f t="shared" si="7"/>
        <v>294.80921764508679</v>
      </c>
      <c r="R8" s="2">
        <f t="shared" si="8"/>
        <v>29.892136000000008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116.74240411111116</v>
      </c>
      <c r="C9" s="2"/>
      <c r="D9">
        <v>5</v>
      </c>
      <c r="E9">
        <v>2010</v>
      </c>
      <c r="F9">
        <v>6</v>
      </c>
      <c r="G9">
        <v>30</v>
      </c>
      <c r="H9">
        <v>128.24955700000001</v>
      </c>
      <c r="I9">
        <v>190.75318899999999</v>
      </c>
      <c r="J9" s="2">
        <f t="shared" si="0"/>
        <v>62.503631999999982</v>
      </c>
      <c r="K9" s="2">
        <f t="shared" si="1"/>
        <v>74.010784888888836</v>
      </c>
      <c r="L9" s="2">
        <f t="shared" si="2"/>
        <v>11.066737250000031</v>
      </c>
      <c r="M9" s="2">
        <f t="shared" si="3"/>
        <v>5477.5962798693763</v>
      </c>
      <c r="N9" s="2">
        <f t="shared" si="4"/>
        <v>122.47267336053825</v>
      </c>
      <c r="O9" s="2">
        <f t="shared" si="5"/>
        <v>819.0579100316055</v>
      </c>
      <c r="P9" s="2">
        <f t="shared" si="6"/>
        <v>3906.7040131914218</v>
      </c>
      <c r="Q9" s="2">
        <f t="shared" si="7"/>
        <v>5412.5992315813473</v>
      </c>
      <c r="R9" s="2">
        <f t="shared" si="8"/>
        <v>62.503631999999982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109.89255221865885</v>
      </c>
      <c r="D10">
        <v>6</v>
      </c>
      <c r="E10">
        <v>2010</v>
      </c>
      <c r="F10">
        <v>7</v>
      </c>
      <c r="G10">
        <v>31</v>
      </c>
      <c r="H10">
        <v>29.057919999999999</v>
      </c>
      <c r="I10">
        <v>22.260876</v>
      </c>
      <c r="J10" s="2">
        <f t="shared" si="0"/>
        <v>-6.7970439999999996</v>
      </c>
      <c r="K10" s="2">
        <f t="shared" si="1"/>
        <v>-94.48152811111116</v>
      </c>
      <c r="L10" s="2">
        <f t="shared" si="2"/>
        <v>-88.124899749999983</v>
      </c>
      <c r="M10" s="2">
        <f t="shared" si="3"/>
        <v>8926.7591542106893</v>
      </c>
      <c r="N10" s="2">
        <f t="shared" si="4"/>
        <v>7765.9979559475469</v>
      </c>
      <c r="O10" s="2">
        <f t="shared" si="5"/>
        <v>8326.1751930184764</v>
      </c>
      <c r="P10" s="2">
        <f t="shared" si="6"/>
        <v>46.199807137935998</v>
      </c>
      <c r="Q10" s="2">
        <f t="shared" si="7"/>
        <v>9010.1754052781616</v>
      </c>
      <c r="R10" s="2">
        <f t="shared" si="8"/>
        <v>6.7970439999999996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38.008430373096559</v>
      </c>
      <c r="D11">
        <v>7</v>
      </c>
      <c r="E11">
        <v>2010</v>
      </c>
      <c r="F11">
        <v>8</v>
      </c>
      <c r="G11">
        <v>31</v>
      </c>
      <c r="H11">
        <v>15.027706999999999</v>
      </c>
      <c r="I11">
        <v>8.8015600000000003</v>
      </c>
      <c r="J11" s="2">
        <f t="shared" si="0"/>
        <v>-6.2261469999999992</v>
      </c>
      <c r="K11" s="2">
        <f t="shared" si="1"/>
        <v>-107.94084411111116</v>
      </c>
      <c r="L11" s="2">
        <f t="shared" si="2"/>
        <v>-102.15511274999997</v>
      </c>
      <c r="M11" s="2">
        <f t="shared" si="3"/>
        <v>11651.225827419201</v>
      </c>
      <c r="N11" s="2">
        <f t="shared" si="4"/>
        <v>10435.667060965206</v>
      </c>
      <c r="O11" s="2">
        <f t="shared" si="5"/>
        <v>11026.709100500731</v>
      </c>
      <c r="P11" s="2">
        <f t="shared" si="6"/>
        <v>38.764906465608988</v>
      </c>
      <c r="Q11" s="2">
        <f t="shared" si="7"/>
        <v>11746.497464996966</v>
      </c>
      <c r="R11" s="2">
        <f t="shared" si="8"/>
        <v>6.2261469999999992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0.93884423489770574</v>
      </c>
      <c r="C12" s="6"/>
      <c r="D12">
        <v>8</v>
      </c>
      <c r="E12">
        <v>2010</v>
      </c>
      <c r="F12">
        <v>9</v>
      </c>
      <c r="G12">
        <v>30</v>
      </c>
      <c r="H12">
        <v>17.364471000000002</v>
      </c>
      <c r="I12">
        <v>9.5562050000000003</v>
      </c>
      <c r="J12" s="2">
        <f t="shared" si="0"/>
        <v>-7.8082660000000015</v>
      </c>
      <c r="K12" s="2">
        <f t="shared" si="1"/>
        <v>-107.18619911111115</v>
      </c>
      <c r="L12" s="2">
        <f t="shared" si="2"/>
        <v>-99.818348749999984</v>
      </c>
      <c r="M12" s="2">
        <f t="shared" si="3"/>
        <v>11488.881279886766</v>
      </c>
      <c r="N12" s="2">
        <f t="shared" si="4"/>
        <v>9963.7027471766232</v>
      </c>
      <c r="O12" s="2">
        <f t="shared" si="5"/>
        <v>10699.149404059832</v>
      </c>
      <c r="P12" s="2">
        <f t="shared" si="6"/>
        <v>60.969017926756024</v>
      </c>
      <c r="Q12" s="2">
        <f t="shared" si="7"/>
        <v>11583.488202544911</v>
      </c>
      <c r="R12" s="2">
        <f t="shared" si="8"/>
        <v>7.8082660000000015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25.658227564814823</v>
      </c>
      <c r="D13">
        <v>9</v>
      </c>
      <c r="E13">
        <v>2010</v>
      </c>
      <c r="F13">
        <v>10</v>
      </c>
      <c r="G13">
        <v>31</v>
      </c>
      <c r="H13">
        <v>36.697108999999998</v>
      </c>
      <c r="I13">
        <v>29.549513000000001</v>
      </c>
      <c r="J13" s="2">
        <f t="shared" si="0"/>
        <v>-7.1475959999999965</v>
      </c>
      <c r="K13" s="2">
        <f t="shared" si="1"/>
        <v>-87.192891111111152</v>
      </c>
      <c r="L13" s="2">
        <f t="shared" si="2"/>
        <v>-80.485710749999981</v>
      </c>
      <c r="M13" s="2">
        <f t="shared" si="3"/>
        <v>7602.600260314086</v>
      </c>
      <c r="N13" s="2">
        <f t="shared" si="4"/>
        <v>6477.9496349326628</v>
      </c>
      <c r="O13" s="2">
        <f t="shared" si="5"/>
        <v>7017.7818134251365</v>
      </c>
      <c r="P13" s="2">
        <f t="shared" si="6"/>
        <v>51.088128579215947</v>
      </c>
      <c r="Q13" s="2">
        <f t="shared" si="7"/>
        <v>7679.5964519395911</v>
      </c>
      <c r="R13" s="2">
        <f t="shared" si="8"/>
        <v>7.1475959999999965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115.811493</v>
      </c>
      <c r="I14">
        <v>127.235214</v>
      </c>
      <c r="J14" s="2">
        <f t="shared" si="0"/>
        <v>11.423721</v>
      </c>
      <c r="K14" s="2">
        <f t="shared" si="1"/>
        <v>10.492809888888843</v>
      </c>
      <c r="L14" s="2">
        <f t="shared" si="2"/>
        <v>-1.3713267499999802</v>
      </c>
      <c r="M14" s="2">
        <f t="shared" si="3"/>
        <v>110.09905936436348</v>
      </c>
      <c r="N14" s="2">
        <f t="shared" si="4"/>
        <v>1.8805370552655081</v>
      </c>
      <c r="O14" s="2">
        <f t="shared" si="5"/>
        <v>-14.38907088329759</v>
      </c>
      <c r="P14" s="2">
        <f t="shared" si="6"/>
        <v>130.501401485841</v>
      </c>
      <c r="Q14" s="2">
        <f t="shared" si="7"/>
        <v>101.05063015743347</v>
      </c>
      <c r="R14" s="2">
        <f t="shared" si="8"/>
        <v>11.423721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0.34586625181792796</v>
      </c>
      <c r="D15">
        <v>11</v>
      </c>
      <c r="E15">
        <v>2010</v>
      </c>
      <c r="F15">
        <v>12</v>
      </c>
      <c r="G15">
        <v>31</v>
      </c>
      <c r="H15">
        <v>300.059326</v>
      </c>
      <c r="I15">
        <v>336.03756700000002</v>
      </c>
      <c r="J15" s="2">
        <f t="shared" si="0"/>
        <v>35.978241000000025</v>
      </c>
      <c r="K15" s="2">
        <f t="shared" si="1"/>
        <v>219.29516288888885</v>
      </c>
      <c r="L15" s="2">
        <f t="shared" si="2"/>
        <v>182.87650625000003</v>
      </c>
      <c r="M15" s="2">
        <f t="shared" si="3"/>
        <v>48090.368466464293</v>
      </c>
      <c r="N15" s="2">
        <f t="shared" si="4"/>
        <v>33443.816538206302</v>
      </c>
      <c r="O15" s="2">
        <f t="shared" si="5"/>
        <v>40103.933226644658</v>
      </c>
      <c r="P15" s="2">
        <f t="shared" si="6"/>
        <v>1294.4338254540828</v>
      </c>
      <c r="Q15" s="2">
        <f t="shared" si="7"/>
        <v>47897.400393861411</v>
      </c>
      <c r="R15" s="2">
        <f t="shared" si="8"/>
        <v>35.978241000000025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273.28118899999998</v>
      </c>
      <c r="I16">
        <v>295.46331800000002</v>
      </c>
      <c r="J16" s="2">
        <f t="shared" si="0"/>
        <v>22.182129000000032</v>
      </c>
      <c r="K16" s="2">
        <f t="shared" si="1"/>
        <v>178.72091388888884</v>
      </c>
      <c r="L16" s="2">
        <f t="shared" si="2"/>
        <v>156.09836925000002</v>
      </c>
      <c r="M16" s="2">
        <f t="shared" si="3"/>
        <v>31941.165061279622</v>
      </c>
      <c r="N16" s="2">
        <f t="shared" si="4"/>
        <v>24366.700882509351</v>
      </c>
      <c r="O16" s="2">
        <f t="shared" si="5"/>
        <v>27898.043208925228</v>
      </c>
      <c r="P16" s="2">
        <f t="shared" si="6"/>
        <v>492.04684697264241</v>
      </c>
      <c r="Q16" s="2">
        <f t="shared" si="7"/>
        <v>31783.93605626827</v>
      </c>
      <c r="R16" s="2">
        <f t="shared" si="8"/>
        <v>22.182129000000032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106.131371</v>
      </c>
      <c r="I17">
        <v>75.613579000000001</v>
      </c>
      <c r="J17" s="2">
        <f t="shared" si="0"/>
        <v>-30.517792</v>
      </c>
      <c r="K17" s="2">
        <f t="shared" si="1"/>
        <v>-41.128825111111155</v>
      </c>
      <c r="L17" s="2">
        <f t="shared" si="2"/>
        <v>-11.051448749999977</v>
      </c>
      <c r="M17" s="2">
        <f t="shared" si="3"/>
        <v>1691.5802550203675</v>
      </c>
      <c r="N17" s="2">
        <f t="shared" si="4"/>
        <v>122.13451947387607</v>
      </c>
      <c r="O17" s="2">
        <f t="shared" si="5"/>
        <v>454.53310286315707</v>
      </c>
      <c r="P17" s="2">
        <f t="shared" si="6"/>
        <v>931.33562855526395</v>
      </c>
      <c r="Q17" s="2">
        <f t="shared" si="7"/>
        <v>1728.0017765314587</v>
      </c>
      <c r="R17" s="2">
        <f t="shared" si="8"/>
        <v>30.517792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277.74600199999998</v>
      </c>
      <c r="I18">
        <v>211.20107999999999</v>
      </c>
      <c r="J18" s="2">
        <f t="shared" si="0"/>
        <v>-66.544921999999985</v>
      </c>
      <c r="K18" s="2">
        <f t="shared" si="1"/>
        <v>94.458675888888834</v>
      </c>
      <c r="L18" s="2">
        <f t="shared" si="2"/>
        <v>160.56318225000001</v>
      </c>
      <c r="M18" s="2">
        <f t="shared" si="3"/>
        <v>8922.4414506821486</v>
      </c>
      <c r="N18" s="2">
        <f t="shared" si="4"/>
        <v>25780.53549424672</v>
      </c>
      <c r="O18" s="2">
        <f t="shared" si="5"/>
        <v>15166.58559184134</v>
      </c>
      <c r="P18" s="2">
        <f t="shared" si="6"/>
        <v>4428.2266439860823</v>
      </c>
      <c r="Q18" s="2">
        <f t="shared" si="7"/>
        <v>8839.4332604367319</v>
      </c>
      <c r="R18" s="2">
        <f t="shared" si="8"/>
        <v>66.544921999999985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214.54011499999999</v>
      </c>
      <c r="I19">
        <v>238.923599</v>
      </c>
      <c r="J19" s="2">
        <f t="shared" si="0"/>
        <v>24.38348400000001</v>
      </c>
      <c r="K19" s="2">
        <f t="shared" si="1"/>
        <v>122.18119488888884</v>
      </c>
      <c r="L19" s="2">
        <f t="shared" si="2"/>
        <v>97.357295250000007</v>
      </c>
      <c r="M19" s="2">
        <f t="shared" si="3"/>
        <v>14928.244384476637</v>
      </c>
      <c r="N19" s="2">
        <f t="shared" si="4"/>
        <v>9478.442938395674</v>
      </c>
      <c r="O19" s="2">
        <f t="shared" si="5"/>
        <v>11895.230664795343</v>
      </c>
      <c r="P19" s="2">
        <f t="shared" si="6"/>
        <v>594.55429197825651</v>
      </c>
      <c r="Q19" s="2">
        <f t="shared" si="7"/>
        <v>14820.817332397235</v>
      </c>
      <c r="R19" s="2">
        <f t="shared" si="8"/>
        <v>24.38348400000001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127.01152</v>
      </c>
      <c r="I20">
        <v>177.80647300000001</v>
      </c>
      <c r="J20" s="2">
        <f t="shared" si="0"/>
        <v>50.794953000000007</v>
      </c>
      <c r="K20" s="2">
        <f t="shared" si="1"/>
        <v>61.064068888888855</v>
      </c>
      <c r="L20" s="2">
        <f t="shared" si="2"/>
        <v>9.8287002500000256</v>
      </c>
      <c r="M20" s="2">
        <f t="shared" si="3"/>
        <v>3728.8205092669637</v>
      </c>
      <c r="N20" s="2">
        <f t="shared" si="4"/>
        <v>96.603348604350572</v>
      </c>
      <c r="O20" s="2">
        <f t="shared" si="5"/>
        <v>600.18042915424064</v>
      </c>
      <c r="P20" s="2">
        <f t="shared" si="6"/>
        <v>2580.1272502722095</v>
      </c>
      <c r="Q20" s="2">
        <f t="shared" si="7"/>
        <v>3675.2273333762396</v>
      </c>
      <c r="R20" s="2">
        <f t="shared" si="8"/>
        <v>50.794953000000007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69.484015999999997</v>
      </c>
      <c r="I21">
        <v>127.779747</v>
      </c>
      <c r="J21" s="2">
        <f t="shared" si="0"/>
        <v>58.295731000000004</v>
      </c>
      <c r="K21" s="2">
        <f t="shared" si="1"/>
        <v>11.037342888888844</v>
      </c>
      <c r="L21" s="2">
        <f t="shared" si="2"/>
        <v>-47.698803749999982</v>
      </c>
      <c r="M21" s="2">
        <f t="shared" si="3"/>
        <v>121.82293804690514</v>
      </c>
      <c r="N21" s="2">
        <f t="shared" si="4"/>
        <v>2275.1758791810125</v>
      </c>
      <c r="O21" s="2">
        <f t="shared" si="5"/>
        <v>-526.46805237856688</v>
      </c>
      <c r="P21" s="2">
        <f t="shared" si="6"/>
        <v>3398.3922528243615</v>
      </c>
      <c r="Q21" s="2">
        <f t="shared" si="7"/>
        <v>112.29486714179302</v>
      </c>
      <c r="R21" s="2">
        <f t="shared" si="8"/>
        <v>58.295731000000004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24.998365</v>
      </c>
      <c r="I22">
        <v>25.975235000000001</v>
      </c>
      <c r="J22" s="2">
        <f t="shared" si="0"/>
        <v>0.97687000000000168</v>
      </c>
      <c r="K22" s="2">
        <f t="shared" si="1"/>
        <v>-90.767169111111158</v>
      </c>
      <c r="L22" s="2">
        <f t="shared" si="2"/>
        <v>-92.184454749999986</v>
      </c>
      <c r="M22" s="2">
        <f t="shared" si="3"/>
        <v>8238.6789884450518</v>
      </c>
      <c r="N22" s="2">
        <f t="shared" si="4"/>
        <v>8497.9736975547949</v>
      </c>
      <c r="O22" s="2">
        <f t="shared" si="5"/>
        <v>8367.3219937088234</v>
      </c>
      <c r="P22" s="2">
        <f t="shared" si="6"/>
        <v>0.95427499690000328</v>
      </c>
      <c r="Q22" s="2">
        <f t="shared" si="7"/>
        <v>8318.8235159284286</v>
      </c>
      <c r="R22" s="2">
        <f t="shared" si="8"/>
        <v>0.97687000000000168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13.883341</v>
      </c>
      <c r="I23">
        <v>9.9300370000000004</v>
      </c>
      <c r="J23" s="2">
        <f t="shared" si="0"/>
        <v>-3.9533039999999993</v>
      </c>
      <c r="K23" s="2">
        <f t="shared" si="1"/>
        <v>-106.81236711111116</v>
      </c>
      <c r="L23" s="2">
        <f t="shared" si="2"/>
        <v>-103.29947874999998</v>
      </c>
      <c r="M23" s="2">
        <f t="shared" si="3"/>
        <v>11408.88176787878</v>
      </c>
      <c r="N23" s="2">
        <f t="shared" si="4"/>
        <v>10670.782310021697</v>
      </c>
      <c r="O23" s="2">
        <f t="shared" si="5"/>
        <v>11033.661846631423</v>
      </c>
      <c r="P23" s="2">
        <f t="shared" si="6"/>
        <v>15.628612516415995</v>
      </c>
      <c r="Q23" s="2">
        <f t="shared" si="7"/>
        <v>11503.159407618694</v>
      </c>
      <c r="R23" s="2">
        <f t="shared" si="8"/>
        <v>3.9533039999999993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12.280378000000001</v>
      </c>
      <c r="I24">
        <v>6.5179229999999997</v>
      </c>
      <c r="J24" s="2">
        <f t="shared" si="0"/>
        <v>-5.762455000000001</v>
      </c>
      <c r="K24" s="2">
        <f t="shared" si="1"/>
        <v>-110.22448111111116</v>
      </c>
      <c r="L24" s="2">
        <f t="shared" si="2"/>
        <v>-104.90244174999998</v>
      </c>
      <c r="M24" s="2">
        <f t="shared" si="3"/>
        <v>12149.436236213702</v>
      </c>
      <c r="N24" s="2">
        <f t="shared" si="4"/>
        <v>11004.522285112138</v>
      </c>
      <c r="O24" s="2">
        <f t="shared" si="5"/>
        <v>11562.817209182311</v>
      </c>
      <c r="P24" s="2">
        <f t="shared" si="6"/>
        <v>33.205887627025014</v>
      </c>
      <c r="Q24" s="2">
        <f t="shared" si="7"/>
        <v>12246.719372688156</v>
      </c>
      <c r="R24" s="2">
        <f t="shared" si="8"/>
        <v>5.762455000000001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20.280556000000001</v>
      </c>
      <c r="I25">
        <v>9.6300539999999994</v>
      </c>
      <c r="J25" s="2">
        <f t="shared" si="0"/>
        <v>-10.650502000000001</v>
      </c>
      <c r="K25" s="2">
        <f t="shared" si="1"/>
        <v>-107.11235011111116</v>
      </c>
      <c r="L25" s="2">
        <f t="shared" si="2"/>
        <v>-96.902263749999975</v>
      </c>
      <c r="M25" s="2">
        <f t="shared" si="3"/>
        <v>11473.055546325253</v>
      </c>
      <c r="N25" s="2">
        <f t="shared" si="4"/>
        <v>9390.0487198745595</v>
      </c>
      <c r="O25" s="2">
        <f t="shared" si="5"/>
        <v>10379.429201349232</v>
      </c>
      <c r="P25" s="2">
        <f t="shared" si="6"/>
        <v>113.43319285200403</v>
      </c>
      <c r="Q25" s="2">
        <f t="shared" si="7"/>
        <v>11567.597420474369</v>
      </c>
      <c r="R25" s="2">
        <f t="shared" si="8"/>
        <v>10.650502000000001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74.790572999999995</v>
      </c>
      <c r="I26">
        <v>66.333754999999996</v>
      </c>
      <c r="J26" s="2">
        <f t="shared" si="0"/>
        <v>-8.4568179999999984</v>
      </c>
      <c r="K26" s="2">
        <f t="shared" si="1"/>
        <v>-50.40864911111116</v>
      </c>
      <c r="L26" s="2">
        <f t="shared" si="2"/>
        <v>-42.392246749999984</v>
      </c>
      <c r="M26" s="2">
        <f t="shared" si="3"/>
        <v>2541.0319052071281</v>
      </c>
      <c r="N26" s="2">
        <f t="shared" si="4"/>
        <v>1797.1025845128843</v>
      </c>
      <c r="O26" s="2">
        <f t="shared" si="5"/>
        <v>2136.9358914523918</v>
      </c>
      <c r="P26" s="2">
        <f t="shared" si="6"/>
        <v>71.517770685123978</v>
      </c>
      <c r="Q26" s="2">
        <f t="shared" si="7"/>
        <v>2585.627385949691</v>
      </c>
      <c r="R26" s="2">
        <f t="shared" si="8"/>
        <v>8.4568179999999984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104.627014</v>
      </c>
      <c r="I27">
        <v>127.57994100000001</v>
      </c>
      <c r="J27" s="2">
        <f t="shared" si="0"/>
        <v>22.952927000000003</v>
      </c>
      <c r="K27" s="2">
        <f t="shared" si="1"/>
        <v>10.837536888888849</v>
      </c>
      <c r="L27" s="2">
        <f t="shared" si="2"/>
        <v>-12.555805749999976</v>
      </c>
      <c r="M27" s="2">
        <f t="shared" si="3"/>
        <v>117.45220581802658</v>
      </c>
      <c r="N27" s="2">
        <f t="shared" si="4"/>
        <v>157.64825803173247</v>
      </c>
      <c r="O27" s="2">
        <f t="shared" si="5"/>
        <v>-136.07400798534746</v>
      </c>
      <c r="P27" s="2">
        <f t="shared" si="6"/>
        <v>526.83685786732917</v>
      </c>
      <c r="Q27" s="2">
        <f t="shared" si="7"/>
        <v>108.10013028720211</v>
      </c>
      <c r="R27" s="2">
        <f t="shared" si="8"/>
        <v>22.952927000000003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212.342896</v>
      </c>
      <c r="I28">
        <v>372.88806199999999</v>
      </c>
      <c r="J28" s="2">
        <f t="shared" si="0"/>
        <v>160.54516599999999</v>
      </c>
      <c r="K28" s="2">
        <f t="shared" si="1"/>
        <v>256.14565788888882</v>
      </c>
      <c r="L28" s="2">
        <f t="shared" si="2"/>
        <v>95.160076250000017</v>
      </c>
      <c r="M28" s="2">
        <f t="shared" si="3"/>
        <v>65610.598055331677</v>
      </c>
      <c r="N28" s="2">
        <f t="shared" si="4"/>
        <v>9055.4401119058166</v>
      </c>
      <c r="O28" s="2">
        <f t="shared" si="5"/>
        <v>24374.840335813078</v>
      </c>
      <c r="P28" s="2">
        <f t="shared" si="6"/>
        <v>25774.750325967554</v>
      </c>
      <c r="Q28" s="2">
        <f t="shared" si="7"/>
        <v>65385.170914131195</v>
      </c>
      <c r="R28" s="2">
        <f t="shared" si="8"/>
        <v>160.54516599999999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297.04519699999997</v>
      </c>
      <c r="I29">
        <v>161.482574</v>
      </c>
      <c r="J29" s="2">
        <f t="shared" si="0"/>
        <v>-135.56262299999997</v>
      </c>
      <c r="K29" s="2">
        <f t="shared" si="1"/>
        <v>44.740169888888843</v>
      </c>
      <c r="L29" s="2">
        <f t="shared" si="2"/>
        <v>179.86237725000001</v>
      </c>
      <c r="M29" s="2">
        <f t="shared" si="3"/>
        <v>2001.6828016866359</v>
      </c>
      <c r="N29" s="2">
        <f t="shared" si="4"/>
        <v>32350.47475002132</v>
      </c>
      <c r="O29" s="2">
        <f t="shared" si="5"/>
        <v>8047.0733147844157</v>
      </c>
      <c r="P29" s="2">
        <f t="shared" si="6"/>
        <v>18377.224754640123</v>
      </c>
      <c r="Q29" s="2">
        <f t="shared" si="7"/>
        <v>1962.4682266103948</v>
      </c>
      <c r="R29" s="2">
        <f t="shared" si="8"/>
        <v>135.56262299999997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311.29135100000002</v>
      </c>
      <c r="I30">
        <v>320.39675899999997</v>
      </c>
      <c r="J30" s="2">
        <f t="shared" si="0"/>
        <v>9.1054079999999544</v>
      </c>
      <c r="K30" s="2">
        <f t="shared" si="1"/>
        <v>203.6543548888888</v>
      </c>
      <c r="L30" s="2">
        <f t="shared" si="2"/>
        <v>194.10853125000006</v>
      </c>
      <c r="M30" s="2">
        <f t="shared" si="3"/>
        <v>41475.096265209468</v>
      </c>
      <c r="N30" s="2">
        <f t="shared" si="4"/>
        <v>37678.121904032247</v>
      </c>
      <c r="O30" s="2">
        <f t="shared" si="5"/>
        <v>39531.047710148472</v>
      </c>
      <c r="P30" s="2">
        <f t="shared" si="6"/>
        <v>82.908454846463172</v>
      </c>
      <c r="Q30" s="2">
        <f t="shared" si="7"/>
        <v>41295.905105502694</v>
      </c>
      <c r="R30" s="2">
        <f t="shared" si="8"/>
        <v>9.1054079999999544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234.372772</v>
      </c>
      <c r="I31">
        <v>327.53506499999997</v>
      </c>
      <c r="J31" s="2">
        <f t="shared" si="0"/>
        <v>93.162292999999977</v>
      </c>
      <c r="K31" s="2">
        <f t="shared" si="1"/>
        <v>210.7926608888888</v>
      </c>
      <c r="L31" s="2">
        <f t="shared" si="2"/>
        <v>117.18995225000002</v>
      </c>
      <c r="M31" s="2">
        <f t="shared" si="3"/>
        <v>44433.54588461807</v>
      </c>
      <c r="N31" s="2">
        <f t="shared" si="4"/>
        <v>13733.484908357284</v>
      </c>
      <c r="O31" s="2">
        <f t="shared" si="5"/>
        <v>24702.781864219327</v>
      </c>
      <c r="P31" s="2">
        <f t="shared" si="6"/>
        <v>8679.2128370178452</v>
      </c>
      <c r="Q31" s="2">
        <f t="shared" si="7"/>
        <v>44248.067081716152</v>
      </c>
      <c r="R31" s="2">
        <f t="shared" si="8"/>
        <v>93.162292999999977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119.630692</v>
      </c>
      <c r="I32">
        <v>180.64688100000001</v>
      </c>
      <c r="J32" s="2">
        <f t="shared" si="0"/>
        <v>61.016189000000011</v>
      </c>
      <c r="K32" s="2">
        <f t="shared" si="1"/>
        <v>63.904476888888851</v>
      </c>
      <c r="L32" s="2">
        <f t="shared" si="2"/>
        <v>2.4478722500000174</v>
      </c>
      <c r="M32" s="2">
        <f t="shared" si="3"/>
        <v>4083.7821664425292</v>
      </c>
      <c r="N32" s="2">
        <f t="shared" si="4"/>
        <v>5.9920785523201481</v>
      </c>
      <c r="O32" s="2">
        <f t="shared" si="5"/>
        <v>156.42999562707845</v>
      </c>
      <c r="P32" s="2">
        <f t="shared" si="6"/>
        <v>3722.9753200837222</v>
      </c>
      <c r="Q32" s="2">
        <f t="shared" si="7"/>
        <v>4027.6870703437553</v>
      </c>
      <c r="R32" s="2">
        <f t="shared" si="8"/>
        <v>61.016189000000011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82.095146</v>
      </c>
      <c r="I33">
        <v>88.967865000000003</v>
      </c>
      <c r="J33" s="2">
        <f t="shared" si="0"/>
        <v>6.8727190000000036</v>
      </c>
      <c r="K33" s="2">
        <f t="shared" si="1"/>
        <v>-27.774539111111153</v>
      </c>
      <c r="L33" s="2">
        <f t="shared" si="2"/>
        <v>-35.087673749999979</v>
      </c>
      <c r="M33" s="2">
        <f t="shared" si="3"/>
        <v>771.42502283464307</v>
      </c>
      <c r="N33" s="2">
        <f t="shared" si="4"/>
        <v>1231.1448491864376</v>
      </c>
      <c r="O33" s="2">
        <f t="shared" si="5"/>
        <v>974.54396688728252</v>
      </c>
      <c r="P33" s="2">
        <f t="shared" si="6"/>
        <v>47.234266452961052</v>
      </c>
      <c r="Q33" s="2">
        <f t="shared" si="7"/>
        <v>796.08367154454618</v>
      </c>
      <c r="R33" s="2">
        <f t="shared" si="8"/>
        <v>6.8727190000000036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29.716372</v>
      </c>
      <c r="I34">
        <v>27.205881000000002</v>
      </c>
      <c r="J34" s="2">
        <f t="shared" si="0"/>
        <v>-2.5104909999999983</v>
      </c>
      <c r="K34" s="2">
        <f t="shared" si="1"/>
        <v>-89.536523111111151</v>
      </c>
      <c r="L34" s="2">
        <f t="shared" si="2"/>
        <v>-87.466447749999986</v>
      </c>
      <c r="M34" s="2">
        <f t="shared" si="3"/>
        <v>8016.7889708265411</v>
      </c>
      <c r="N34" s="2">
        <f t="shared" si="4"/>
        <v>7650.3794820034773</v>
      </c>
      <c r="O34" s="2">
        <f t="shared" si="5"/>
        <v>7831.4416204146701</v>
      </c>
      <c r="P34" s="2">
        <f t="shared" si="6"/>
        <v>6.3025650610809913</v>
      </c>
      <c r="Q34" s="2">
        <f t="shared" si="7"/>
        <v>8095.8495068212469</v>
      </c>
      <c r="R34" s="2">
        <f t="shared" si="8"/>
        <v>2.5104909999999983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14.51477</v>
      </c>
      <c r="I35">
        <v>11.078825999999999</v>
      </c>
      <c r="J35" s="2">
        <f t="shared" si="0"/>
        <v>-3.435944000000001</v>
      </c>
      <c r="K35" s="2">
        <f t="shared" si="1"/>
        <v>-105.66357811111115</v>
      </c>
      <c r="L35" s="2">
        <f t="shared" si="2"/>
        <v>-102.66804974999998</v>
      </c>
      <c r="M35" s="2">
        <f t="shared" si="3"/>
        <v>11164.791739242888</v>
      </c>
      <c r="N35" s="2">
        <f t="shared" si="4"/>
        <v>10540.72843946847</v>
      </c>
      <c r="O35" s="2">
        <f t="shared" si="5"/>
        <v>10848.273494274568</v>
      </c>
      <c r="P35" s="2">
        <f t="shared" si="6"/>
        <v>11.805711171136007</v>
      </c>
      <c r="Q35" s="2">
        <f t="shared" si="7"/>
        <v>11258.057489700033</v>
      </c>
      <c r="R35" s="2">
        <f t="shared" si="8"/>
        <v>3.435944000000001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12.390279</v>
      </c>
      <c r="I36">
        <v>8.0844889999999996</v>
      </c>
      <c r="J36" s="2">
        <f t="shared" si="0"/>
        <v>-4.30579</v>
      </c>
      <c r="K36" s="2">
        <f t="shared" si="1"/>
        <v>-108.65791511111115</v>
      </c>
      <c r="L36" s="2">
        <f t="shared" si="2"/>
        <v>-104.79254074999997</v>
      </c>
      <c r="M36" s="2">
        <f t="shared" si="3"/>
        <v>11806.542516293437</v>
      </c>
      <c r="N36" s="2">
        <f t="shared" si="4"/>
        <v>10981.476596840404</v>
      </c>
      <c r="O36" s="2">
        <f t="shared" si="5"/>
        <v>11386.538997091153</v>
      </c>
      <c r="P36" s="2">
        <f t="shared" si="6"/>
        <v>18.539827524100001</v>
      </c>
      <c r="Q36" s="2">
        <f t="shared" si="7"/>
        <v>11902.445772436389</v>
      </c>
      <c r="R36" s="2">
        <f t="shared" si="8"/>
        <v>4.30579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55.218547999999998</v>
      </c>
      <c r="I37">
        <v>32.372326000000001</v>
      </c>
      <c r="J37" s="2">
        <f t="shared" si="0"/>
        <v>-22.846221999999997</v>
      </c>
      <c r="K37" s="2">
        <f t="shared" si="1"/>
        <v>-84.370078111111155</v>
      </c>
      <c r="L37" s="2">
        <f t="shared" si="2"/>
        <v>-61.96427174999998</v>
      </c>
      <c r="M37" s="2">
        <f t="shared" si="3"/>
        <v>7118.3100804749974</v>
      </c>
      <c r="N37" s="2">
        <f t="shared" si="4"/>
        <v>3839.5709735078458</v>
      </c>
      <c r="O37" s="2">
        <f t="shared" si="5"/>
        <v>5227.9304476456164</v>
      </c>
      <c r="P37" s="2">
        <f t="shared" si="6"/>
        <v>521.94985967328387</v>
      </c>
      <c r="Q37" s="2">
        <f t="shared" si="7"/>
        <v>7192.8198501187853</v>
      </c>
      <c r="R37" s="2">
        <f t="shared" si="8"/>
        <v>22.846221999999997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205.255325</v>
      </c>
      <c r="I38">
        <v>192.98799099999999</v>
      </c>
      <c r="J38" s="2">
        <f t="shared" si="0"/>
        <v>-12.267334000000005</v>
      </c>
      <c r="K38" s="2">
        <f t="shared" si="1"/>
        <v>76.245586888888838</v>
      </c>
      <c r="L38" s="2">
        <f t="shared" si="2"/>
        <v>88.07250525000002</v>
      </c>
      <c r="M38" s="2">
        <f t="shared" si="3"/>
        <v>5813.3895200310972</v>
      </c>
      <c r="N38" s="2">
        <f t="shared" si="4"/>
        <v>7756.7661810112813</v>
      </c>
      <c r="O38" s="2">
        <f t="shared" si="5"/>
        <v>6715.1398515609944</v>
      </c>
      <c r="P38" s="2">
        <f t="shared" si="6"/>
        <v>150.48748346755613</v>
      </c>
      <c r="Q38" s="2">
        <f t="shared" si="7"/>
        <v>5746.4239882418287</v>
      </c>
      <c r="R38" s="2">
        <f t="shared" si="8"/>
        <v>12.267334000000005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258.68618800000002</v>
      </c>
      <c r="I39">
        <v>274.437164</v>
      </c>
      <c r="J39" s="2">
        <f t="shared" si="0"/>
        <v>15.75097599999998</v>
      </c>
      <c r="K39" s="2">
        <f t="shared" si="1"/>
        <v>157.69475988888883</v>
      </c>
      <c r="L39" s="2">
        <f t="shared" si="2"/>
        <v>141.50336825000005</v>
      </c>
      <c r="M39" s="2">
        <f t="shared" si="3"/>
        <v>24867.637296414301</v>
      </c>
      <c r="N39" s="2">
        <f t="shared" si="4"/>
        <v>20023.203226095124</v>
      </c>
      <c r="O39" s="2">
        <f t="shared" si="5"/>
        <v>22314.339679652774</v>
      </c>
      <c r="P39" s="2">
        <f t="shared" si="6"/>
        <v>248.09324495257536</v>
      </c>
      <c r="Q39" s="2">
        <f t="shared" si="7"/>
        <v>24728.928785497519</v>
      </c>
      <c r="R39" s="2">
        <f t="shared" si="8"/>
        <v>15.75097599999998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186.03064000000001</v>
      </c>
      <c r="I40">
        <v>100.99157</v>
      </c>
      <c r="J40" s="2">
        <f t="shared" si="0"/>
        <v>-85.039070000000009</v>
      </c>
      <c r="K40" s="2">
        <f t="shared" si="1"/>
        <v>-15.75083411111116</v>
      </c>
      <c r="L40" s="2">
        <f t="shared" si="2"/>
        <v>68.847820250000026</v>
      </c>
      <c r="M40" s="2">
        <f t="shared" si="3"/>
        <v>248.0887751957429</v>
      </c>
      <c r="N40" s="2">
        <f t="shared" si="4"/>
        <v>4740.022353176314</v>
      </c>
      <c r="O40" s="2">
        <f t="shared" si="5"/>
        <v>-1084.4105956693502</v>
      </c>
      <c r="P40" s="2">
        <f t="shared" si="6"/>
        <v>7231.6434264649015</v>
      </c>
      <c r="Q40" s="2">
        <f t="shared" si="7"/>
        <v>262.15656846687449</v>
      </c>
      <c r="R40" s="2">
        <f t="shared" si="8"/>
        <v>85.039070000000009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152.95126300000001</v>
      </c>
      <c r="I41">
        <v>95.979179000000002</v>
      </c>
      <c r="J41" s="2">
        <f t="shared" si="0"/>
        <v>-56.972084000000009</v>
      </c>
      <c r="K41" s="2">
        <f t="shared" si="1"/>
        <v>-20.763225111111154</v>
      </c>
      <c r="L41" s="2">
        <f t="shared" si="2"/>
        <v>35.768443250000033</v>
      </c>
      <c r="M41" s="2">
        <f t="shared" si="3"/>
        <v>431.11151701467679</v>
      </c>
      <c r="N41" s="2">
        <f t="shared" si="4"/>
        <v>1279.3815325284729</v>
      </c>
      <c r="O41" s="2">
        <f t="shared" si="5"/>
        <v>-742.66823907375499</v>
      </c>
      <c r="P41" s="2">
        <f t="shared" si="6"/>
        <v>3245.8183553030572</v>
      </c>
      <c r="Q41" s="2">
        <f t="shared" si="7"/>
        <v>449.59438105505956</v>
      </c>
      <c r="R41" s="2">
        <f t="shared" si="8"/>
        <v>56.972084000000009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129.69383199999999</v>
      </c>
      <c r="I42">
        <v>170.59501599999999</v>
      </c>
      <c r="J42" s="2">
        <f t="shared" si="0"/>
        <v>40.901184000000001</v>
      </c>
      <c r="K42" s="2">
        <f t="shared" si="1"/>
        <v>53.852611888888831</v>
      </c>
      <c r="L42" s="2">
        <f t="shared" si="2"/>
        <v>12.511012250000007</v>
      </c>
      <c r="M42" s="2">
        <f t="shared" si="3"/>
        <v>2900.1038072552906</v>
      </c>
      <c r="N42" s="2">
        <f t="shared" si="4"/>
        <v>156.52542751965024</v>
      </c>
      <c r="O42" s="2">
        <f t="shared" si="5"/>
        <v>673.75068703638419</v>
      </c>
      <c r="P42" s="2">
        <f t="shared" si="6"/>
        <v>1672.9068526018561</v>
      </c>
      <c r="Q42" s="2">
        <f t="shared" si="7"/>
        <v>2852.862708248515</v>
      </c>
      <c r="R42" s="2">
        <f t="shared" si="8"/>
        <v>40.901184000000001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129.975784</v>
      </c>
      <c r="I43">
        <v>220.997559</v>
      </c>
      <c r="J43" s="2">
        <f t="shared" si="0"/>
        <v>91.021774999999991</v>
      </c>
      <c r="K43" s="2">
        <f t="shared" si="1"/>
        <v>104.25515488888884</v>
      </c>
      <c r="L43" s="2">
        <f t="shared" si="2"/>
        <v>12.792964250000026</v>
      </c>
      <c r="M43" s="2">
        <f t="shared" si="3"/>
        <v>10869.137320906202</v>
      </c>
      <c r="N43" s="2">
        <f t="shared" si="4"/>
        <v>163.65993430177872</v>
      </c>
      <c r="O43" s="2">
        <f t="shared" si="5"/>
        <v>1333.7324693717703</v>
      </c>
      <c r="P43" s="2">
        <f t="shared" si="6"/>
        <v>8284.9635241506239</v>
      </c>
      <c r="Q43" s="2">
        <f t="shared" si="7"/>
        <v>10777.500085545495</v>
      </c>
      <c r="R43" s="2">
        <f t="shared" si="8"/>
        <v>91.021774999999991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61.535507000000003</v>
      </c>
      <c r="I44">
        <v>73.796059</v>
      </c>
      <c r="J44" s="2">
        <f t="shared" si="0"/>
        <v>12.260551999999997</v>
      </c>
      <c r="K44" s="2">
        <f t="shared" si="1"/>
        <v>-42.946345111111157</v>
      </c>
      <c r="L44" s="2">
        <f t="shared" si="2"/>
        <v>-55.647312749999976</v>
      </c>
      <c r="M44" s="2">
        <f t="shared" si="3"/>
        <v>1844.3885584026611</v>
      </c>
      <c r="N44" s="2">
        <f t="shared" si="4"/>
        <v>3096.6234162963101</v>
      </c>
      <c r="O44" s="2">
        <f t="shared" si="5"/>
        <v>2389.848697867435</v>
      </c>
      <c r="P44" s="2">
        <f t="shared" si="6"/>
        <v>150.32113534470392</v>
      </c>
      <c r="Q44" s="2">
        <f t="shared" si="7"/>
        <v>1882.4110083777387</v>
      </c>
      <c r="R44" s="2">
        <f t="shared" si="8"/>
        <v>12.260551999999997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42.217650999999996</v>
      </c>
      <c r="I45">
        <v>38.065036999999997</v>
      </c>
      <c r="J45" s="2">
        <f t="shared" si="0"/>
        <v>-4.1526139999999998</v>
      </c>
      <c r="K45" s="2">
        <f t="shared" si="1"/>
        <v>-78.677367111111153</v>
      </c>
      <c r="L45" s="2">
        <f t="shared" si="2"/>
        <v>-74.965168749999975</v>
      </c>
      <c r="M45" s="2">
        <f t="shared" si="3"/>
        <v>6190.1280955365546</v>
      </c>
      <c r="N45" s="2">
        <f t="shared" si="4"/>
        <v>5619.7765257159726</v>
      </c>
      <c r="O45" s="2">
        <f t="shared" si="5"/>
        <v>5898.062102290146</v>
      </c>
      <c r="P45" s="2">
        <f t="shared" si="6"/>
        <v>17.244203032995998</v>
      </c>
      <c r="Q45" s="2">
        <f t="shared" si="7"/>
        <v>6259.6235472761937</v>
      </c>
      <c r="R45" s="2">
        <f t="shared" si="8"/>
        <v>4.1526139999999998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18.889966999999999</v>
      </c>
      <c r="I46">
        <v>13.608387</v>
      </c>
      <c r="J46" s="2">
        <f t="shared" si="0"/>
        <v>-5.2815799999999982</v>
      </c>
      <c r="K46" s="2">
        <f t="shared" si="1"/>
        <v>-103.13401711111115</v>
      </c>
      <c r="L46" s="2">
        <f t="shared" si="2"/>
        <v>-98.29285274999998</v>
      </c>
      <c r="M46" s="2">
        <f t="shared" si="3"/>
        <v>10636.625485474968</v>
      </c>
      <c r="N46" s="2">
        <f t="shared" si="4"/>
        <v>9661.484901733178</v>
      </c>
      <c r="O46" s="2">
        <f t="shared" si="5"/>
        <v>10137.336757418427</v>
      </c>
      <c r="P46" s="2">
        <f t="shared" si="6"/>
        <v>27.895087296399982</v>
      </c>
      <c r="Q46" s="2">
        <f t="shared" si="7"/>
        <v>10727.663119484267</v>
      </c>
      <c r="R46" s="2">
        <f t="shared" si="8"/>
        <v>5.2815799999999982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13.454446000000001</v>
      </c>
      <c r="I47">
        <v>7.101146</v>
      </c>
      <c r="J47" s="2">
        <f t="shared" si="0"/>
        <v>-6.3533000000000008</v>
      </c>
      <c r="K47" s="2">
        <f t="shared" si="1"/>
        <v>-109.64125811111116</v>
      </c>
      <c r="L47" s="2">
        <f t="shared" si="2"/>
        <v>-103.72837374999997</v>
      </c>
      <c r="M47" s="2">
        <f t="shared" si="3"/>
        <v>12021.205480187298</v>
      </c>
      <c r="N47" s="2">
        <f t="shared" si="4"/>
        <v>10759.575520819684</v>
      </c>
      <c r="O47" s="2">
        <f t="shared" si="5"/>
        <v>11372.909399769555</v>
      </c>
      <c r="P47" s="2">
        <f t="shared" si="6"/>
        <v>40.364420890000012</v>
      </c>
      <c r="Q47" s="2">
        <f t="shared" si="7"/>
        <v>12117.974895601434</v>
      </c>
      <c r="R47" s="2">
        <f t="shared" si="8"/>
        <v>6.3533000000000008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28.657612</v>
      </c>
      <c r="I48">
        <v>46.116787000000002</v>
      </c>
      <c r="J48" s="2">
        <f t="shared" si="0"/>
        <v>17.459175000000002</v>
      </c>
      <c r="K48" s="2">
        <f t="shared" si="1"/>
        <v>-70.625617111111154</v>
      </c>
      <c r="L48" s="2">
        <f t="shared" si="2"/>
        <v>-88.525207749999979</v>
      </c>
      <c r="M48" s="2">
        <f t="shared" si="3"/>
        <v>4987.9777923252768</v>
      </c>
      <c r="N48" s="2">
        <f t="shared" si="4"/>
        <v>7836.7124071806566</v>
      </c>
      <c r="O48" s="2">
        <f t="shared" si="5"/>
        <v>6252.1474272330679</v>
      </c>
      <c r="P48" s="2">
        <f t="shared" si="6"/>
        <v>304.82279168062507</v>
      </c>
      <c r="Q48" s="2">
        <f t="shared" si="7"/>
        <v>5050.3810108240696</v>
      </c>
      <c r="R48" s="2">
        <f t="shared" si="8"/>
        <v>17.459175000000002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77.551094000000006</v>
      </c>
      <c r="I49">
        <v>68.480339000000001</v>
      </c>
      <c r="J49" s="2">
        <f t="shared" si="0"/>
        <v>-9.0707550000000055</v>
      </c>
      <c r="K49" s="2">
        <f t="shared" si="1"/>
        <v>-48.262065111111156</v>
      </c>
      <c r="L49" s="2">
        <f t="shared" si="2"/>
        <v>-39.631725749999973</v>
      </c>
      <c r="M49" s="2">
        <f t="shared" si="3"/>
        <v>2329.2269287891327</v>
      </c>
      <c r="N49" s="2">
        <f t="shared" si="4"/>
        <v>1570.673685923211</v>
      </c>
      <c r="O49" s="2">
        <f t="shared" si="5"/>
        <v>1912.7089286121993</v>
      </c>
      <c r="P49" s="2">
        <f t="shared" si="6"/>
        <v>82.278596270025105</v>
      </c>
      <c r="Q49" s="2">
        <f t="shared" si="7"/>
        <v>2371.9316312041183</v>
      </c>
      <c r="R49" s="2">
        <f t="shared" si="8"/>
        <v>9.0707550000000055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91.731941000000006</v>
      </c>
      <c r="I50">
        <v>84.726082000000005</v>
      </c>
      <c r="J50" s="2">
        <f t="shared" si="0"/>
        <v>-7.0058590000000009</v>
      </c>
      <c r="K50" s="2">
        <f t="shared" si="1"/>
        <v>-32.016322111111151</v>
      </c>
      <c r="L50" s="2">
        <f t="shared" si="2"/>
        <v>-25.450878749999973</v>
      </c>
      <c r="M50" s="2">
        <f t="shared" si="3"/>
        <v>1025.0448815224247</v>
      </c>
      <c r="N50" s="2">
        <f t="shared" si="4"/>
        <v>647.74722914720019</v>
      </c>
      <c r="O50" s="2">
        <f t="shared" si="5"/>
        <v>814.84353207083302</v>
      </c>
      <c r="P50" s="2">
        <f t="shared" si="6"/>
        <v>49.082060327881017</v>
      </c>
      <c r="Q50" s="2">
        <f t="shared" si="7"/>
        <v>1053.4398253722734</v>
      </c>
      <c r="R50" s="2">
        <f t="shared" si="8"/>
        <v>7.0058590000000009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91.086594000000005</v>
      </c>
      <c r="I51">
        <v>82.970955000000004</v>
      </c>
      <c r="J51" s="2">
        <f t="shared" si="0"/>
        <v>-8.1156390000000016</v>
      </c>
      <c r="K51" s="2">
        <f t="shared" si="1"/>
        <v>-33.771449111111153</v>
      </c>
      <c r="L51" s="2">
        <f t="shared" si="2"/>
        <v>-26.096225749999974</v>
      </c>
      <c r="M51" s="2">
        <f t="shared" si="3"/>
        <v>1140.5107750643704</v>
      </c>
      <c r="N51" s="2">
        <f t="shared" si="4"/>
        <v>681.01299839496164</v>
      </c>
      <c r="O51" s="2">
        <f t="shared" si="5"/>
        <v>881.30735990819255</v>
      </c>
      <c r="P51" s="2">
        <f t="shared" si="6"/>
        <v>65.86359637832102</v>
      </c>
      <c r="Q51" s="2">
        <f t="shared" si="7"/>
        <v>1170.451689672291</v>
      </c>
      <c r="R51" s="2">
        <f t="shared" si="8"/>
        <v>8.1156390000000016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103.49651299999999</v>
      </c>
      <c r="I52">
        <v>122.012901</v>
      </c>
      <c r="J52" s="2">
        <f t="shared" si="0"/>
        <v>18.516388000000006</v>
      </c>
      <c r="K52" s="2">
        <f t="shared" si="1"/>
        <v>5.270496888888843</v>
      </c>
      <c r="L52" s="2">
        <f t="shared" si="2"/>
        <v>-13.686306749999986</v>
      </c>
      <c r="M52" s="2">
        <f t="shared" si="3"/>
        <v>27.778137455786972</v>
      </c>
      <c r="N52" s="2">
        <f t="shared" si="4"/>
        <v>187.31499245509517</v>
      </c>
      <c r="O52" s="2">
        <f t="shared" si="5"/>
        <v>-72.133637146253292</v>
      </c>
      <c r="P52" s="2">
        <f t="shared" si="6"/>
        <v>342.85662456654421</v>
      </c>
      <c r="Q52" s="2">
        <f t="shared" si="7"/>
        <v>23.329684881601761</v>
      </c>
      <c r="R52" s="2">
        <f t="shared" si="8"/>
        <v>18.516388000000006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322.599335</v>
      </c>
      <c r="I53">
        <v>403.76873799999998</v>
      </c>
      <c r="J53" s="2">
        <f t="shared" si="0"/>
        <v>81.169402999999988</v>
      </c>
      <c r="K53" s="2">
        <f t="shared" si="1"/>
        <v>287.02633388888881</v>
      </c>
      <c r="L53" s="2">
        <f t="shared" si="2"/>
        <v>205.41651525000003</v>
      </c>
      <c r="M53" s="2">
        <f t="shared" si="3"/>
        <v>82384.116345695889</v>
      </c>
      <c r="N53" s="2">
        <f t="shared" si="4"/>
        <v>42195.944737453494</v>
      </c>
      <c r="O53" s="2">
        <f t="shared" si="5"/>
        <v>58959.949292438527</v>
      </c>
      <c r="P53" s="2">
        <f t="shared" si="6"/>
        <v>6588.4719833764075</v>
      </c>
      <c r="Q53" s="2">
        <f t="shared" si="7"/>
        <v>82131.488539195692</v>
      </c>
      <c r="R53" s="2">
        <f t="shared" si="8"/>
        <v>81.169402999999988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350.94921900000003</v>
      </c>
      <c r="I54">
        <v>405.058044</v>
      </c>
      <c r="J54" s="2">
        <f t="shared" si="0"/>
        <v>54.108824999999968</v>
      </c>
      <c r="K54" s="2">
        <f t="shared" si="1"/>
        <v>288.31563988888882</v>
      </c>
      <c r="L54" s="2">
        <f t="shared" si="2"/>
        <v>233.76639925000006</v>
      </c>
      <c r="M54" s="2">
        <f t="shared" si="3"/>
        <v>83125.908204539417</v>
      </c>
      <c r="N54" s="2">
        <f t="shared" si="4"/>
        <v>54646.729418310431</v>
      </c>
      <c r="O54" s="2">
        <f t="shared" si="5"/>
        <v>67398.508984285232</v>
      </c>
      <c r="P54" s="2">
        <f t="shared" si="6"/>
        <v>2927.7649428806217</v>
      </c>
      <c r="Q54" s="2">
        <f t="shared" si="7"/>
        <v>82872.144736987801</v>
      </c>
      <c r="R54" s="2">
        <f t="shared" si="8"/>
        <v>54.108824999999968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178.25116</v>
      </c>
      <c r="I55">
        <v>167.45107999999999</v>
      </c>
      <c r="J55" s="2">
        <f t="shared" si="0"/>
        <v>-10.800080000000008</v>
      </c>
      <c r="K55" s="2">
        <f t="shared" si="1"/>
        <v>50.708675888888834</v>
      </c>
      <c r="L55" s="2">
        <f t="shared" si="2"/>
        <v>61.06834025000002</v>
      </c>
      <c r="M55" s="2">
        <f t="shared" si="3"/>
        <v>2571.3698104043756</v>
      </c>
      <c r="N55" s="2">
        <f t="shared" si="4"/>
        <v>3729.3421808897724</v>
      </c>
      <c r="O55" s="2">
        <f t="shared" si="5"/>
        <v>3096.6946728096354</v>
      </c>
      <c r="P55" s="2">
        <f t="shared" si="6"/>
        <v>116.64172800640019</v>
      </c>
      <c r="Q55" s="2">
        <f t="shared" si="7"/>
        <v>2526.8979885617314</v>
      </c>
      <c r="R55" s="2">
        <f t="shared" si="8"/>
        <v>10.800080000000008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132.90683000000001</v>
      </c>
      <c r="I56">
        <v>137.737854</v>
      </c>
      <c r="J56" s="2">
        <f t="shared" si="0"/>
        <v>4.8310239999999851</v>
      </c>
      <c r="K56" s="2">
        <f t="shared" si="1"/>
        <v>20.995449888888842</v>
      </c>
      <c r="L56" s="2">
        <f t="shared" si="2"/>
        <v>15.724010250000035</v>
      </c>
      <c r="M56" s="2">
        <f t="shared" si="3"/>
        <v>440.8089160368425</v>
      </c>
      <c r="N56" s="2">
        <f t="shared" si="4"/>
        <v>247.24449834210614</v>
      </c>
      <c r="O56" s="2">
        <f t="shared" si="5"/>
        <v>330.13266925625027</v>
      </c>
      <c r="P56" s="2">
        <f t="shared" si="6"/>
        <v>23.338792888575856</v>
      </c>
      <c r="Q56" s="2">
        <f t="shared" si="7"/>
        <v>422.50943301867386</v>
      </c>
      <c r="R56" s="2">
        <f t="shared" si="8"/>
        <v>4.8310239999999851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47.563118000000003</v>
      </c>
      <c r="I57">
        <v>28.206982</v>
      </c>
      <c r="J57" s="2">
        <f t="shared" si="0"/>
        <v>-19.356136000000003</v>
      </c>
      <c r="K57" s="2">
        <f t="shared" si="1"/>
        <v>-88.53542211111116</v>
      </c>
      <c r="L57" s="2">
        <f t="shared" si="2"/>
        <v>-69.619701749999976</v>
      </c>
      <c r="M57" s="2">
        <f t="shared" si="3"/>
        <v>7838.5209683926305</v>
      </c>
      <c r="N57" s="2">
        <f t="shared" si="4"/>
        <v>4846.9028717589499</v>
      </c>
      <c r="O57" s="2">
        <f t="shared" si="5"/>
        <v>6163.8096816859124</v>
      </c>
      <c r="P57" s="2">
        <f t="shared" si="6"/>
        <v>374.66000085049609</v>
      </c>
      <c r="Q57" s="2">
        <f t="shared" si="7"/>
        <v>7916.6997033143216</v>
      </c>
      <c r="R57" s="2">
        <f t="shared" si="8"/>
        <v>19.356136000000003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20.815221999999999</v>
      </c>
      <c r="I58">
        <v>13.758081000000001</v>
      </c>
      <c r="J58" s="2">
        <f t="shared" si="0"/>
        <v>-7.0571409999999979</v>
      </c>
      <c r="K58" s="2">
        <f t="shared" si="1"/>
        <v>-102.98432311111115</v>
      </c>
      <c r="L58" s="2">
        <f t="shared" si="2"/>
        <v>-96.367597749999987</v>
      </c>
      <c r="M58" s="2">
        <f t="shared" si="3"/>
        <v>10605.770806653743</v>
      </c>
      <c r="N58" s="2">
        <f t="shared" si="4"/>
        <v>9286.7138961058026</v>
      </c>
      <c r="O58" s="2">
        <f t="shared" si="5"/>
        <v>9924.351824127587</v>
      </c>
      <c r="P58" s="2">
        <f t="shared" si="6"/>
        <v>49.803239093880968</v>
      </c>
      <c r="Q58" s="2">
        <f t="shared" si="7"/>
        <v>10696.676585505746</v>
      </c>
      <c r="R58" s="2">
        <f t="shared" si="8"/>
        <v>7.0571409999999979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13.438940000000001</v>
      </c>
      <c r="I59">
        <v>6.674811</v>
      </c>
      <c r="J59" s="2">
        <f t="shared" si="0"/>
        <v>-6.7641290000000005</v>
      </c>
      <c r="K59" s="2">
        <f t="shared" si="1"/>
        <v>-110.06759311111115</v>
      </c>
      <c r="L59" s="2">
        <f t="shared" si="2"/>
        <v>-103.74387974999998</v>
      </c>
      <c r="M59" s="2">
        <f t="shared" si="3"/>
        <v>12114.875053273123</v>
      </c>
      <c r="N59" s="2">
        <f t="shared" si="4"/>
        <v>10762.792585582456</v>
      </c>
      <c r="O59" s="2">
        <f t="shared" si="5"/>
        <v>11418.839144091042</v>
      </c>
      <c r="P59" s="2">
        <f t="shared" si="6"/>
        <v>45.753441128641008</v>
      </c>
      <c r="Q59" s="2">
        <f t="shared" si="7"/>
        <v>12212.019997890071</v>
      </c>
      <c r="R59" s="2">
        <f t="shared" si="8"/>
        <v>6.7641290000000005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12.713671</v>
      </c>
      <c r="I60">
        <v>6.2350000000000003</v>
      </c>
      <c r="J60" s="2">
        <f t="shared" si="0"/>
        <v>-6.4786709999999994</v>
      </c>
      <c r="K60" s="2">
        <f t="shared" si="1"/>
        <v>-110.50740411111116</v>
      </c>
      <c r="L60" s="2">
        <f t="shared" si="2"/>
        <v>-104.46914874999997</v>
      </c>
      <c r="M60" s="2">
        <f t="shared" si="3"/>
        <v>12211.886363376427</v>
      </c>
      <c r="N60" s="2">
        <f t="shared" si="4"/>
        <v>10913.803040549621</v>
      </c>
      <c r="O60" s="2">
        <f t="shared" si="5"/>
        <v>11544.614438060031</v>
      </c>
      <c r="P60" s="2">
        <f t="shared" si="6"/>
        <v>41.973177926240993</v>
      </c>
      <c r="Q60" s="2">
        <f t="shared" si="7"/>
        <v>12309.418707278486</v>
      </c>
      <c r="R60" s="2">
        <f t="shared" si="8"/>
        <v>6.4786709999999994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45.872138999999997</v>
      </c>
      <c r="I61">
        <v>23.010781999999999</v>
      </c>
      <c r="J61" s="2">
        <f t="shared" si="0"/>
        <v>-22.861356999999998</v>
      </c>
      <c r="K61" s="2">
        <f t="shared" si="1"/>
        <v>-93.731622111111164</v>
      </c>
      <c r="L61" s="2">
        <f t="shared" si="2"/>
        <v>-71.310680749999989</v>
      </c>
      <c r="M61" s="2">
        <f t="shared" si="3"/>
        <v>8785.6169835801429</v>
      </c>
      <c r="N61" s="2">
        <f t="shared" si="4"/>
        <v>5085.213189028419</v>
      </c>
      <c r="O61" s="2">
        <f t="shared" si="5"/>
        <v>6684.0657805450883</v>
      </c>
      <c r="P61" s="2">
        <f t="shared" si="6"/>
        <v>522.64164388144889</v>
      </c>
      <c r="Q61" s="2">
        <f t="shared" si="7"/>
        <v>8868.3726939874232</v>
      </c>
      <c r="R61" s="2">
        <f t="shared" si="8"/>
        <v>22.861356999999998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199.27072100000001</v>
      </c>
      <c r="I62">
        <v>153.07617200000001</v>
      </c>
      <c r="J62" s="2">
        <f t="shared" si="0"/>
        <v>-46.194548999999995</v>
      </c>
      <c r="K62" s="2">
        <f t="shared" si="1"/>
        <v>36.333767888888858</v>
      </c>
      <c r="L62" s="2">
        <f t="shared" si="2"/>
        <v>82.08790125000003</v>
      </c>
      <c r="M62" s="2">
        <f t="shared" si="3"/>
        <v>1320.142689003651</v>
      </c>
      <c r="N62" s="2">
        <f t="shared" si="4"/>
        <v>6738.4235316297563</v>
      </c>
      <c r="O62" s="2">
        <f t="shared" si="5"/>
        <v>2982.5627505035304</v>
      </c>
      <c r="P62" s="2">
        <f t="shared" si="6"/>
        <v>2133.9363573134005</v>
      </c>
      <c r="Q62" s="2">
        <f t="shared" si="7"/>
        <v>1288.3327357425826</v>
      </c>
      <c r="R62" s="2">
        <f t="shared" si="8"/>
        <v>46.194548999999995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276.90661599999999</v>
      </c>
      <c r="I63">
        <v>270.18582199999997</v>
      </c>
      <c r="J63" s="2">
        <f t="shared" si="0"/>
        <v>-6.7207940000000121</v>
      </c>
      <c r="K63" s="2">
        <f t="shared" si="1"/>
        <v>153.4434178888888</v>
      </c>
      <c r="L63" s="2">
        <f t="shared" si="2"/>
        <v>159.72379625000002</v>
      </c>
      <c r="M63" s="2">
        <f t="shared" si="3"/>
        <v>23544.88249342416</v>
      </c>
      <c r="N63" s="2">
        <f t="shared" si="4"/>
        <v>25511.691088511521</v>
      </c>
      <c r="O63" s="2">
        <f t="shared" si="5"/>
        <v>24508.565214788483</v>
      </c>
      <c r="P63" s="2">
        <f t="shared" si="6"/>
        <v>45.169071990436166</v>
      </c>
      <c r="Q63" s="2">
        <f t="shared" si="7"/>
        <v>23409.918697513509</v>
      </c>
      <c r="R63" s="2">
        <f t="shared" si="8"/>
        <v>6.7207940000000121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182.753647</v>
      </c>
      <c r="I64">
        <v>159.294388</v>
      </c>
      <c r="J64" s="2">
        <f t="shared" si="0"/>
        <v>-23.459259000000003</v>
      </c>
      <c r="K64" s="2">
        <f t="shared" si="1"/>
        <v>42.551983888888842</v>
      </c>
      <c r="L64" s="2">
        <f t="shared" si="2"/>
        <v>65.570827250000022</v>
      </c>
      <c r="M64" s="2">
        <f t="shared" si="3"/>
        <v>1810.6713328802555</v>
      </c>
      <c r="N64" s="2">
        <f t="shared" si="4"/>
        <v>4299.5333862493453</v>
      </c>
      <c r="O64" s="2">
        <f t="shared" si="5"/>
        <v>2790.1687847231142</v>
      </c>
      <c r="P64" s="2">
        <f t="shared" si="6"/>
        <v>550.33683282908112</v>
      </c>
      <c r="Q64" s="2">
        <f t="shared" si="7"/>
        <v>1773.3841804744097</v>
      </c>
      <c r="R64" s="2">
        <f t="shared" si="8"/>
        <v>23.459259000000003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143.15768399999999</v>
      </c>
      <c r="I65">
        <v>154.38949600000001</v>
      </c>
      <c r="J65" s="2">
        <f t="shared" si="0"/>
        <v>11.231812000000019</v>
      </c>
      <c r="K65" s="2">
        <f t="shared" si="1"/>
        <v>37.647091888888852</v>
      </c>
      <c r="L65" s="2">
        <f t="shared" si="2"/>
        <v>25.97486425000001</v>
      </c>
      <c r="M65" s="2">
        <f t="shared" si="3"/>
        <v>1417.3035276904409</v>
      </c>
      <c r="N65" s="2">
        <f t="shared" si="4"/>
        <v>674.69357280592862</v>
      </c>
      <c r="O65" s="2">
        <f t="shared" si="5"/>
        <v>977.87810122116434</v>
      </c>
      <c r="P65" s="2">
        <f t="shared" si="6"/>
        <v>126.15360080334443</v>
      </c>
      <c r="Q65" s="2">
        <f t="shared" si="7"/>
        <v>1384.3367575723162</v>
      </c>
      <c r="R65" s="2">
        <f t="shared" si="8"/>
        <v>11.231812000000019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78.035927000000001</v>
      </c>
      <c r="I66">
        <v>61.073261000000002</v>
      </c>
      <c r="J66" s="2">
        <f t="shared" si="0"/>
        <v>-16.962665999999999</v>
      </c>
      <c r="K66" s="2">
        <f t="shared" si="1"/>
        <v>-55.669143111111154</v>
      </c>
      <c r="L66" s="2">
        <f t="shared" si="2"/>
        <v>-39.146892749999978</v>
      </c>
      <c r="M66" s="2">
        <f t="shared" si="3"/>
        <v>3099.0534947253745</v>
      </c>
      <c r="N66" s="2">
        <f t="shared" si="4"/>
        <v>1532.4792119800009</v>
      </c>
      <c r="O66" s="2">
        <f t="shared" si="5"/>
        <v>2179.2739748550684</v>
      </c>
      <c r="P66" s="2">
        <f t="shared" si="6"/>
        <v>287.73203782755593</v>
      </c>
      <c r="Q66" s="2">
        <f t="shared" si="7"/>
        <v>3148.2825831196988</v>
      </c>
      <c r="R66" s="2">
        <f t="shared" si="8"/>
        <v>16.962665999999999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74.307830999999993</v>
      </c>
      <c r="I67">
        <v>58.868125999999997</v>
      </c>
      <c r="J67" s="2">
        <f t="shared" si="0"/>
        <v>-15.439704999999996</v>
      </c>
      <c r="K67" s="2">
        <f t="shared" si="1"/>
        <v>-57.87427811111116</v>
      </c>
      <c r="L67" s="2">
        <f t="shared" si="2"/>
        <v>-42.874988749999986</v>
      </c>
      <c r="M67" s="2">
        <f t="shared" si="3"/>
        <v>3349.4320668822402</v>
      </c>
      <c r="N67" s="2">
        <f t="shared" si="4"/>
        <v>1838.2646603126254</v>
      </c>
      <c r="O67" s="2">
        <f t="shared" si="5"/>
        <v>2481.3590229282613</v>
      </c>
      <c r="P67" s="2">
        <f t="shared" si="6"/>
        <v>238.38449048702489</v>
      </c>
      <c r="Q67" s="2">
        <f t="shared" si="7"/>
        <v>3400.6035071562869</v>
      </c>
      <c r="R67" s="2">
        <f t="shared" si="8"/>
        <v>15.439704999999996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33.662567000000003</v>
      </c>
      <c r="I68">
        <v>28.079367000000001</v>
      </c>
      <c r="J68" s="2">
        <f t="shared" si="0"/>
        <v>-5.5832000000000015</v>
      </c>
      <c r="K68" s="2">
        <f t="shared" si="1"/>
        <v>-88.663037111111151</v>
      </c>
      <c r="L68" s="2">
        <f t="shared" si="2"/>
        <v>-83.520252749999969</v>
      </c>
      <c r="M68" s="2">
        <f t="shared" si="3"/>
        <v>7861.1341497662734</v>
      </c>
      <c r="N68" s="2">
        <f t="shared" si="4"/>
        <v>6975.6326194238773</v>
      </c>
      <c r="O68" s="2">
        <f t="shared" si="5"/>
        <v>7405.1592691026308</v>
      </c>
      <c r="P68" s="2">
        <f t="shared" si="6"/>
        <v>31.172122240000018</v>
      </c>
      <c r="Q68" s="2">
        <f t="shared" si="7"/>
        <v>7939.4252919714781</v>
      </c>
      <c r="R68" s="2">
        <f t="shared" si="8"/>
        <v>5.5832000000000015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16.537315</v>
      </c>
      <c r="I69">
        <v>13.745196999999999</v>
      </c>
      <c r="J69" s="2">
        <f t="shared" ref="J69:J111" si="10">I69-H69</f>
        <v>-2.7921180000000003</v>
      </c>
      <c r="K69" s="2">
        <f t="shared" ref="K69:K111" si="11">I69-I$2</f>
        <v>-102.99720711111115</v>
      </c>
      <c r="L69" s="2">
        <f t="shared" ref="L69:L111" si="12">H69-H$2</f>
        <v>-100.64550474999999</v>
      </c>
      <c r="M69" s="2">
        <f t="shared" ref="M69:M111" si="13">K69*K69</f>
        <v>10608.424672689125</v>
      </c>
      <c r="N69" s="2">
        <f t="shared" ref="N69:N111" si="14">L69*L69</f>
        <v>10129.51762638227</v>
      </c>
      <c r="O69" s="2">
        <f t="shared" ref="O69:O111" si="15">K69*L69</f>
        <v>10366.20589753807</v>
      </c>
      <c r="P69" s="2">
        <f t="shared" ref="P69:P111" si="16">J69*J69</f>
        <v>7.7959229259240015</v>
      </c>
      <c r="Q69" s="2">
        <f t="shared" ref="Q69:Q111" si="17">(I69-H$2)*(I69-H$2)</f>
        <v>10699.341800171313</v>
      </c>
      <c r="R69" s="2">
        <f t="shared" ref="R69:R111" si="18">ABS(J69)</f>
        <v>2.7921180000000003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12.677106999999999</v>
      </c>
      <c r="I70">
        <v>6.5417730000000001</v>
      </c>
      <c r="J70" s="2">
        <f t="shared" si="10"/>
        <v>-6.1353339999999994</v>
      </c>
      <c r="K70" s="2">
        <f t="shared" si="11"/>
        <v>-110.20063111111115</v>
      </c>
      <c r="L70" s="2">
        <f t="shared" si="12"/>
        <v>-104.50571274999999</v>
      </c>
      <c r="M70" s="2">
        <f t="shared" si="13"/>
        <v>12144.179097287199</v>
      </c>
      <c r="N70" s="2">
        <f t="shared" si="14"/>
        <v>10921.44399738551</v>
      </c>
      <c r="O70" s="2">
        <f t="shared" si="15"/>
        <v>11516.595499766494</v>
      </c>
      <c r="P70" s="2">
        <f t="shared" si="16"/>
        <v>37.642323291555989</v>
      </c>
      <c r="Q70" s="2">
        <f t="shared" si="17"/>
        <v>12241.44122593568</v>
      </c>
      <c r="R70" s="2">
        <f t="shared" si="18"/>
        <v>6.1353339999999994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12.181848</v>
      </c>
      <c r="I71">
        <v>3.8519079999999999</v>
      </c>
      <c r="J71" s="2">
        <f t="shared" si="10"/>
        <v>-8.3299400000000006</v>
      </c>
      <c r="K71" s="2">
        <f t="shared" si="11"/>
        <v>-112.89049611111116</v>
      </c>
      <c r="L71" s="2">
        <f t="shared" si="12"/>
        <v>-105.00097174999998</v>
      </c>
      <c r="M71" s="2">
        <f t="shared" si="13"/>
        <v>12744.264112212804</v>
      </c>
      <c r="N71" s="2">
        <f t="shared" si="14"/>
        <v>11025.204068444293</v>
      </c>
      <c r="O71" s="2">
        <f t="shared" si="15"/>
        <v>11853.611793006265</v>
      </c>
      <c r="P71" s="2">
        <f t="shared" si="16"/>
        <v>69.387900403600014</v>
      </c>
      <c r="Q71" s="2">
        <f t="shared" si="17"/>
        <v>12843.895558086284</v>
      </c>
      <c r="R71" s="2">
        <f t="shared" si="18"/>
        <v>8.3299400000000006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13.340185999999999</v>
      </c>
      <c r="I72">
        <v>4.6216739999999996</v>
      </c>
      <c r="J72" s="2">
        <f t="shared" si="10"/>
        <v>-8.7185120000000005</v>
      </c>
      <c r="K72" s="2">
        <f t="shared" si="11"/>
        <v>-112.12073011111116</v>
      </c>
      <c r="L72" s="2">
        <f t="shared" si="12"/>
        <v>-103.84263374999998</v>
      </c>
      <c r="M72" s="2">
        <f t="shared" si="13"/>
        <v>12571.058120648628</v>
      </c>
      <c r="N72" s="2">
        <f t="shared" si="14"/>
        <v>10783.292584136634</v>
      </c>
      <c r="O72" s="2">
        <f t="shared" si="15"/>
        <v>11642.91191271071</v>
      </c>
      <c r="P72" s="2">
        <f t="shared" si="16"/>
        <v>76.012451494144003</v>
      </c>
      <c r="Q72" s="2">
        <f t="shared" si="17"/>
        <v>12670.011532552739</v>
      </c>
      <c r="R72" s="2">
        <f t="shared" si="18"/>
        <v>8.7185120000000005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14.290248999999999</v>
      </c>
      <c r="I73">
        <v>6.6787669999999997</v>
      </c>
      <c r="J73" s="2">
        <f t="shared" si="10"/>
        <v>-7.6114819999999996</v>
      </c>
      <c r="K73" s="2">
        <f t="shared" si="11"/>
        <v>-110.06363711111116</v>
      </c>
      <c r="L73" s="2">
        <f t="shared" si="12"/>
        <v>-102.89257074999998</v>
      </c>
      <c r="M73" s="2">
        <f t="shared" si="13"/>
        <v>12114.004214126366</v>
      </c>
      <c r="N73" s="2">
        <f t="shared" si="14"/>
        <v>10586.881115543751</v>
      </c>
      <c r="O73" s="2">
        <f t="shared" si="15"/>
        <v>11324.730568457328</v>
      </c>
      <c r="P73" s="2">
        <f t="shared" si="16"/>
        <v>57.934658236323997</v>
      </c>
      <c r="Q73" s="2">
        <f t="shared" si="17"/>
        <v>12211.145674174779</v>
      </c>
      <c r="R73" s="2">
        <f t="shared" si="18"/>
        <v>7.6114819999999996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129.130325</v>
      </c>
      <c r="I74">
        <v>68.743026999999998</v>
      </c>
      <c r="J74" s="2">
        <f t="shared" si="10"/>
        <v>-60.387298000000001</v>
      </c>
      <c r="K74" s="2">
        <f t="shared" si="11"/>
        <v>-47.999377111111158</v>
      </c>
      <c r="L74" s="2">
        <f t="shared" si="12"/>
        <v>11.94750525000002</v>
      </c>
      <c r="M74" s="2">
        <f t="shared" si="13"/>
        <v>2303.9402030546617</v>
      </c>
      <c r="N74" s="2">
        <f t="shared" si="14"/>
        <v>142.74288169877804</v>
      </c>
      <c r="O74" s="2">
        <f t="shared" si="15"/>
        <v>-573.47281003173134</v>
      </c>
      <c r="P74" s="2">
        <f t="shared" si="16"/>
        <v>3646.6257597408044</v>
      </c>
      <c r="Q74" s="2">
        <f t="shared" si="17"/>
        <v>2346.4135216629506</v>
      </c>
      <c r="R74" s="2">
        <f t="shared" si="18"/>
        <v>60.387298000000001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347.829498</v>
      </c>
      <c r="I75">
        <v>355.70748900000001</v>
      </c>
      <c r="J75" s="2">
        <f t="shared" si="10"/>
        <v>7.8779910000000086</v>
      </c>
      <c r="K75" s="2">
        <f t="shared" si="11"/>
        <v>238.96508488888884</v>
      </c>
      <c r="L75" s="2">
        <f t="shared" si="12"/>
        <v>230.64667825000004</v>
      </c>
      <c r="M75" s="2">
        <f t="shared" si="13"/>
        <v>57104.31179595385</v>
      </c>
      <c r="N75" s="2">
        <f t="shared" si="14"/>
        <v>53197.89018775904</v>
      </c>
      <c r="O75" s="2">
        <f t="shared" si="15"/>
        <v>55116.503047351493</v>
      </c>
      <c r="P75" s="2">
        <f t="shared" si="16"/>
        <v>62.062742196081139</v>
      </c>
      <c r="Q75" s="2">
        <f t="shared" si="17"/>
        <v>56894.017840821914</v>
      </c>
      <c r="R75" s="2">
        <f t="shared" si="18"/>
        <v>7.8779910000000086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278.585938</v>
      </c>
      <c r="I76">
        <v>205.32270800000001</v>
      </c>
      <c r="J76" s="2">
        <f t="shared" si="10"/>
        <v>-73.263229999999993</v>
      </c>
      <c r="K76" s="2">
        <f t="shared" si="11"/>
        <v>88.580303888888849</v>
      </c>
      <c r="L76" s="2">
        <f t="shared" si="12"/>
        <v>161.40311825000003</v>
      </c>
      <c r="M76" s="2">
        <f t="shared" si="13"/>
        <v>7846.4702370478972</v>
      </c>
      <c r="N76" s="2">
        <f t="shared" si="14"/>
        <v>26050.966580823493</v>
      </c>
      <c r="O76" s="2">
        <f t="shared" si="15"/>
        <v>14297.137263199265</v>
      </c>
      <c r="P76" s="2">
        <f t="shared" si="16"/>
        <v>5367.500870032899</v>
      </c>
      <c r="Q76" s="2">
        <f t="shared" si="17"/>
        <v>7768.6399007224927</v>
      </c>
      <c r="R76" s="2">
        <f t="shared" si="18"/>
        <v>73.263229999999993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213.24527</v>
      </c>
      <c r="I77">
        <v>194.82148699999999</v>
      </c>
      <c r="J77" s="2">
        <f t="shared" si="10"/>
        <v>-18.423783000000014</v>
      </c>
      <c r="K77" s="2">
        <f t="shared" si="11"/>
        <v>78.079082888888834</v>
      </c>
      <c r="L77" s="2">
        <f t="shared" si="12"/>
        <v>96.062450250000026</v>
      </c>
      <c r="M77" s="2">
        <f t="shared" si="13"/>
        <v>6096.343184769973</v>
      </c>
      <c r="N77" s="2">
        <f t="shared" si="14"/>
        <v>9227.9943480337297</v>
      </c>
      <c r="O77" s="2">
        <f t="shared" si="15"/>
        <v>7500.4680155795122</v>
      </c>
      <c r="P77" s="2">
        <f t="shared" si="16"/>
        <v>339.43578003108951</v>
      </c>
      <c r="Q77" s="2">
        <f t="shared" si="17"/>
        <v>6027.762652356224</v>
      </c>
      <c r="R77" s="2">
        <f t="shared" si="18"/>
        <v>18.423783000000014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228.51306199999999</v>
      </c>
      <c r="I78">
        <v>224.747131</v>
      </c>
      <c r="J78" s="2">
        <f t="shared" si="10"/>
        <v>-3.7659309999999948</v>
      </c>
      <c r="K78" s="2">
        <f t="shared" si="11"/>
        <v>108.00472688888884</v>
      </c>
      <c r="L78" s="2">
        <f t="shared" si="12"/>
        <v>111.33024225000001</v>
      </c>
      <c r="M78" s="2">
        <f t="shared" si="13"/>
        <v>11665.021030343469</v>
      </c>
      <c r="N78" s="2">
        <f t="shared" si="14"/>
        <v>12394.422839443687</v>
      </c>
      <c r="O78" s="2">
        <f t="shared" si="15"/>
        <v>12024.192408685085</v>
      </c>
      <c r="P78" s="2">
        <f t="shared" si="16"/>
        <v>14.18223629676096</v>
      </c>
      <c r="Q78" s="2">
        <f t="shared" si="17"/>
        <v>11570.08105468688</v>
      </c>
      <c r="R78" s="2">
        <f t="shared" si="18"/>
        <v>3.7659309999999948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107.19152800000001</v>
      </c>
      <c r="I79">
        <v>91.320808</v>
      </c>
      <c r="J79" s="2">
        <f t="shared" si="10"/>
        <v>-15.870720000000006</v>
      </c>
      <c r="K79" s="2">
        <f t="shared" si="11"/>
        <v>-25.421596111111157</v>
      </c>
      <c r="L79" s="2">
        <f t="shared" si="12"/>
        <v>-9.9912917499999736</v>
      </c>
      <c r="M79" s="2">
        <f t="shared" si="13"/>
        <v>646.25754883646186</v>
      </c>
      <c r="N79" s="2">
        <f t="shared" si="14"/>
        <v>99.825910833617542</v>
      </c>
      <c r="O79" s="2">
        <f t="shared" si="15"/>
        <v>253.9945834967763</v>
      </c>
      <c r="P79" s="2">
        <f t="shared" si="16"/>
        <v>251.87975331840019</v>
      </c>
      <c r="Q79" s="2">
        <f t="shared" si="17"/>
        <v>668.84365175713697</v>
      </c>
      <c r="R79" s="2">
        <f t="shared" si="18"/>
        <v>15.870720000000006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47.511814000000001</v>
      </c>
      <c r="I80">
        <v>33.845565999999998</v>
      </c>
      <c r="J80" s="2">
        <f t="shared" si="10"/>
        <v>-13.666248000000003</v>
      </c>
      <c r="K80" s="2">
        <f t="shared" si="11"/>
        <v>-82.896838111111151</v>
      </c>
      <c r="L80" s="2">
        <f t="shared" si="12"/>
        <v>-69.671005749999978</v>
      </c>
      <c r="M80" s="2">
        <f t="shared" si="13"/>
        <v>6871.8857688197704</v>
      </c>
      <c r="N80" s="2">
        <f t="shared" si="14"/>
        <v>4854.0490422165303</v>
      </c>
      <c r="O80" s="2">
        <f t="shared" si="15"/>
        <v>5775.5060846960423</v>
      </c>
      <c r="P80" s="2">
        <f t="shared" si="16"/>
        <v>186.7663343975041</v>
      </c>
      <c r="Q80" s="2">
        <f t="shared" si="17"/>
        <v>6945.0978625918851</v>
      </c>
      <c r="R80" s="2">
        <f t="shared" si="18"/>
        <v>13.666248000000003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23.676275</v>
      </c>
      <c r="I81">
        <v>16.140276</v>
      </c>
      <c r="J81" s="2">
        <f t="shared" si="10"/>
        <v>-7.5359990000000003</v>
      </c>
      <c r="K81" s="2">
        <f t="shared" si="11"/>
        <v>-100.60212811111116</v>
      </c>
      <c r="L81" s="2">
        <f t="shared" si="12"/>
        <v>-93.506544749999975</v>
      </c>
      <c r="M81" s="2">
        <f t="shared" si="13"/>
        <v>10120.788180484422</v>
      </c>
      <c r="N81" s="2">
        <f t="shared" si="14"/>
        <v>8743.4739110837472</v>
      </c>
      <c r="O81" s="2">
        <f t="shared" si="15"/>
        <v>9406.9573941668459</v>
      </c>
      <c r="P81" s="2">
        <f t="shared" si="16"/>
        <v>56.791280928001008</v>
      </c>
      <c r="Q81" s="2">
        <f t="shared" si="17"/>
        <v>10209.59564747066</v>
      </c>
      <c r="R81" s="2">
        <f t="shared" si="18"/>
        <v>7.5359990000000003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15.17597</v>
      </c>
      <c r="I82">
        <v>7.4376509999999998</v>
      </c>
      <c r="J82" s="2">
        <f t="shared" si="10"/>
        <v>-7.7383189999999997</v>
      </c>
      <c r="K82" s="2">
        <f t="shared" si="11"/>
        <v>-109.30475311111115</v>
      </c>
      <c r="L82" s="2">
        <f t="shared" si="12"/>
        <v>-102.00684974999999</v>
      </c>
      <c r="M82" s="2">
        <f t="shared" si="13"/>
        <v>11947.529052680964</v>
      </c>
      <c r="N82" s="2">
        <f t="shared" si="14"/>
        <v>10405.397395919072</v>
      </c>
      <c r="O82" s="2">
        <f t="shared" si="15"/>
        <v>11149.833527565959</v>
      </c>
      <c r="P82" s="2">
        <f t="shared" si="16"/>
        <v>59.881580945760994</v>
      </c>
      <c r="Q82" s="2">
        <f t="shared" si="17"/>
        <v>12044.002063965971</v>
      </c>
      <c r="R82" s="2">
        <f t="shared" si="18"/>
        <v>7.7383189999999997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12.272978999999999</v>
      </c>
      <c r="I83">
        <v>4.0017649999999998</v>
      </c>
      <c r="J83" s="2">
        <f t="shared" si="10"/>
        <v>-8.2712140000000005</v>
      </c>
      <c r="K83" s="2">
        <f t="shared" si="11"/>
        <v>-112.74063911111115</v>
      </c>
      <c r="L83" s="2">
        <f t="shared" si="12"/>
        <v>-104.90984074999997</v>
      </c>
      <c r="M83" s="2">
        <f t="shared" si="13"/>
        <v>12710.451707181805</v>
      </c>
      <c r="N83" s="2">
        <f t="shared" si="14"/>
        <v>11006.074686190355</v>
      </c>
      <c r="O83" s="2">
        <f t="shared" si="15"/>
        <v>11827.60249519989</v>
      </c>
      <c r="P83" s="2">
        <f t="shared" si="16"/>
        <v>68.412981033796015</v>
      </c>
      <c r="Q83" s="2">
        <f t="shared" si="17"/>
        <v>12809.951154322491</v>
      </c>
      <c r="R83" s="2">
        <f t="shared" si="18"/>
        <v>8.2712140000000005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13.853006000000001</v>
      </c>
      <c r="I84">
        <v>4.1166780000000003</v>
      </c>
      <c r="J84" s="2">
        <f t="shared" si="10"/>
        <v>-9.7363280000000003</v>
      </c>
      <c r="K84" s="2">
        <f t="shared" si="11"/>
        <v>-112.62572611111116</v>
      </c>
      <c r="L84" s="2">
        <f t="shared" si="12"/>
        <v>-103.32981374999997</v>
      </c>
      <c r="M84" s="2">
        <f t="shared" si="13"/>
        <v>12684.554182055026</v>
      </c>
      <c r="N84" s="2">
        <f t="shared" si="14"/>
        <v>10677.050409609683</v>
      </c>
      <c r="O84" s="2">
        <f t="shared" si="15"/>
        <v>11637.595302519625</v>
      </c>
      <c r="P84" s="2">
        <f t="shared" si="16"/>
        <v>94.796082923584009</v>
      </c>
      <c r="Q84" s="2">
        <f t="shared" si="17"/>
        <v>12783.95241023109</v>
      </c>
      <c r="R84" s="2">
        <f t="shared" si="18"/>
        <v>9.7363280000000003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201.41578699999999</v>
      </c>
      <c r="I85">
        <v>138.07136499999999</v>
      </c>
      <c r="J85" s="2">
        <f t="shared" si="10"/>
        <v>-63.344422000000009</v>
      </c>
      <c r="K85" s="2">
        <f t="shared" si="11"/>
        <v>21.32896088888883</v>
      </c>
      <c r="L85" s="2">
        <f t="shared" si="12"/>
        <v>84.232967250000016</v>
      </c>
      <c r="M85" s="2">
        <f t="shared" si="13"/>
        <v>454.92457259974935</v>
      </c>
      <c r="N85" s="2">
        <f t="shared" si="14"/>
        <v>7095.1927717395756</v>
      </c>
      <c r="O85" s="2">
        <f t="shared" si="15"/>
        <v>1796.6016640303039</v>
      </c>
      <c r="P85" s="2">
        <f t="shared" si="16"/>
        <v>4012.515798514085</v>
      </c>
      <c r="Q85" s="2">
        <f t="shared" si="17"/>
        <v>436.33132266129786</v>
      </c>
      <c r="R85" s="2">
        <f t="shared" si="18"/>
        <v>63.344422000000009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191.89961199999999</v>
      </c>
      <c r="I86">
        <v>142.52198799999999</v>
      </c>
      <c r="J86" s="2">
        <f t="shared" si="10"/>
        <v>-49.377623999999997</v>
      </c>
      <c r="K86" s="2">
        <f t="shared" si="11"/>
        <v>25.779583888888837</v>
      </c>
      <c r="L86" s="2">
        <f t="shared" si="12"/>
        <v>74.716792250000012</v>
      </c>
      <c r="M86" s="2">
        <f t="shared" si="13"/>
        <v>664.58694548425694</v>
      </c>
      <c r="N86" s="2">
        <f t="shared" si="14"/>
        <v>5582.5990441296617</v>
      </c>
      <c r="O86" s="2">
        <f t="shared" si="15"/>
        <v>1926.1678137175545</v>
      </c>
      <c r="P86" s="2">
        <f t="shared" si="16"/>
        <v>2438.1497518853757</v>
      </c>
      <c r="Q86" s="2">
        <f t="shared" si="17"/>
        <v>642.07344760180877</v>
      </c>
      <c r="R86" s="2">
        <f t="shared" si="18"/>
        <v>49.377623999999997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121.149422</v>
      </c>
      <c r="I87">
        <v>144.42495700000001</v>
      </c>
      <c r="J87" s="2">
        <f t="shared" si="10"/>
        <v>23.275535000000005</v>
      </c>
      <c r="K87" s="2">
        <f t="shared" si="11"/>
        <v>27.68255288888885</v>
      </c>
      <c r="L87" s="2">
        <f t="shared" si="12"/>
        <v>3.9666022500000224</v>
      </c>
      <c r="M87" s="2">
        <f t="shared" si="13"/>
        <v>766.32373444612836</v>
      </c>
      <c r="N87" s="2">
        <f t="shared" si="14"/>
        <v>15.733933409705241</v>
      </c>
      <c r="O87" s="2">
        <f t="shared" si="15"/>
        <v>109.80567657481113</v>
      </c>
      <c r="P87" s="2">
        <f t="shared" si="16"/>
        <v>541.75052953622526</v>
      </c>
      <c r="Q87" s="2">
        <f t="shared" si="17"/>
        <v>742.13404194783902</v>
      </c>
      <c r="R87" s="2">
        <f t="shared" si="18"/>
        <v>23.275535000000005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188.69996599999999</v>
      </c>
      <c r="I88">
        <v>128.415314</v>
      </c>
      <c r="J88" s="2">
        <f t="shared" si="10"/>
        <v>-60.284651999999994</v>
      </c>
      <c r="K88" s="2">
        <f t="shared" si="11"/>
        <v>11.672909888888839</v>
      </c>
      <c r="L88" s="2">
        <f t="shared" si="12"/>
        <v>71.51714625000001</v>
      </c>
      <c r="M88" s="2">
        <f t="shared" si="13"/>
        <v>136.25682527411885</v>
      </c>
      <c r="N88" s="2">
        <f t="shared" si="14"/>
        <v>5114.7022077438905</v>
      </c>
      <c r="O88" s="2">
        <f t="shared" si="15"/>
        <v>834.81320368673448</v>
      </c>
      <c r="P88" s="2">
        <f t="shared" si="16"/>
        <v>3634.2392667611034</v>
      </c>
      <c r="Q88" s="2">
        <f t="shared" si="17"/>
        <v>126.16892707628342</v>
      </c>
      <c r="R88" s="2">
        <f t="shared" si="18"/>
        <v>60.284651999999994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378.12106299999999</v>
      </c>
      <c r="I89">
        <v>375.33444200000002</v>
      </c>
      <c r="J89" s="2">
        <f t="shared" si="10"/>
        <v>-2.7866209999999683</v>
      </c>
      <c r="K89" s="2">
        <f t="shared" si="11"/>
        <v>258.59203788888885</v>
      </c>
      <c r="L89" s="2">
        <f t="shared" si="12"/>
        <v>260.93824325000003</v>
      </c>
      <c r="M89" s="2">
        <f t="shared" si="13"/>
        <v>66869.842059528528</v>
      </c>
      <c r="N89" s="2">
        <f t="shared" si="14"/>
        <v>68088.766790396185</v>
      </c>
      <c r="O89" s="2">
        <f t="shared" si="15"/>
        <v>67476.552085164105</v>
      </c>
      <c r="P89" s="2">
        <f t="shared" si="16"/>
        <v>7.765256597640823</v>
      </c>
      <c r="Q89" s="2">
        <f t="shared" si="17"/>
        <v>66642.260070306729</v>
      </c>
      <c r="R89" s="2">
        <f t="shared" si="18"/>
        <v>2.7866209999999683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378.63150000000002</v>
      </c>
      <c r="I90">
        <v>425.14373799999998</v>
      </c>
      <c r="J90" s="2">
        <f t="shared" si="10"/>
        <v>46.512237999999968</v>
      </c>
      <c r="K90" s="2">
        <f t="shared" si="11"/>
        <v>308.40133388888881</v>
      </c>
      <c r="L90" s="2">
        <f t="shared" si="12"/>
        <v>261.44868025000005</v>
      </c>
      <c r="M90" s="2">
        <f t="shared" si="13"/>
        <v>95111.382744445873</v>
      </c>
      <c r="N90" s="2">
        <f t="shared" si="14"/>
        <v>68355.41240446677</v>
      </c>
      <c r="O90" s="2">
        <f t="shared" si="15"/>
        <v>80631.1217325896</v>
      </c>
      <c r="P90" s="2">
        <f t="shared" si="16"/>
        <v>2163.388283768641</v>
      </c>
      <c r="Q90" s="2">
        <f t="shared" si="17"/>
        <v>94839.927169383198</v>
      </c>
      <c r="R90" s="2">
        <f t="shared" si="18"/>
        <v>46.512237999999968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216.92254600000001</v>
      </c>
      <c r="I91">
        <v>238.397232</v>
      </c>
      <c r="J91" s="2">
        <f t="shared" si="10"/>
        <v>21.474685999999991</v>
      </c>
      <c r="K91" s="2">
        <f t="shared" si="11"/>
        <v>121.65482788888885</v>
      </c>
      <c r="L91" s="2">
        <f t="shared" si="12"/>
        <v>99.739726250000032</v>
      </c>
      <c r="M91" s="2">
        <f t="shared" si="13"/>
        <v>14799.897148675167</v>
      </c>
      <c r="N91" s="2">
        <f t="shared" si="14"/>
        <v>9948.012992424945</v>
      </c>
      <c r="O91" s="2">
        <f t="shared" si="15"/>
        <v>12133.819230628644</v>
      </c>
      <c r="P91" s="2">
        <f t="shared" si="16"/>
        <v>461.16213879859561</v>
      </c>
      <c r="Q91" s="2">
        <f t="shared" si="17"/>
        <v>14692.933737112955</v>
      </c>
      <c r="R91" s="2">
        <f t="shared" si="18"/>
        <v>21.474685999999991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129.268326</v>
      </c>
      <c r="I92">
        <v>172.00645399999999</v>
      </c>
      <c r="J92" s="2">
        <f t="shared" si="10"/>
        <v>42.738127999999989</v>
      </c>
      <c r="K92" s="2">
        <f t="shared" si="11"/>
        <v>55.264049888888835</v>
      </c>
      <c r="L92" s="2">
        <f t="shared" si="12"/>
        <v>12.085506250000023</v>
      </c>
      <c r="M92" s="2">
        <f t="shared" si="13"/>
        <v>3054.1152101215939</v>
      </c>
      <c r="N92" s="2">
        <f t="shared" si="14"/>
        <v>146.05946131878963</v>
      </c>
      <c r="O92" s="2">
        <f t="shared" si="15"/>
        <v>667.89402033247904</v>
      </c>
      <c r="P92" s="2">
        <f t="shared" si="16"/>
        <v>1826.5475849443831</v>
      </c>
      <c r="Q92" s="2">
        <f t="shared" si="17"/>
        <v>3005.6308723777743</v>
      </c>
      <c r="R92" s="2">
        <f t="shared" si="18"/>
        <v>42.738127999999989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35.726039999999998</v>
      </c>
      <c r="I93">
        <v>50.540484999999997</v>
      </c>
      <c r="J93" s="2">
        <f t="shared" si="10"/>
        <v>14.814444999999999</v>
      </c>
      <c r="K93" s="2">
        <f t="shared" si="11"/>
        <v>-66.201919111111152</v>
      </c>
      <c r="L93" s="2">
        <f t="shared" si="12"/>
        <v>-81.456779749999981</v>
      </c>
      <c r="M93" s="2">
        <f t="shared" si="13"/>
        <v>4382.6940939941042</v>
      </c>
      <c r="N93" s="2">
        <f t="shared" si="14"/>
        <v>6635.2069672400066</v>
      </c>
      <c r="O93" s="2">
        <f t="shared" si="15"/>
        <v>5392.5951440610961</v>
      </c>
      <c r="P93" s="2">
        <f t="shared" si="16"/>
        <v>219.46778065802496</v>
      </c>
      <c r="Q93" s="2">
        <f t="shared" si="17"/>
        <v>4441.2007809310544</v>
      </c>
      <c r="R93" s="2">
        <f t="shared" si="18"/>
        <v>14.814444999999999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16.702062999999999</v>
      </c>
      <c r="I94">
        <v>13.544587</v>
      </c>
      <c r="J94" s="2">
        <f t="shared" si="10"/>
        <v>-3.1574759999999991</v>
      </c>
      <c r="K94" s="2">
        <f t="shared" si="11"/>
        <v>-103.19781711111116</v>
      </c>
      <c r="L94" s="2">
        <f t="shared" si="12"/>
        <v>-100.48075674999998</v>
      </c>
      <c r="M94" s="2">
        <f t="shared" si="13"/>
        <v>10649.789456498349</v>
      </c>
      <c r="N94" s="2">
        <f t="shared" si="14"/>
        <v>10096.382477052668</v>
      </c>
      <c r="O94" s="2">
        <f t="shared" si="15"/>
        <v>10369.394758272547</v>
      </c>
      <c r="P94" s="2">
        <f t="shared" si="16"/>
        <v>9.9696546905759948</v>
      </c>
      <c r="Q94" s="2">
        <f t="shared" si="17"/>
        <v>10740.883287543169</v>
      </c>
      <c r="R94" s="2">
        <f t="shared" si="18"/>
        <v>3.1574759999999991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12.915660000000001</v>
      </c>
      <c r="I95">
        <v>5.6462589999999997</v>
      </c>
      <c r="J95" s="2">
        <f t="shared" si="10"/>
        <v>-7.2694010000000011</v>
      </c>
      <c r="K95" s="2">
        <f t="shared" si="11"/>
        <v>-111.09614511111116</v>
      </c>
      <c r="L95" s="2">
        <f t="shared" si="12"/>
        <v>-104.26715974999998</v>
      </c>
      <c r="M95" s="2">
        <f t="shared" si="13"/>
        <v>12342.353458549067</v>
      </c>
      <c r="N95" s="2">
        <f t="shared" si="14"/>
        <v>10871.640602332016</v>
      </c>
      <c r="O95" s="2">
        <f t="shared" si="15"/>
        <v>11583.679509909405</v>
      </c>
      <c r="P95" s="2">
        <f t="shared" si="16"/>
        <v>52.844190898801017</v>
      </c>
      <c r="Q95" s="2">
        <f t="shared" si="17"/>
        <v>12440.404383938436</v>
      </c>
      <c r="R95" s="2">
        <f t="shared" si="18"/>
        <v>7.2694010000000011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20.598504999999999</v>
      </c>
      <c r="I96">
        <v>9.5386799999999994</v>
      </c>
      <c r="J96" s="2">
        <f t="shared" si="10"/>
        <v>-11.059825</v>
      </c>
      <c r="K96" s="2">
        <f t="shared" si="11"/>
        <v>-107.20372411111116</v>
      </c>
      <c r="L96" s="2">
        <f t="shared" si="12"/>
        <v>-96.584314749999976</v>
      </c>
      <c r="M96" s="2">
        <f t="shared" si="13"/>
        <v>11492.638463291236</v>
      </c>
      <c r="N96" s="2">
        <f t="shared" si="14"/>
        <v>9328.5298557270635</v>
      </c>
      <c r="O96" s="2">
        <f t="shared" si="15"/>
        <v>10354.198231919721</v>
      </c>
      <c r="P96" s="2">
        <f t="shared" si="16"/>
        <v>122.319729030625</v>
      </c>
      <c r="Q96" s="2">
        <f t="shared" si="17"/>
        <v>11587.260822517526</v>
      </c>
      <c r="R96" s="2">
        <f t="shared" si="18"/>
        <v>11.059825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110.34833500000001</v>
      </c>
      <c r="I97">
        <v>91.769264000000007</v>
      </c>
      <c r="J97" s="2">
        <f t="shared" si="10"/>
        <v>-18.579070999999999</v>
      </c>
      <c r="K97" s="2">
        <f t="shared" si="11"/>
        <v>-24.97314011111115</v>
      </c>
      <c r="L97" s="2">
        <f t="shared" si="12"/>
        <v>-6.834484749999973</v>
      </c>
      <c r="M97" s="2">
        <f t="shared" si="13"/>
        <v>623.65772700918865</v>
      </c>
      <c r="N97" s="2">
        <f t="shared" si="14"/>
        <v>46.710181797982194</v>
      </c>
      <c r="O97" s="2">
        <f t="shared" si="15"/>
        <v>170.67854524900179</v>
      </c>
      <c r="P97" s="2">
        <f t="shared" si="16"/>
        <v>345.18187922304094</v>
      </c>
      <c r="Q97" s="2">
        <f t="shared" si="17"/>
        <v>645.8488158583566</v>
      </c>
      <c r="R97" s="2">
        <f t="shared" si="18"/>
        <v>18.579070999999999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245.034164</v>
      </c>
      <c r="I98">
        <v>245.854004</v>
      </c>
      <c r="J98" s="2">
        <f t="shared" si="10"/>
        <v>0.81983999999999924</v>
      </c>
      <c r="K98" s="2">
        <f t="shared" si="11"/>
        <v>129.11159988888886</v>
      </c>
      <c r="L98" s="2">
        <f t="shared" si="12"/>
        <v>127.85134425000003</v>
      </c>
      <c r="M98" s="2">
        <f t="shared" si="13"/>
        <v>16669.805225868527</v>
      </c>
      <c r="N98" s="2">
        <f t="shared" si="14"/>
        <v>16345.966226532015</v>
      </c>
      <c r="O98" s="2">
        <f t="shared" si="15"/>
        <v>16507.091604062596</v>
      </c>
      <c r="P98" s="2">
        <f t="shared" si="16"/>
        <v>0.67213762559999879</v>
      </c>
      <c r="Q98" s="2">
        <f t="shared" si="17"/>
        <v>16556.27365629745</v>
      </c>
      <c r="R98" s="2">
        <f t="shared" si="18"/>
        <v>0.81983999999999924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145.25711100000001</v>
      </c>
      <c r="I99">
        <v>94.497482000000005</v>
      </c>
      <c r="J99" s="2">
        <f t="shared" si="10"/>
        <v>-50.759629000000004</v>
      </c>
      <c r="K99" s="2">
        <f t="shared" si="11"/>
        <v>-22.244922111111151</v>
      </c>
      <c r="L99" s="2">
        <f t="shared" si="12"/>
        <v>28.07429125000003</v>
      </c>
      <c r="M99" s="2">
        <f t="shared" si="13"/>
        <v>494.83655972940181</v>
      </c>
      <c r="N99" s="2">
        <f t="shared" si="14"/>
        <v>788.16582918982829</v>
      </c>
      <c r="O99" s="2">
        <f t="shared" si="15"/>
        <v>-624.51042218090004</v>
      </c>
      <c r="P99" s="2">
        <f t="shared" si="16"/>
        <v>2576.5399362176413</v>
      </c>
      <c r="Q99" s="2">
        <f t="shared" si="17"/>
        <v>514.62454883157386</v>
      </c>
      <c r="R99" s="2">
        <f t="shared" si="18"/>
        <v>50.759629000000004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206.96637000000001</v>
      </c>
      <c r="I100">
        <v>235.22666899999999</v>
      </c>
      <c r="J100" s="2">
        <f t="shared" si="10"/>
        <v>28.260298999999975</v>
      </c>
      <c r="K100" s="2">
        <f t="shared" si="11"/>
        <v>118.48426488888883</v>
      </c>
      <c r="L100" s="2">
        <f t="shared" si="12"/>
        <v>89.783550250000033</v>
      </c>
      <c r="M100" s="2">
        <f t="shared" si="13"/>
        <v>14038.521026260374</v>
      </c>
      <c r="N100" s="2">
        <f t="shared" si="14"/>
        <v>8061.0858954942814</v>
      </c>
      <c r="O100" s="2">
        <f t="shared" si="15"/>
        <v>10637.937950485864</v>
      </c>
      <c r="P100" s="2">
        <f t="shared" si="16"/>
        <v>798.64449956939961</v>
      </c>
      <c r="Q100" s="2">
        <f t="shared" si="17"/>
        <v>13934.350345756728</v>
      </c>
      <c r="R100" s="2">
        <f t="shared" si="18"/>
        <v>28.260298999999975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115.32410400000001</v>
      </c>
      <c r="I101">
        <v>107.56841300000001</v>
      </c>
      <c r="J101" s="2">
        <f t="shared" si="10"/>
        <v>-7.7556909999999988</v>
      </c>
      <c r="K101" s="2">
        <f t="shared" si="11"/>
        <v>-9.1739911111111496</v>
      </c>
      <c r="L101" s="2">
        <f t="shared" si="12"/>
        <v>-1.8587157499999734</v>
      </c>
      <c r="M101" s="2">
        <f t="shared" si="13"/>
        <v>84.162112906746387</v>
      </c>
      <c r="N101" s="2">
        <f t="shared" si="14"/>
        <v>3.4548242392979636</v>
      </c>
      <c r="O101" s="2">
        <f t="shared" si="15"/>
        <v>17.051841768582051</v>
      </c>
      <c r="P101" s="2">
        <f t="shared" si="16"/>
        <v>60.15074288748098</v>
      </c>
      <c r="Q101" s="2">
        <f t="shared" si="17"/>
        <v>92.436817154445023</v>
      </c>
      <c r="R101" s="2">
        <f t="shared" si="18"/>
        <v>7.7556909999999988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185.117279</v>
      </c>
      <c r="I102">
        <v>131.51713599999999</v>
      </c>
      <c r="J102" s="2">
        <f t="shared" si="10"/>
        <v>-53.600143000000003</v>
      </c>
      <c r="K102" s="2">
        <f t="shared" si="11"/>
        <v>14.774731888888837</v>
      </c>
      <c r="L102" s="2">
        <f t="shared" si="12"/>
        <v>67.934459250000018</v>
      </c>
      <c r="M102" s="2">
        <f t="shared" si="13"/>
        <v>218.29270238854872</v>
      </c>
      <c r="N102" s="2">
        <f t="shared" si="14"/>
        <v>4615.0907535899132</v>
      </c>
      <c r="O102" s="2">
        <f t="shared" si="15"/>
        <v>1003.7134214353945</v>
      </c>
      <c r="P102" s="2">
        <f t="shared" si="16"/>
        <v>2872.9753296204494</v>
      </c>
      <c r="Q102" s="2">
        <f t="shared" si="17"/>
        <v>205.47262235501449</v>
      </c>
      <c r="R102" s="2">
        <f t="shared" si="18"/>
        <v>53.600143000000003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164.96159399999999</v>
      </c>
      <c r="I103">
        <v>210.227768</v>
      </c>
      <c r="J103" s="2">
        <f t="shared" si="10"/>
        <v>45.266174000000007</v>
      </c>
      <c r="K103" s="2">
        <f t="shared" si="11"/>
        <v>93.485363888888841</v>
      </c>
      <c r="L103" s="2">
        <f t="shared" si="12"/>
        <v>47.778774250000012</v>
      </c>
      <c r="M103" s="2">
        <f t="shared" si="13"/>
        <v>8739.5132614379618</v>
      </c>
      <c r="N103" s="2">
        <f t="shared" si="14"/>
        <v>2282.8112688324641</v>
      </c>
      <c r="O103" s="2">
        <f t="shared" si="15"/>
        <v>4466.6160969263228</v>
      </c>
      <c r="P103" s="2">
        <f t="shared" si="16"/>
        <v>2049.0265085982765</v>
      </c>
      <c r="Q103" s="2">
        <f t="shared" si="17"/>
        <v>8657.3623948451823</v>
      </c>
      <c r="R103" s="2">
        <f t="shared" si="18"/>
        <v>45.266174000000007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52.889575999999998</v>
      </c>
      <c r="I104">
        <v>63.998553999999999</v>
      </c>
      <c r="J104" s="2">
        <f t="shared" si="10"/>
        <v>11.108978</v>
      </c>
      <c r="K104" s="2">
        <f t="shared" si="11"/>
        <v>-52.743850111111158</v>
      </c>
      <c r="L104" s="2">
        <f t="shared" si="12"/>
        <v>-64.293243749999988</v>
      </c>
      <c r="M104" s="2">
        <f t="shared" si="13"/>
        <v>2781.9137245433603</v>
      </c>
      <c r="N104" s="2">
        <f t="shared" si="14"/>
        <v>4133.6211918969129</v>
      </c>
      <c r="O104" s="2">
        <f t="shared" si="15"/>
        <v>3391.0732115071337</v>
      </c>
      <c r="P104" s="2">
        <f t="shared" si="16"/>
        <v>123.40939220448401</v>
      </c>
      <c r="Q104" s="2">
        <f t="shared" si="17"/>
        <v>2828.566123366621</v>
      </c>
      <c r="R104" s="2">
        <f t="shared" si="18"/>
        <v>11.108978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18.399108999999999</v>
      </c>
      <c r="I105">
        <v>18.489356999999998</v>
      </c>
      <c r="J105" s="2">
        <f t="shared" si="10"/>
        <v>9.0247999999998996E-2</v>
      </c>
      <c r="K105" s="2">
        <f t="shared" si="11"/>
        <v>-98.253047111111158</v>
      </c>
      <c r="L105" s="2">
        <f t="shared" si="12"/>
        <v>-98.783710749999983</v>
      </c>
      <c r="M105" s="2">
        <f t="shared" si="13"/>
        <v>9653.6612666182282</v>
      </c>
      <c r="N105" s="2">
        <f t="shared" si="14"/>
        <v>9758.2215095396623</v>
      </c>
      <c r="O105" s="2">
        <f t="shared" si="15"/>
        <v>9705.8005861301262</v>
      </c>
      <c r="P105" s="2">
        <f t="shared" si="16"/>
        <v>8.1447015039998183E-3</v>
      </c>
      <c r="Q105" s="2">
        <f t="shared" si="17"/>
        <v>9740.3995895856333</v>
      </c>
      <c r="R105" s="2">
        <f t="shared" si="18"/>
        <v>9.0247999999998996E-2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13.226535</v>
      </c>
      <c r="I106">
        <v>7.6130319999999996</v>
      </c>
      <c r="J106" s="2">
        <f t="shared" si="10"/>
        <v>-5.6135030000000006</v>
      </c>
      <c r="K106" s="2">
        <f t="shared" si="11"/>
        <v>-109.12937211111115</v>
      </c>
      <c r="L106" s="2">
        <f t="shared" si="12"/>
        <v>-103.95628474999998</v>
      </c>
      <c r="M106" s="2">
        <f t="shared" si="13"/>
        <v>11909.219857365364</v>
      </c>
      <c r="N106" s="2">
        <f t="shared" si="14"/>
        <v>10806.909139023079</v>
      </c>
      <c r="O106" s="2">
        <f t="shared" si="15"/>
        <v>11344.684081771378</v>
      </c>
      <c r="P106" s="2">
        <f t="shared" si="16"/>
        <v>31.511415931009008</v>
      </c>
      <c r="Q106" s="2">
        <f t="shared" si="17"/>
        <v>12005.538387580045</v>
      </c>
      <c r="R106" s="2">
        <f t="shared" si="18"/>
        <v>5.6135030000000006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12.169079999999999</v>
      </c>
      <c r="I107">
        <v>3.872052</v>
      </c>
      <c r="J107" s="2">
        <f t="shared" si="10"/>
        <v>-8.2970279999999992</v>
      </c>
      <c r="K107" s="2">
        <f t="shared" si="11"/>
        <v>-112.87035211111116</v>
      </c>
      <c r="L107" s="2">
        <f t="shared" si="12"/>
        <v>-105.01373974999998</v>
      </c>
      <c r="M107" s="2">
        <f t="shared" si="13"/>
        <v>12739.716385686215</v>
      </c>
      <c r="N107" s="2">
        <f t="shared" si="14"/>
        <v>11027.885536280726</v>
      </c>
      <c r="O107" s="2">
        <f t="shared" si="15"/>
        <v>11852.937782087089</v>
      </c>
      <c r="P107" s="2">
        <f t="shared" si="16"/>
        <v>68.840673632783989</v>
      </c>
      <c r="Q107" s="2">
        <f t="shared" si="17"/>
        <v>12839.330088094435</v>
      </c>
      <c r="R107" s="2">
        <f t="shared" si="18"/>
        <v>8.2970279999999992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12.228267000000001</v>
      </c>
      <c r="I108">
        <v>3.1110989999999998</v>
      </c>
      <c r="J108" s="2">
        <f t="shared" si="10"/>
        <v>-9.1171680000000013</v>
      </c>
      <c r="K108" s="2">
        <f t="shared" si="11"/>
        <v>-113.63130511111116</v>
      </c>
      <c r="L108" s="2">
        <f t="shared" si="12"/>
        <v>-104.95455274999998</v>
      </c>
      <c r="M108" s="2">
        <f t="shared" si="13"/>
        <v>12912.073501254437</v>
      </c>
      <c r="N108" s="2">
        <f t="shared" si="14"/>
        <v>11015.458142952528</v>
      </c>
      <c r="O108" s="2">
        <f t="shared" si="15"/>
        <v>11926.122806335457</v>
      </c>
      <c r="P108" s="2">
        <f t="shared" si="16"/>
        <v>83.122752340224025</v>
      </c>
      <c r="Q108" s="2">
        <f t="shared" si="17"/>
        <v>13012.357474865978</v>
      </c>
      <c r="R108" s="2">
        <f t="shared" si="18"/>
        <v>9.1171680000000013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15.441051</v>
      </c>
      <c r="I109">
        <v>4.6879520000000001</v>
      </c>
      <c r="J109" s="2">
        <f t="shared" si="10"/>
        <v>-10.753098999999999</v>
      </c>
      <c r="K109" s="2">
        <f t="shared" si="11"/>
        <v>-112.05445211111116</v>
      </c>
      <c r="L109" s="2">
        <f t="shared" si="12"/>
        <v>-101.74176874999998</v>
      </c>
      <c r="M109" s="2">
        <f t="shared" si="13"/>
        <v>12556.200237921305</v>
      </c>
      <c r="N109" s="2">
        <f t="shared" si="14"/>
        <v>10351.387508378471</v>
      </c>
      <c r="O109" s="2">
        <f t="shared" si="15"/>
        <v>11400.618154096619</v>
      </c>
      <c r="P109" s="2">
        <f t="shared" si="16"/>
        <v>115.62913810380097</v>
      </c>
      <c r="Q109" s="2">
        <f t="shared" si="17"/>
        <v>12655.095270089987</v>
      </c>
      <c r="R109" s="2">
        <f t="shared" si="18"/>
        <v>10.753098999999999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58.736153000000002</v>
      </c>
      <c r="I110">
        <v>22.031079999999999</v>
      </c>
      <c r="J110" s="2">
        <f t="shared" si="10"/>
        <v>-36.705072999999999</v>
      </c>
      <c r="K110" s="2">
        <f t="shared" si="11"/>
        <v>-94.711324111111153</v>
      </c>
      <c r="L110" s="2">
        <f t="shared" si="12"/>
        <v>-58.446666749999977</v>
      </c>
      <c r="M110" s="2">
        <f t="shared" si="13"/>
        <v>8970.2349148799458</v>
      </c>
      <c r="N110" s="2">
        <f t="shared" si="14"/>
        <v>3416.0128541855529</v>
      </c>
      <c r="O110" s="2">
        <f t="shared" si="15"/>
        <v>5535.5611977733515</v>
      </c>
      <c r="P110" s="2">
        <f t="shared" si="16"/>
        <v>1347.2623839353289</v>
      </c>
      <c r="Q110" s="2">
        <f t="shared" si="17"/>
        <v>9053.8535774517259</v>
      </c>
      <c r="R110" s="2">
        <f t="shared" si="18"/>
        <v>36.705072999999999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201.57986500000001</v>
      </c>
      <c r="I111">
        <v>165.08390800000001</v>
      </c>
      <c r="J111" s="2">
        <f t="shared" si="10"/>
        <v>-36.495957000000004</v>
      </c>
      <c r="K111" s="2">
        <f t="shared" si="11"/>
        <v>48.341503888888852</v>
      </c>
      <c r="L111" s="2">
        <f t="shared" si="12"/>
        <v>84.397045250000033</v>
      </c>
      <c r="M111" s="2">
        <f t="shared" si="13"/>
        <v>2336.9009982394559</v>
      </c>
      <c r="N111" s="2">
        <f t="shared" si="14"/>
        <v>7122.8612469305535</v>
      </c>
      <c r="O111" s="2">
        <f t="shared" si="15"/>
        <v>4079.8800911636049</v>
      </c>
      <c r="P111" s="2">
        <f t="shared" si="16"/>
        <v>1331.9548773458494</v>
      </c>
      <c r="Q111" s="2">
        <f t="shared" si="17"/>
        <v>2294.5142555342909</v>
      </c>
      <c r="R111" s="2">
        <f t="shared" si="18"/>
        <v>36.495957000000004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2021-05-26T21:03:36Z</dcterms:modified>
</cp:coreProperties>
</file>