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66AD8CC5-0FFD-4F2A-8B53-44AAC2BA8E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4" i="1" l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M94" i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<sst xmlns="http://schemas.openxmlformats.org/spreadsheetml/2006/main" count="715" uniqueCount="159">
  <si>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</si>
  <si>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</si>
  <si>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</si>
  <si>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</si>
  <si>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</si>
  <si>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</si>
  <si>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</si>
  <si>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</si>
  <si>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</si>
  <si>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</si>
  <si>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</si>
  <si>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</si>
  <si>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</si>
  <si>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</si>
  <si>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</si>
  <si>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</si>
  <si>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</si>
  <si>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</si>
  <si>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</si>
  <si>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</si>
  <si>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</si>
  <si>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</si>
  <si>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</si>
  <si>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</si>
  <si>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</si>
  <si>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</si>
  <si>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</si>
  <si>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</si>
  <si>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</si>
  <si>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</si>
  <si>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</si>
  <si>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</si>
  <si>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</si>
  <si>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</si>
  <si>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</si>
  <si>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</si>
  <si>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</si>
  <si>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</si>
  <si>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</si>
  <si>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</si>
  <si>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</si>
  <si>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</si>
  <si>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</si>
  <si>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</si>
  <si>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</si>
  <si>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</si>
  <si>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</si>
  <si>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</si>
  <si>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</si>
  <si>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</si>
  <si>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</si>
  <si>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</si>
  <si>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</si>
  <si>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</si>
  <si>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</si>
  <si>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</si>
  <si>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</si>
  <si>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</si>
  <si>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</si>
  <si>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</si>
  <si>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</si>
  <si>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</si>
  <si>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</si>
  <si>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</si>
  <si>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</si>
  <si>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</si>
  <si>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</si>
  <si>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</si>
  <si>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</si>
  <si>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</si>
  <si>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</si>
  <si>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</si>
  <si>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</si>
  <si>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</si>
  <si>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</si>
  <si>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</si>
  <si>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</si>
  <si>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</si>
  <si>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</si>
  <si>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</si>
  <si>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</si>
  <si>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</si>
  <si>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</si>
  <si>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</si>
  <si>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</si>
  <si>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</si>
  <si>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</si>
  <si>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</si>
  <si>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</si>
  <si>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</si>
  <si>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</si>
  <si>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</si>
  <si>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</si>
  <si>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</si>
  <si>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</si>
  <si>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</si>
  <si>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</si>
  <si>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</si>
  <si>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</si>
  <si>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</si>
  <si>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</si>
  <si>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</si>
  <si>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</si>
  <si>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</si>
  <si>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</si>
  <si>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</si>
  <si>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</si>
  <si>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</si>
  <si>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</si>
  <si>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</si>
  <si>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</si>
  <si>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</si>
  <si>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</si>
  <si>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</si>
  <si>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</si>
  <si>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</si>
  <si>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</si>
  <si>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</si>
  <si>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</si>
  <si>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</si>
  <si>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</si>
  <si>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</si>
  <si>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</si>
  <si>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</si>
  <si>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</si>
  <si>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</si>
  <si>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</si>
  <si>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</si>
  <si>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</si>
  <si>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</si>
  <si>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</si>
  <si>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</si>
  <si>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</si>
  <si>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</si>
  <si>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</si>
  <si>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</si>
  <si>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</si>
  <si>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</si>
  <si>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</si>
  <si>
    <t>Demo_Baseline_2010-18 C600</t>
  </si>
  <si>
    <t>Demo_Baseline_2010-18 C606</t>
  </si>
  <si>
    <t>Demo_Baseline_2010-18 C611</t>
  </si>
  <si>
    <t>CW3M 1.2.0</t>
  </si>
  <si>
    <t>Demo Baseline</t>
  </si>
  <si>
    <t>CW3M C618</t>
  </si>
  <si>
    <t>Demo_Baseline_2010-18_C618</t>
  </si>
  <si>
    <t>CW3M C646</t>
  </si>
  <si>
    <t>Demo_Baseline_2010-18_C646</t>
  </si>
  <si>
    <t>CW3M C650</t>
  </si>
  <si>
    <t>Demo_Baseline_2010-18_C650</t>
  </si>
  <si>
    <t>No_wetlands_demo_2010-18_C650</t>
  </si>
  <si>
    <t>CW3M C733</t>
  </si>
  <si>
    <t>Demo_Baseline_2010-18_C733</t>
  </si>
  <si>
    <t>has David Richey's new water rights data</t>
  </si>
  <si>
    <t>Demo_Baseline_2010-18_C733 + old water rights</t>
  </si>
  <si>
    <t>CW3M C744</t>
  </si>
  <si>
    <t>Demo_Baseline 2010-18 C744</t>
  </si>
  <si>
    <t>CW3M C745</t>
  </si>
  <si>
    <t>Demo_Baseline 2010-18 C745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</si>
</sst>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  <xf numFmtId="1" fontId="0" fillId="36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1" fontId="0" fillId="33" borderId="0" xfId="0" applyNumberFormat="1" applyFill="1" applyAlignment="1">
      <alignment vertical="top"/>
    </xf>
    <xf numFmtId="164" fontId="0" fillId="0" borderId="0" xfId="0" applyNumberFormat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"/>
  <sheetViews>
    <sheetView tabSelected="1" workbookViewId="0">
      <pane ySplit="1" topLeftCell="A114" activePane="bottomLeft" state="frozen"/>
      <selection pane="bottomLeft" activeCell="A117" sqref="A117:XFD117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3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3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3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8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8" s="8" customFormat="1" x14ac:dyDescent="0.3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8" x14ac:dyDescent="0.3">
      <c r="D99" s="2">
        <f>SUM(D85:I85)</f>
        <v>3109.2584012222219</v>
      </c>
      <c r="J99" s="2">
        <f>SUM(J85:N85)</f>
        <v>3108.8211602222223</v>
      </c>
    </row>
    <row r="101" spans="1:18" x14ac:dyDescent="0.3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8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8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4" spans="1:18" x14ac:dyDescent="0.3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5" spans="1:18" x14ac:dyDescent="0.3">
      <c r="A105" t="s">
        <v>16</v>
      </c>
      <c r="B105" t="s">
        <v>139</v>
      </c>
      <c r="C105" t="s">
        <v>23</v>
      </c>
      <c r="D105" s="2">
        <v>929.46866188888873</v>
      </c>
      <c r="E105" s="2">
        <v>1890.2624918888889</v>
      </c>
      <c r="F105" s="2">
        <v>1.0681051111111111</v>
      </c>
      <c r="G105" s="2">
        <v>270.41205844444437</v>
      </c>
      <c r="H105" s="2">
        <v>9.8445367777777779</v>
      </c>
      <c r="I105" s="2">
        <v>7.3212358888888884</v>
      </c>
      <c r="J105" s="2">
        <v>8.2027718888888881</v>
      </c>
      <c r="K105" s="2">
        <v>668.60776777777789</v>
      </c>
      <c r="L105" s="2">
        <v>80.524254777777799</v>
      </c>
      <c r="M105" s="2">
        <v>1418.8558755555559</v>
      </c>
      <c r="N105" s="2">
        <v>932.34357366666654</v>
      </c>
      <c r="O105" s="3">
        <v>5824.0346137777778</v>
      </c>
      <c r="P105" s="3">
        <v>27412.728515555555</v>
      </c>
      <c r="Q105" s="2">
        <v>0.15715366666666666</v>
      </c>
      <c r="R105" s="4">
        <v>2.8666666666666671E-5</v>
      </c>
    </row>
    <row r="106" spans="1:18" x14ac:dyDescent="0.3">
      <c r="A106" t="s">
        <v>16</v>
      </c>
      <c r="B106" t="s">
        <v>140</v>
      </c>
      <c r="C106" t="s">
        <v>23</v>
      </c>
      <c r="D106" s="2">
        <v>929.60967333333326</v>
      </c>
      <c r="E106" s="2">
        <v>1890.2624918888889</v>
      </c>
      <c r="F106" s="2">
        <v>1.0681051111111111</v>
      </c>
      <c r="G106" s="2">
        <v>270.41205844444437</v>
      </c>
      <c r="H106" s="2">
        <v>9.8450558888888882</v>
      </c>
      <c r="I106" s="2">
        <v>7.3212356666666665</v>
      </c>
      <c r="J106" s="2">
        <v>8.2032027777777774</v>
      </c>
      <c r="K106" s="2">
        <v>668.60974122222228</v>
      </c>
      <c r="L106" s="2">
        <v>80.524228888888899</v>
      </c>
      <c r="M106" s="2">
        <v>1418.8249104444442</v>
      </c>
      <c r="N106" s="2">
        <v>932.51365144444446</v>
      </c>
      <c r="O106" s="3">
        <v>5824.066243555556</v>
      </c>
      <c r="P106" s="3">
        <v>27414.119357777778</v>
      </c>
      <c r="Q106" s="2">
        <v>0.15711488888888883</v>
      </c>
      <c r="R106" s="4">
        <v>2.7666666666666671E-5</v>
      </c>
    </row>
    <row r="107" spans="1:18" x14ac:dyDescent="0.3">
      <c r="A107" t="s">
        <v>16</v>
      </c>
      <c r="B107" t="s">
        <v>141</v>
      </c>
      <c r="C107" t="s">
        <v>23</v>
      </c>
      <c r="D107" s="2">
        <v>930.00079344444441</v>
      </c>
      <c r="E107" s="2">
        <v>1890.2624918888889</v>
      </c>
      <c r="F107" s="2">
        <v>1.1355297777777777</v>
      </c>
      <c r="G107" s="2">
        <v>270.41205844444437</v>
      </c>
      <c r="H107" s="2">
        <v>9.8446185555555559</v>
      </c>
      <c r="I107" s="2">
        <v>7.306026666666666</v>
      </c>
      <c r="J107" s="2">
        <v>8.202840444444444</v>
      </c>
      <c r="K107" s="2">
        <v>667.3960911111111</v>
      </c>
      <c r="L107" s="2">
        <v>80.428346444444458</v>
      </c>
      <c r="M107" s="2">
        <v>1419.9760742222222</v>
      </c>
      <c r="N107" s="2">
        <v>933.11573622222204</v>
      </c>
      <c r="O107" s="6">
        <v>6418.2839627777767</v>
      </c>
      <c r="P107" s="3">
        <v>27412.947482666666</v>
      </c>
      <c r="Q107" s="2">
        <v>0.15756933333333334</v>
      </c>
      <c r="R107" s="4">
        <v>2.7555555555555555E-5</v>
      </c>
    </row>
    <row r="108" spans="1:18" x14ac:dyDescent="0.3">
      <c r="A108" t="s">
        <v>142</v>
      </c>
      <c r="B108" t="s">
        <v>143</v>
      </c>
      <c r="C108" t="s">
        <v>23</v>
      </c>
      <c r="D108" s="2">
        <v>930.00079344444441</v>
      </c>
      <c r="E108" s="2">
        <v>1890.2624918888889</v>
      </c>
      <c r="F108" s="2">
        <v>1.1355297777777777</v>
      </c>
      <c r="G108" s="2">
        <v>270.41205844444437</v>
      </c>
      <c r="H108" s="2">
        <v>9.8446185555555559</v>
      </c>
      <c r="I108" s="2">
        <v>7.306026666666666</v>
      </c>
      <c r="J108" s="2">
        <v>8.202840444444444</v>
      </c>
      <c r="K108" s="2">
        <v>667.3960911111111</v>
      </c>
      <c r="L108" s="2">
        <v>80.428346444444458</v>
      </c>
      <c r="M108" s="2">
        <v>1419.9760742222222</v>
      </c>
      <c r="N108" s="2">
        <v>933.11573622222204</v>
      </c>
      <c r="O108" s="3">
        <v>6418.2839627777767</v>
      </c>
      <c r="P108" s="3">
        <v>27412.947482666666</v>
      </c>
      <c r="Q108" s="2">
        <v>0.15756933333333334</v>
      </c>
      <c r="R108" s="4">
        <v>2.7555555555555555E-5</v>
      </c>
    </row>
    <row r="109" spans="1:18" x14ac:dyDescent="0.3">
      <c r="A109" t="s">
        <v>144</v>
      </c>
      <c r="B109" t="s">
        <v>145</v>
      </c>
      <c r="C109" t="s">
        <v>23</v>
      </c>
      <c r="D109" s="2">
        <v>930.00079344444441</v>
      </c>
      <c r="E109" s="2">
        <v>1890.2624918888889</v>
      </c>
      <c r="F109" s="2">
        <v>1.1355297777777777</v>
      </c>
      <c r="G109" s="2">
        <v>270.41205844444437</v>
      </c>
      <c r="H109" s="2">
        <v>9.8446185555555559</v>
      </c>
      <c r="I109" s="2">
        <v>7.306026666666666</v>
      </c>
      <c r="J109" s="2">
        <v>8.202840444444444</v>
      </c>
      <c r="K109" s="2">
        <v>667.3960911111111</v>
      </c>
      <c r="L109" s="2">
        <v>80.428346444444458</v>
      </c>
      <c r="M109" s="2">
        <v>1419.9760742222222</v>
      </c>
      <c r="N109" s="2">
        <v>933.11573622222204</v>
      </c>
      <c r="O109" s="3">
        <v>6418.2839627777767</v>
      </c>
      <c r="P109" s="3">
        <v>27412.947482666666</v>
      </c>
      <c r="Q109" s="2">
        <v>0.15756933333333334</v>
      </c>
      <c r="R109" s="4">
        <v>2.7555555555555555E-5</v>
      </c>
    </row>
    <row r="110" spans="1:18" x14ac:dyDescent="0.3">
      <c r="A110" t="s">
        <v>146</v>
      </c>
      <c r="B110" t="s">
        <v>147</v>
      </c>
      <c r="C110" t="s">
        <v>23</v>
      </c>
      <c r="D110" s="5">
        <v>936.27124700000002</v>
      </c>
      <c r="E110" s="13">
        <v>1890.2624918888889</v>
      </c>
      <c r="F110" s="13">
        <v>1.1353011111111111</v>
      </c>
      <c r="G110" s="13">
        <v>270.41205844444437</v>
      </c>
      <c r="H110" s="13">
        <v>9.8446185555555559</v>
      </c>
      <c r="I110" s="13">
        <v>7.3262145555555556</v>
      </c>
      <c r="J110" s="13">
        <v>8.202840444444444</v>
      </c>
      <c r="K110" s="13">
        <v>664.88439922222221</v>
      </c>
      <c r="L110" s="13">
        <v>80.365177222222229</v>
      </c>
      <c r="M110" s="13">
        <v>1422.648356222222</v>
      </c>
      <c r="N110" s="5">
        <v>939.30824099999984</v>
      </c>
      <c r="O110" s="14">
        <v>6416.2319064444446</v>
      </c>
      <c r="P110" s="14">
        <v>27412.947482666666</v>
      </c>
      <c r="Q110" s="13">
        <v>0.15708244444444447</v>
      </c>
      <c r="R110" s="15">
        <v>-6.8888888888889176E-6</v>
      </c>
    </row>
    <row r="111" spans="1:18" s="8" customFormat="1" x14ac:dyDescent="0.3">
      <c r="A111" t="s">
        <v>148</v>
      </c>
      <c r="B111" t="s">
        <v>149</v>
      </c>
      <c r="C111" t="s">
        <v>23</v>
      </c>
      <c r="D111" s="13">
        <v>936.4586451111112</v>
      </c>
      <c r="E111" s="13">
        <v>1890.2624918888889</v>
      </c>
      <c r="F111" s="13">
        <v>1.1353011111111111</v>
      </c>
      <c r="G111" s="13">
        <v>270.41205844444437</v>
      </c>
      <c r="H111" s="13">
        <v>9.8446185555555559</v>
      </c>
      <c r="I111" s="13">
        <v>7.3262146666666679</v>
      </c>
      <c r="J111" s="13">
        <v>8.202840444444444</v>
      </c>
      <c r="K111" s="13">
        <v>664.89181855555546</v>
      </c>
      <c r="L111" s="13">
        <v>80.365177222222229</v>
      </c>
      <c r="M111" s="13">
        <v>1422.6016167777777</v>
      </c>
      <c r="N111" s="13">
        <v>939.5350204444444</v>
      </c>
      <c r="O111" s="14">
        <v>6416.2319064444446</v>
      </c>
      <c r="P111" s="14">
        <v>27412.947482666666</v>
      </c>
      <c r="Q111" s="13">
        <v>0.15714333333333327</v>
      </c>
      <c r="R111" s="15">
        <v>4.0333333333333261E-5</v>
      </c>
    </row>
    <row r="112" spans="1:18" x14ac:dyDescent="0.3">
      <c r="A112" t="s">
        <v>148</v>
      </c>
      <c r="B112" t="s">
        <v>150</v>
      </c>
      <c r="C112" t="s">
        <v>23</v>
      </c>
      <c r="D112" s="2">
        <v>934.65285922222233</v>
      </c>
      <c r="E112" s="2">
        <v>1890.2624918888889</v>
      </c>
      <c r="F112" s="2">
        <v>1.0305982222222221</v>
      </c>
      <c r="G112" s="2">
        <v>270.41205844444437</v>
      </c>
      <c r="H112" s="2">
        <v>9.860652222222221</v>
      </c>
      <c r="I112" s="2">
        <v>7.342017444444445</v>
      </c>
      <c r="J112" s="2">
        <v>8.2161996666666663</v>
      </c>
      <c r="K112" s="2">
        <v>664.22806799999989</v>
      </c>
      <c r="L112" s="2">
        <v>80.302231777777777</v>
      </c>
      <c r="M112" s="2">
        <v>1423.3923340000001</v>
      </c>
      <c r="N112" s="2">
        <v>937.57914911111118</v>
      </c>
      <c r="O112" s="6">
        <v>5596.6441785555553</v>
      </c>
      <c r="P112" s="6">
        <v>27457.329643999998</v>
      </c>
      <c r="Q112" s="2">
        <v>0.15730522222222224</v>
      </c>
      <c r="R112" s="4">
        <v>2.9444444444444438E-5</v>
      </c>
    </row>
    <row r="113" spans="1:19" x14ac:dyDescent="0.3">
      <c r="A113" t="s">
        <v>151</v>
      </c>
      <c r="B113" t="s">
        <v>152</v>
      </c>
      <c r="C113" t="s">
        <v>23</v>
      </c>
      <c r="D113" s="2">
        <v>936.2841594444443</v>
      </c>
      <c r="E113" s="2">
        <v>1890.2624918888889</v>
      </c>
      <c r="F113" s="5">
        <v>0.59877088888888885</v>
      </c>
      <c r="G113" s="2">
        <v>270.41205844444437</v>
      </c>
      <c r="H113" s="5">
        <v>0</v>
      </c>
      <c r="I113" s="2">
        <v>7.3199817777777776</v>
      </c>
      <c r="J113" s="5">
        <v>0</v>
      </c>
      <c r="K113" s="2">
        <v>662.87599011111115</v>
      </c>
      <c r="L113" s="2">
        <v>80.365177222222229</v>
      </c>
      <c r="M113" s="2">
        <v>1422.4611409999998</v>
      </c>
      <c r="N113" s="2">
        <v>939.33221444444439</v>
      </c>
      <c r="O113" s="6">
        <v>4565.8835446666662</v>
      </c>
      <c r="P113" s="25">
        <v>1017.8816121111109</v>
      </c>
      <c r="Q113" s="2">
        <v>0.15706044444444447</v>
      </c>
      <c r="R113" s="4">
        <v>4.0444444444444593E-5</v>
      </c>
      <c r="S113" t="s">
        <v>153</v>
      </c>
    </row>
    <row r="114" spans="1:19" s="26" customFormat="1" ht="28.8" x14ac:dyDescent="0.3">
      <c r="A114" s="26" t="s">
        <v>151</v>
      </c>
      <c r="B114" s="27" t="s">
        <v>154</v>
      </c>
      <c r="C114" s="26" t="s">
        <v>23</v>
      </c>
      <c r="D114" s="28">
        <f>AVERAGE(D105:D113)</f>
        <v>932.52751403703689</v>
      </c>
      <c r="E114" s="28">
        <f t="shared" ref="E114:R114" si="3">AVERAGE(E105:E113)</f>
        <v>1890.2624918888889</v>
      </c>
      <c r="F114" s="28">
        <f t="shared" si="3"/>
        <v>1.0491967654320991</v>
      </c>
      <c r="G114" s="28">
        <f t="shared" si="3"/>
        <v>270.41205844444443</v>
      </c>
      <c r="H114" s="28">
        <f t="shared" si="3"/>
        <v>8.7525930740740741</v>
      </c>
      <c r="I114" s="28">
        <f t="shared" si="3"/>
        <v>7.3194422222222233</v>
      </c>
      <c r="J114" s="28">
        <f t="shared" si="3"/>
        <v>7.2929307283950617</v>
      </c>
      <c r="K114" s="28">
        <f t="shared" si="3"/>
        <v>666.25400646913602</v>
      </c>
      <c r="L114" s="28">
        <f t="shared" si="3"/>
        <v>80.414587382716064</v>
      </c>
      <c r="M114" s="28">
        <f t="shared" si="3"/>
        <v>1420.9680507407409</v>
      </c>
      <c r="N114" s="28">
        <f t="shared" si="3"/>
        <v>935.55100653086402</v>
      </c>
      <c r="O114" s="29">
        <f t="shared" si="3"/>
        <v>5988.6604757530858</v>
      </c>
      <c r="P114" s="29">
        <f t="shared" si="3"/>
        <v>24485.1996158642</v>
      </c>
      <c r="Q114" s="28">
        <f t="shared" si="3"/>
        <v>0.15728533333333333</v>
      </c>
      <c r="R114" s="30">
        <f t="shared" si="3"/>
        <v>2.6925925925925932E-5</v>
      </c>
    </row>
    <row r="115" spans="1:19" x14ac:dyDescent="0.3">
      <c r="A115" t="s">
        <v>155</v>
      </c>
      <c r="B115" s="1" t="s">
        <v>156</v>
      </c>
      <c r="C115" t="s">
        <v>23</v>
      </c>
      <c r="D115" s="2">
        <v>936.2754043333332</v>
      </c>
      <c r="E115" s="2">
        <v>1890.2624918888889</v>
      </c>
      <c r="F115" s="2">
        <v>0.59877088888888885</v>
      </c>
      <c r="G115" s="2">
        <v>270.41205844444437</v>
      </c>
      <c r="H115" s="2">
        <v>0</v>
      </c>
      <c r="I115" s="2">
        <v>0.21622155555555556</v>
      </c>
      <c r="J115" s="2">
        <v>0</v>
      </c>
      <c r="K115" s="2">
        <v>662.7248604444444</v>
      </c>
      <c r="L115" s="2">
        <v>80.365177222222229</v>
      </c>
      <c r="M115" s="2">
        <v>1415.5095484444446</v>
      </c>
      <c r="N115" s="2">
        <v>939.32236066666655</v>
      </c>
      <c r="O115" s="14">
        <v>4509.0119630000008</v>
      </c>
      <c r="P115" s="14">
        <v>1017.8816121111109</v>
      </c>
      <c r="Q115" s="2">
        <v>0.15699988888888899</v>
      </c>
      <c r="R115" s="4">
        <v>4.0666666666666716E-5</v>
      </c>
    </row>
    <row r="116" spans="1:19" x14ac:dyDescent="0.3">
      <c r="A116" t="s">
        <v>157</v>
      </c>
      <c r="B116" s="1" t="s">
        <v>158</v>
      </c>
      <c r="C116" t="s">
        <v>23</v>
      </c>
      <c r="D116" s="2">
        <v>936.26689999999996</v>
      </c>
      <c r="E116" s="2">
        <v>1890.2624918888889</v>
      </c>
      <c r="F116" s="2">
        <v>0.59877088888888885</v>
      </c>
      <c r="G116" s="2">
        <v>270.41205844444437</v>
      </c>
      <c r="H116" s="2">
        <v>0</v>
      </c>
      <c r="I116" s="2">
        <v>0.21622155555555556</v>
      </c>
      <c r="J116" s="2">
        <v>8.1971030000000003</v>
      </c>
      <c r="K116" s="2">
        <v>664.36562777777772</v>
      </c>
      <c r="L116" s="2">
        <v>80.365177222222229</v>
      </c>
      <c r="M116" s="2">
        <v>1405.6726752222223</v>
      </c>
      <c r="N116" s="2">
        <v>939.31270344444442</v>
      </c>
      <c r="O116" s="14">
        <v>4509.0119630000008</v>
      </c>
      <c r="P116" s="6">
        <v>27393.764540111111</v>
      </c>
      <c r="Q116" s="2">
        <v>0.15684377777777789</v>
      </c>
      <c r="R116" s="4">
        <v>3.9888888888888786E-5</v>
      </c>
    </row>
    <row r="117" spans="1:19" x14ac:dyDescent="0.3">
      <c r="B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4"/>
      <c r="P117" s="6"/>
      <c r="Q117" s="2"/>
      <c r="R117" s="4"/>
    </row>
    <row r="119" spans="1:19" x14ac:dyDescent="0.3">
      <c r="A119" t="s">
        <v>16</v>
      </c>
      <c r="B119" t="s">
        <v>93</v>
      </c>
      <c r="D119" s="2">
        <v>1230.0044677999999</v>
      </c>
      <c r="E119" s="2">
        <v>1848.1456909000001</v>
      </c>
      <c r="F119" s="2">
        <v>1.0573501000000001</v>
      </c>
      <c r="G119" s="2">
        <v>299.4371582</v>
      </c>
      <c r="H119" s="2">
        <v>9.7418259000000003</v>
      </c>
      <c r="I119" s="2">
        <v>5.7446602000000002</v>
      </c>
      <c r="J119" s="2">
        <v>8.1171118999999994</v>
      </c>
      <c r="K119" s="2">
        <v>673.08737180000003</v>
      </c>
      <c r="L119" s="2">
        <v>81.12013859999999</v>
      </c>
      <c r="M119" s="2">
        <v>1432.6230836</v>
      </c>
      <c r="N119" s="2">
        <v>1196.8767700000001</v>
      </c>
      <c r="O119" s="3">
        <v>5429.4087645999998</v>
      </c>
      <c r="P119" s="3">
        <v>27140.258789299998</v>
      </c>
      <c r="Q119" s="2">
        <v>-2.3066774000000003</v>
      </c>
      <c r="R119" s="4">
        <v>-7.1000000000000002E-4</v>
      </c>
      <c r="S119" t="s">
        <v>92</v>
      </c>
    </row>
    <row r="120" spans="1:19" x14ac:dyDescent="0.3">
      <c r="A120" t="s">
        <v>16</v>
      </c>
      <c r="B120" t="s">
        <v>95</v>
      </c>
      <c r="C120" t="s">
        <v>92</v>
      </c>
      <c r="D120" s="2">
        <v>1230.0044677999999</v>
      </c>
      <c r="E120" s="2">
        <v>1848.1456909000001</v>
      </c>
      <c r="F120" s="2">
        <v>1.0573501000000001</v>
      </c>
      <c r="G120" s="2">
        <v>299.4371582</v>
      </c>
      <c r="H120" s="2">
        <v>9.7418259000000003</v>
      </c>
      <c r="I120" s="2">
        <v>5.7446602000000002</v>
      </c>
      <c r="J120" s="2">
        <v>8.1171118999999994</v>
      </c>
      <c r="K120" s="5">
        <v>675.4841553</v>
      </c>
      <c r="L120" s="2">
        <v>81.12013859999999</v>
      </c>
      <c r="M120" s="2">
        <v>1432.6230836</v>
      </c>
      <c r="N120" s="2">
        <v>1196.8767700000001</v>
      </c>
      <c r="O120" s="3">
        <v>5429.4087645999998</v>
      </c>
      <c r="P120" s="3">
        <v>27140.258789299998</v>
      </c>
      <c r="Q120" s="5">
        <v>9.0106100000000008E-2</v>
      </c>
      <c r="R120" s="7">
        <v>3.5000000000000063E-6</v>
      </c>
      <c r="S120" t="s">
        <v>92</v>
      </c>
    </row>
    <row r="121" spans="1:19" x14ac:dyDescent="0.3">
      <c r="C121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2022-02-22T16:40:38Z</dcterms:modified>
</cp:coreProperties>
</file>