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387386E4-C943-42E8-B8C0-7967A3C2B720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<sst xmlns="http://schemas.openxmlformats.org/spreadsheetml/2006/main" count="79" uniqueCount="63">
  <si>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</si>
  <si>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</si>
  <si>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</si>
  <si>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</si>
  <si>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</si>
  <si>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</si>
  <si>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</si>
  <si>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</si>
  <si>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</si>
  <si>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</si>
  <si>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</si>
  <si>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</si>
  <si>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</si>
  <si>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</si>
  <si>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</si>
  <si>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</si>
  <si>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</si>
  <si>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</si>
  <si>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</si>
  <si>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</si>
  <si>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</si>
  <si>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</si>
  <si>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</si>
  <si>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</si>
  <si>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</si>
  <si>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</si>
  <si>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</si>
  <si>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</si>
  <si>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</si>
  <si>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</si>
  <si>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</si>
  <si>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</si>
  <si>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</si>
  <si>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</si>
  <si>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</si>
  <si>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</si>
  <si>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</si>
  <si>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</si>
  <si>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</si>
  <si>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</si>
  <si>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</si>
  <si>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</si>
  <si>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</si>
  <si>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</si>
  <si>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</si>
  <si>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</si>
  <si>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</si>
  <si>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</si>
  <si>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</si>
  <si>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</si>
  <si>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</si>
  <si>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</si>
  <si>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</si>
  <si>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</si>
  <si>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</si>
  <si>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</si>
  <si>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</si>
  <si>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</si>
  <si>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</si>
  <si>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</si>
  <si>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</si>
  <si>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Q_DISCHARG (cfs)</t>
  </si>
  <si>
    <t xml:space="preserve"> Obs:..\Observations\Willamette Gages\Flow\USGS 14171000_flow_MARYS RIVER NEAR PHILOMATH  OR_23762895.csv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</si>
</sst>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'Statistics calculator'!$H$3</c:f>
          <c:strCache>
            <c:ptCount val="1"/>
            <c:pt idx="0">
              <c:v> Q_DISCHARG (cfs)</c:v>
            </c:pt>
          </c:strCache>
        </c:strRef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Q_DISCHARG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1162.470947</c:v>
                </c:pt>
                <c:pt idx="1">
                  <c:v>704.87261999999998</c:v>
                </c:pt>
                <c:pt idx="2">
                  <c:v>863.23706100000004</c:v>
                </c:pt>
                <c:pt idx="3">
                  <c:v>875.09210199999995</c:v>
                </c:pt>
                <c:pt idx="4">
                  <c:v>371.86135899999999</c:v>
                </c:pt>
                <c:pt idx="5">
                  <c:v>312.88269000000003</c:v>
                </c:pt>
                <c:pt idx="6">
                  <c:v>42.342686</c:v>
                </c:pt>
                <c:pt idx="7">
                  <c:v>35.965145</c:v>
                </c:pt>
                <c:pt idx="8">
                  <c:v>66.340828000000002</c:v>
                </c:pt>
                <c:pt idx="9">
                  <c:v>120.187325</c:v>
                </c:pt>
                <c:pt idx="10">
                  <c:v>512.65270999999996</c:v>
                </c:pt>
                <c:pt idx="11">
                  <c:v>1482.452393</c:v>
                </c:pt>
                <c:pt idx="12">
                  <c:v>974.40765399999998</c:v>
                </c:pt>
                <c:pt idx="13">
                  <c:v>636.81121800000005</c:v>
                </c:pt>
                <c:pt idx="14">
                  <c:v>1365.9766850000001</c:v>
                </c:pt>
                <c:pt idx="15">
                  <c:v>709.78472899999997</c:v>
                </c:pt>
                <c:pt idx="16">
                  <c:v>379.12808200000001</c:v>
                </c:pt>
                <c:pt idx="17">
                  <c:v>177.60360700000001</c:v>
                </c:pt>
                <c:pt idx="18">
                  <c:v>80.809334000000007</c:v>
                </c:pt>
                <c:pt idx="19">
                  <c:v>44.640945000000002</c:v>
                </c:pt>
                <c:pt idx="20">
                  <c:v>43.88456</c:v>
                </c:pt>
                <c:pt idx="21">
                  <c:v>74.813643999999996</c:v>
                </c:pt>
                <c:pt idx="22">
                  <c:v>371.778595</c:v>
                </c:pt>
                <c:pt idx="23">
                  <c:v>431.45272799999998</c:v>
                </c:pt>
                <c:pt idx="24">
                  <c:v>1928.730591</c:v>
                </c:pt>
                <c:pt idx="25">
                  <c:v>715.16747999999995</c:v>
                </c:pt>
                <c:pt idx="26">
                  <c:v>1562.0474850000001</c:v>
                </c:pt>
                <c:pt idx="27">
                  <c:v>828.01886000000002</c:v>
                </c:pt>
                <c:pt idx="28">
                  <c:v>313.26348899999999</c:v>
                </c:pt>
                <c:pt idx="29">
                  <c:v>207.65089399999999</c:v>
                </c:pt>
                <c:pt idx="30">
                  <c:v>86.619003000000006</c:v>
                </c:pt>
                <c:pt idx="31">
                  <c:v>44.337639000000003</c:v>
                </c:pt>
                <c:pt idx="32">
                  <c:v>45.296306999999999</c:v>
                </c:pt>
                <c:pt idx="33">
                  <c:v>114.40168799999999</c:v>
                </c:pt>
                <c:pt idx="34">
                  <c:v>907.51995799999997</c:v>
                </c:pt>
                <c:pt idx="35">
                  <c:v>1713.2166749999999</c:v>
                </c:pt>
                <c:pt idx="36">
                  <c:v>474.27331500000003</c:v>
                </c:pt>
                <c:pt idx="37">
                  <c:v>396.57638500000002</c:v>
                </c:pt>
                <c:pt idx="38">
                  <c:v>455.54769900000002</c:v>
                </c:pt>
                <c:pt idx="39">
                  <c:v>390.81298800000002</c:v>
                </c:pt>
                <c:pt idx="40">
                  <c:v>175.59956399999999</c:v>
                </c:pt>
                <c:pt idx="41">
                  <c:v>148.95074500000001</c:v>
                </c:pt>
                <c:pt idx="42">
                  <c:v>60.536987000000003</c:v>
                </c:pt>
                <c:pt idx="43">
                  <c:v>48.445189999999997</c:v>
                </c:pt>
                <c:pt idx="44">
                  <c:v>86.490737999999993</c:v>
                </c:pt>
                <c:pt idx="45">
                  <c:v>186.12403900000001</c:v>
                </c:pt>
                <c:pt idx="46">
                  <c:v>291.29098499999998</c:v>
                </c:pt>
                <c:pt idx="47">
                  <c:v>289.29022200000003</c:v>
                </c:pt>
                <c:pt idx="48">
                  <c:v>409.52951000000002</c:v>
                </c:pt>
                <c:pt idx="49">
                  <c:v>1430.088501</c:v>
                </c:pt>
                <c:pt idx="50">
                  <c:v>1188.5507809999999</c:v>
                </c:pt>
                <c:pt idx="51">
                  <c:v>553.91241500000001</c:v>
                </c:pt>
                <c:pt idx="52">
                  <c:v>349.08657799999997</c:v>
                </c:pt>
                <c:pt idx="53">
                  <c:v>98.793777000000006</c:v>
                </c:pt>
                <c:pt idx="54">
                  <c:v>78.010338000000004</c:v>
                </c:pt>
                <c:pt idx="55">
                  <c:v>54.123179999999998</c:v>
                </c:pt>
                <c:pt idx="56">
                  <c:v>56.697665999999998</c:v>
                </c:pt>
                <c:pt idx="57">
                  <c:v>117.22848500000001</c:v>
                </c:pt>
                <c:pt idx="58">
                  <c:v>569.79193099999998</c:v>
                </c:pt>
                <c:pt idx="59">
                  <c:v>1442.60022</c:v>
                </c:pt>
                <c:pt idx="60">
                  <c:v>677.75012200000003</c:v>
                </c:pt>
                <c:pt idx="61">
                  <c:v>959.67730700000004</c:v>
                </c:pt>
                <c:pt idx="62">
                  <c:v>486.04586799999998</c:v>
                </c:pt>
                <c:pt idx="63">
                  <c:v>343.254974</c:v>
                </c:pt>
                <c:pt idx="64">
                  <c:v>137.35987900000001</c:v>
                </c:pt>
                <c:pt idx="65">
                  <c:v>87.828979000000004</c:v>
                </c:pt>
                <c:pt idx="66">
                  <c:v>50.887348000000003</c:v>
                </c:pt>
                <c:pt idx="67">
                  <c:v>53.113948999999998</c:v>
                </c:pt>
                <c:pt idx="68">
                  <c:v>63.423473000000001</c:v>
                </c:pt>
                <c:pt idx="69">
                  <c:v>66.991478000000001</c:v>
                </c:pt>
                <c:pt idx="70">
                  <c:v>322.58590700000002</c:v>
                </c:pt>
                <c:pt idx="71">
                  <c:v>2099.3015140000002</c:v>
                </c:pt>
                <c:pt idx="72">
                  <c:v>1158.0126949999999</c:v>
                </c:pt>
                <c:pt idx="73">
                  <c:v>687.22198500000002</c:v>
                </c:pt>
                <c:pt idx="74">
                  <c:v>1187.3754879999999</c:v>
                </c:pt>
                <c:pt idx="75">
                  <c:v>394.15881300000001</c:v>
                </c:pt>
                <c:pt idx="76">
                  <c:v>220.09721400000001</c:v>
                </c:pt>
                <c:pt idx="77">
                  <c:v>110.62698399999999</c:v>
                </c:pt>
                <c:pt idx="78">
                  <c:v>85.003356999999994</c:v>
                </c:pt>
                <c:pt idx="79">
                  <c:v>58.283672000000003</c:v>
                </c:pt>
                <c:pt idx="80">
                  <c:v>64.923339999999996</c:v>
                </c:pt>
                <c:pt idx="81">
                  <c:v>713.68518100000006</c:v>
                </c:pt>
                <c:pt idx="82">
                  <c:v>1220.8264160000001</c:v>
                </c:pt>
                <c:pt idx="83">
                  <c:v>968.40551800000003</c:v>
                </c:pt>
                <c:pt idx="84">
                  <c:v>1087.7823490000001</c:v>
                </c:pt>
                <c:pt idx="85">
                  <c:v>1992.912231</c:v>
                </c:pt>
                <c:pt idx="86">
                  <c:v>1276.998779</c:v>
                </c:pt>
                <c:pt idx="87">
                  <c:v>673.28375200000005</c:v>
                </c:pt>
                <c:pt idx="88">
                  <c:v>299.43826300000001</c:v>
                </c:pt>
                <c:pt idx="89">
                  <c:v>124.191879</c:v>
                </c:pt>
                <c:pt idx="90">
                  <c:v>63.534163999999997</c:v>
                </c:pt>
                <c:pt idx="91">
                  <c:v>63.347656000000001</c:v>
                </c:pt>
                <c:pt idx="92">
                  <c:v>75.258887999999999</c:v>
                </c:pt>
                <c:pt idx="93">
                  <c:v>174.80744899999999</c:v>
                </c:pt>
                <c:pt idx="94">
                  <c:v>866.48236099999997</c:v>
                </c:pt>
                <c:pt idx="95">
                  <c:v>534.74383499999999</c:v>
                </c:pt>
                <c:pt idx="96">
                  <c:v>1092.890991</c:v>
                </c:pt>
                <c:pt idx="97">
                  <c:v>554.48962400000005</c:v>
                </c:pt>
                <c:pt idx="98">
                  <c:v>690.503601</c:v>
                </c:pt>
                <c:pt idx="99">
                  <c:v>829.69500700000003</c:v>
                </c:pt>
                <c:pt idx="100">
                  <c:v>152.24790999999999</c:v>
                </c:pt>
                <c:pt idx="101">
                  <c:v>70.372673000000006</c:v>
                </c:pt>
                <c:pt idx="102">
                  <c:v>63.109985000000002</c:v>
                </c:pt>
                <c:pt idx="103">
                  <c:v>63.370925999999997</c:v>
                </c:pt>
                <c:pt idx="104">
                  <c:v>71.444587999999996</c:v>
                </c:pt>
                <c:pt idx="105">
                  <c:v>75.274795999999995</c:v>
                </c:pt>
                <c:pt idx="106">
                  <c:v>120.351021</c:v>
                </c:pt>
                <c:pt idx="107">
                  <c:v>771.58026099999995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Obs:..\Observations\Willamette Gages\Flow\USGS 14171000_flow_MARYS RIVER NEAR PHILOMATH  OR_23762895.csv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973.94085700000005</c:v>
                </c:pt>
                <c:pt idx="1">
                  <c:v>607.77087400000005</c:v>
                </c:pt>
                <c:pt idx="2">
                  <c:v>771.92895499999997</c:v>
                </c:pt>
                <c:pt idx="3">
                  <c:v>772.28546100000005</c:v>
                </c:pt>
                <c:pt idx="4">
                  <c:v>291.92605600000002</c:v>
                </c:pt>
                <c:pt idx="5">
                  <c:v>315.231964</c:v>
                </c:pt>
                <c:pt idx="6">
                  <c:v>67.451080000000005</c:v>
                </c:pt>
                <c:pt idx="7">
                  <c:v>29.453296999999999</c:v>
                </c:pt>
                <c:pt idx="8">
                  <c:v>30.915486999999999</c:v>
                </c:pt>
                <c:pt idx="9">
                  <c:v>63.246502</c:v>
                </c:pt>
                <c:pt idx="10">
                  <c:v>395.88125600000001</c:v>
                </c:pt>
                <c:pt idx="11">
                  <c:v>1348.200928</c:v>
                </c:pt>
                <c:pt idx="12">
                  <c:v>976.15124500000002</c:v>
                </c:pt>
                <c:pt idx="13">
                  <c:v>435.46209700000003</c:v>
                </c:pt>
                <c:pt idx="14">
                  <c:v>1271.5704350000001</c:v>
                </c:pt>
                <c:pt idx="15">
                  <c:v>346.29107699999997</c:v>
                </c:pt>
                <c:pt idx="16">
                  <c:v>326.55242900000002</c:v>
                </c:pt>
                <c:pt idx="17">
                  <c:v>143.44262699999999</c:v>
                </c:pt>
                <c:pt idx="18">
                  <c:v>57.894157</c:v>
                </c:pt>
                <c:pt idx="19">
                  <c:v>25.425401999999998</c:v>
                </c:pt>
                <c:pt idx="20">
                  <c:v>14.275418</c:v>
                </c:pt>
                <c:pt idx="21">
                  <c:v>27.385753999999999</c:v>
                </c:pt>
                <c:pt idx="22">
                  <c:v>223.65631099999999</c:v>
                </c:pt>
                <c:pt idx="23">
                  <c:v>101.312302</c:v>
                </c:pt>
                <c:pt idx="24">
                  <c:v>1525.1457519999999</c:v>
                </c:pt>
                <c:pt idx="25">
                  <c:v>622.77593999999999</c:v>
                </c:pt>
                <c:pt idx="26">
                  <c:v>1728.8604740000001</c:v>
                </c:pt>
                <c:pt idx="27">
                  <c:v>803.67498799999998</c:v>
                </c:pt>
                <c:pt idx="28">
                  <c:v>308.05847199999999</c:v>
                </c:pt>
                <c:pt idx="29">
                  <c:v>113.77681699999999</c:v>
                </c:pt>
                <c:pt idx="30">
                  <c:v>57.157665000000001</c:v>
                </c:pt>
                <c:pt idx="31">
                  <c:v>25.761825999999999</c:v>
                </c:pt>
                <c:pt idx="32">
                  <c:v>16.388817</c:v>
                </c:pt>
                <c:pt idx="33">
                  <c:v>62.657744999999998</c:v>
                </c:pt>
                <c:pt idx="34">
                  <c:v>772.91967799999998</c:v>
                </c:pt>
                <c:pt idx="35">
                  <c:v>1691.074341</c:v>
                </c:pt>
                <c:pt idx="36">
                  <c:v>492.85684199999997</c:v>
                </c:pt>
                <c:pt idx="37">
                  <c:v>433.21871900000002</c:v>
                </c:pt>
                <c:pt idx="38">
                  <c:v>395.27563500000002</c:v>
                </c:pt>
                <c:pt idx="39">
                  <c:v>316.21734600000002</c:v>
                </c:pt>
                <c:pt idx="40">
                  <c:v>125.974716</c:v>
                </c:pt>
                <c:pt idx="41">
                  <c:v>92.198265000000006</c:v>
                </c:pt>
                <c:pt idx="42">
                  <c:v>37.083602999999997</c:v>
                </c:pt>
                <c:pt idx="43">
                  <c:v>21.049486000000002</c:v>
                </c:pt>
                <c:pt idx="44">
                  <c:v>80.012221999999994</c:v>
                </c:pt>
                <c:pt idx="45">
                  <c:v>126.62912799999999</c:v>
                </c:pt>
                <c:pt idx="46">
                  <c:v>158.216644</c:v>
                </c:pt>
                <c:pt idx="47">
                  <c:v>206.233566</c:v>
                </c:pt>
                <c:pt idx="48">
                  <c:v>345.02450599999997</c:v>
                </c:pt>
                <c:pt idx="49">
                  <c:v>1419.806885</c:v>
                </c:pt>
                <c:pt idx="50">
                  <c:v>1099.1016850000001</c:v>
                </c:pt>
                <c:pt idx="51">
                  <c:v>463.727417</c:v>
                </c:pt>
                <c:pt idx="52">
                  <c:v>281.99295000000001</c:v>
                </c:pt>
                <c:pt idx="53">
                  <c:v>87.148398999999998</c:v>
                </c:pt>
                <c:pt idx="54">
                  <c:v>42.238109999999999</c:v>
                </c:pt>
                <c:pt idx="55">
                  <c:v>19.129231999999998</c:v>
                </c:pt>
                <c:pt idx="56">
                  <c:v>13.872318</c:v>
                </c:pt>
                <c:pt idx="57">
                  <c:v>53.657887000000002</c:v>
                </c:pt>
                <c:pt idx="58">
                  <c:v>385.24020400000001</c:v>
                </c:pt>
                <c:pt idx="59">
                  <c:v>1358.377197</c:v>
                </c:pt>
                <c:pt idx="60">
                  <c:v>657.22515899999996</c:v>
                </c:pt>
                <c:pt idx="61">
                  <c:v>976.12017800000001</c:v>
                </c:pt>
                <c:pt idx="62">
                  <c:v>328.442902</c:v>
                </c:pt>
                <c:pt idx="63">
                  <c:v>244.23925800000001</c:v>
                </c:pt>
                <c:pt idx="64">
                  <c:v>90.466728000000003</c:v>
                </c:pt>
                <c:pt idx="65">
                  <c:v>40.159202999999998</c:v>
                </c:pt>
                <c:pt idx="66">
                  <c:v>16.834105999999998</c:v>
                </c:pt>
                <c:pt idx="67">
                  <c:v>9.3830709999999993</c:v>
                </c:pt>
                <c:pt idx="68">
                  <c:v>13.231676999999999</c:v>
                </c:pt>
                <c:pt idx="69">
                  <c:v>18.842707000000001</c:v>
                </c:pt>
                <c:pt idx="70">
                  <c:v>161.49385100000001</c:v>
                </c:pt>
                <c:pt idx="71">
                  <c:v>2083.0764159999999</c:v>
                </c:pt>
                <c:pt idx="72">
                  <c:v>1217.505005</c:v>
                </c:pt>
                <c:pt idx="73">
                  <c:v>720.74169900000004</c:v>
                </c:pt>
                <c:pt idx="74">
                  <c:v>1171.490356</c:v>
                </c:pt>
                <c:pt idx="75">
                  <c:v>328.41073599999999</c:v>
                </c:pt>
                <c:pt idx="76">
                  <c:v>162.345505</c:v>
                </c:pt>
                <c:pt idx="77">
                  <c:v>66.146973000000003</c:v>
                </c:pt>
                <c:pt idx="78">
                  <c:v>33.964748</c:v>
                </c:pt>
                <c:pt idx="79">
                  <c:v>13.919886</c:v>
                </c:pt>
                <c:pt idx="80">
                  <c:v>11.246157</c:v>
                </c:pt>
                <c:pt idx="81">
                  <c:v>486.01870700000001</c:v>
                </c:pt>
                <c:pt idx="82">
                  <c:v>1001.3965449999999</c:v>
                </c:pt>
                <c:pt idx="83">
                  <c:v>927.19256600000006</c:v>
                </c:pt>
                <c:pt idx="84">
                  <c:v>1082.1864009999999</c:v>
                </c:pt>
                <c:pt idx="85">
                  <c:v>2117.6503910000001</c:v>
                </c:pt>
                <c:pt idx="86">
                  <c:v>1236.0479740000001</c:v>
                </c:pt>
                <c:pt idx="87">
                  <c:v>601.98999000000003</c:v>
                </c:pt>
                <c:pt idx="88">
                  <c:v>309.96234099999998</c:v>
                </c:pt>
                <c:pt idx="89">
                  <c:v>113.441574</c:v>
                </c:pt>
                <c:pt idx="90">
                  <c:v>45.166328</c:v>
                </c:pt>
                <c:pt idx="91">
                  <c:v>25.030643000000001</c:v>
                </c:pt>
                <c:pt idx="92">
                  <c:v>25.237221000000002</c:v>
                </c:pt>
                <c:pt idx="93">
                  <c:v>129.35253900000001</c:v>
                </c:pt>
                <c:pt idx="94">
                  <c:v>672.24023399999999</c:v>
                </c:pt>
                <c:pt idx="95">
                  <c:v>468.645172</c:v>
                </c:pt>
                <c:pt idx="96">
                  <c:v>920.81445299999996</c:v>
                </c:pt>
                <c:pt idx="97">
                  <c:v>565.33703600000001</c:v>
                </c:pt>
                <c:pt idx="98">
                  <c:v>615.91473399999995</c:v>
                </c:pt>
                <c:pt idx="99">
                  <c:v>663.73761000000002</c:v>
                </c:pt>
                <c:pt idx="100">
                  <c:v>165.04861500000001</c:v>
                </c:pt>
                <c:pt idx="101">
                  <c:v>64.557777000000002</c:v>
                </c:pt>
                <c:pt idx="102">
                  <c:v>27.556082</c:v>
                </c:pt>
                <c:pt idx="103">
                  <c:v>14.287684</c:v>
                </c:pt>
                <c:pt idx="104">
                  <c:v>14.805523000000001</c:v>
                </c:pt>
                <c:pt idx="105">
                  <c:v>19.744423000000001</c:v>
                </c:pt>
                <c:pt idx="106">
                  <c:v>67.866173000000003</c:v>
                </c:pt>
                <c:pt idx="107">
                  <c:v>486.933807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545.86315550000006</v>
      </c>
      <c r="I1"/>
      <c r="J1"/>
      <c r="O1" s="15" t="s">
        <v>60</v>
      </c>
      <c r="P1" s="11">
        <f>SUM(P4:P111)</f>
        <v>1205649.4853176589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65.105463824073922</v>
      </c>
      <c r="D2" t="s">
        <v>17</v>
      </c>
      <c r="E2"/>
      <c r="F2"/>
      <c r="G2"/>
      <c r="H2">
        <f>AVERAGE(H4:H111)</f>
        <v>496.89839263888888</v>
      </c>
      <c r="I2">
        <f>AVERAGE(I4:I111)</f>
        <v>431.79292881481496</v>
      </c>
      <c r="J2" s="4"/>
      <c r="K2" s="4"/>
      <c r="L2" s="4"/>
      <c r="M2" s="4"/>
      <c r="N2" s="4"/>
      <c r="O2" s="4"/>
      <c r="P2" s="4">
        <f>AVERAGE(P4:P111)</f>
        <v>11163.421160348693</v>
      </c>
      <c r="Q2" s="4"/>
      <c r="R2" s="4">
        <f>AVERAGE(R4:R111)</f>
        <v>74.727785287037065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-0.13102369576668774</v>
      </c>
      <c r="C3" s="16" t="str">
        <f>IF(ABS(B3)&lt;5%,"VG",IF(ABS(B3)&lt;10%,"G",IF(ABS(B3)&lt;15%,"S","NS")))</f>
        <v>S</v>
      </c>
      <c r="D3" s="3" t="s">
        <v>0</v>
      </c>
      <c r="E3" s="3" t="s">
        <v>1</v>
      </c>
      <c r="F3" s="3" t="s">
        <v>2</v>
      </c>
      <c r="G3" s="3" t="s">
        <v>3</v>
      </c>
      <c r="H3" t="s">
        <v>61</v>
      </c>
      <c r="I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0.95386599258523364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1162.470947</v>
      </c>
      <c r="I4">
        <v>973.94085700000005</v>
      </c>
      <c r="J4" s="2">
        <f>I4-H4</f>
        <v>-188.53008999999997</v>
      </c>
      <c r="K4" s="2">
        <f>I4-I$2</f>
        <v>542.14792818518504</v>
      </c>
      <c r="L4" s="2">
        <f>H4-H$2</f>
        <v>665.57255436111109</v>
      </c>
      <c r="M4" s="2">
        <f>K4*K4</f>
        <v>293924.37603548856</v>
      </c>
      <c r="N4" s="2">
        <f>L4*L4</f>
        <v>442986.8251187742</v>
      </c>
      <c r="O4" s="2">
        <f>K4*L4</f>
        <v>360838.7814037978</v>
      </c>
      <c r="P4" s="2">
        <f>J4*J4</f>
        <v>35543.59483540809</v>
      </c>
      <c r="Q4" s="2">
        <f>(I4-H$2)*(I4-H$2)</f>
        <v>227569.51280372203</v>
      </c>
      <c r="R4" s="2">
        <f>ABS(J4)</f>
        <v>188.53008999999997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0.21293142576056323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704.87261999999998</v>
      </c>
      <c r="I5">
        <v>607.77087400000005</v>
      </c>
      <c r="J5" s="2">
        <f t="shared" ref="J5:J68" si="0">I5-H5</f>
        <v>-97.101745999999935</v>
      </c>
      <c r="K5" s="2">
        <f t="shared" ref="K5:K68" si="1">I5-I$2</f>
        <v>175.97794518518509</v>
      </c>
      <c r="L5" s="2">
        <f t="shared" ref="L5:L68" si="2">H5-H$2</f>
        <v>207.9742273611111</v>
      </c>
      <c r="M5" s="2">
        <f t="shared" ref="M5:M68" si="3">K5*K5</f>
        <v>30968.237191600008</v>
      </c>
      <c r="N5" s="2">
        <f t="shared" ref="N5:N68" si="4">L5*L5</f>
        <v>43253.279246451137</v>
      </c>
      <c r="O5" s="2">
        <f t="shared" ref="O5:O68" si="5">K5*L5</f>
        <v>36598.87718248483</v>
      </c>
      <c r="P5" s="2">
        <f t="shared" ref="P5:P68" si="6">J5*J5</f>
        <v>9428.7490762485031</v>
      </c>
      <c r="Q5" s="2">
        <f t="shared" ref="Q5:Q68" si="7">(I5-H$2)*(I5-H$2)</f>
        <v>12292.707123169945</v>
      </c>
      <c r="R5" s="2">
        <f t="shared" ref="R5:R68" si="8">ABS(J5)</f>
        <v>97.101745999999935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0.97216521997756933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863.23706100000004</v>
      </c>
      <c r="I6">
        <v>771.92895499999997</v>
      </c>
      <c r="J6" s="2">
        <f t="shared" si="0"/>
        <v>-91.308106000000066</v>
      </c>
      <c r="K6" s="2">
        <f t="shared" si="1"/>
        <v>340.13602618518502</v>
      </c>
      <c r="L6" s="2">
        <f t="shared" si="2"/>
        <v>366.33866836111116</v>
      </c>
      <c r="M6" s="2">
        <f t="shared" si="3"/>
        <v>115692.51630904886</v>
      </c>
      <c r="N6" s="2">
        <f t="shared" si="4"/>
        <v>134204.0199365922</v>
      </c>
      <c r="O6" s="2">
        <f t="shared" si="5"/>
        <v>124604.97889432071</v>
      </c>
      <c r="P6" s="2">
        <f t="shared" si="6"/>
        <v>8337.1702213072476</v>
      </c>
      <c r="Q6" s="2">
        <f t="shared" si="7"/>
        <v>75641.810232669013</v>
      </c>
      <c r="R6" s="2">
        <f t="shared" si="8"/>
        <v>91.308106000000066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496.89839263888888</v>
      </c>
      <c r="C7" s="2"/>
      <c r="D7">
        <v>3</v>
      </c>
      <c r="E7">
        <v>2010</v>
      </c>
      <c r="F7">
        <v>4</v>
      </c>
      <c r="G7">
        <v>30</v>
      </c>
      <c r="H7">
        <v>875.09210199999995</v>
      </c>
      <c r="I7">
        <v>772.28546100000005</v>
      </c>
      <c r="J7" s="2">
        <f t="shared" si="0"/>
        <v>-102.8066409999999</v>
      </c>
      <c r="K7" s="2">
        <f t="shared" si="1"/>
        <v>340.4925321851851</v>
      </c>
      <c r="L7" s="2">
        <f t="shared" si="2"/>
        <v>378.19370936111108</v>
      </c>
      <c r="M7" s="2">
        <f t="shared" si="3"/>
        <v>115935.16447387931</v>
      </c>
      <c r="N7" s="2">
        <f t="shared" si="4"/>
        <v>143030.48180031654</v>
      </c>
      <c r="O7" s="2">
        <f t="shared" si="5"/>
        <v>128772.13375687264</v>
      </c>
      <c r="P7" s="2">
        <f t="shared" si="6"/>
        <v>10569.20543370286</v>
      </c>
      <c r="Q7" s="2">
        <f t="shared" si="7"/>
        <v>75838.037420527326</v>
      </c>
      <c r="R7" s="2">
        <f t="shared" si="8"/>
        <v>102.8066409999999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498.77660248897479</v>
      </c>
      <c r="C8" s="5"/>
      <c r="D8">
        <v>4</v>
      </c>
      <c r="E8">
        <v>2010</v>
      </c>
      <c r="F8">
        <v>5</v>
      </c>
      <c r="G8">
        <v>31</v>
      </c>
      <c r="H8">
        <v>371.86135899999999</v>
      </c>
      <c r="I8">
        <v>291.92605600000002</v>
      </c>
      <c r="J8" s="2">
        <f t="shared" si="0"/>
        <v>-79.935302999999976</v>
      </c>
      <c r="K8" s="2">
        <f t="shared" si="1"/>
        <v>-139.86687281481494</v>
      </c>
      <c r="L8" s="2">
        <f t="shared" si="2"/>
        <v>-125.03703363888889</v>
      </c>
      <c r="M8" s="2">
        <f t="shared" si="3"/>
        <v>19562.742110995619</v>
      </c>
      <c r="N8" s="2">
        <f t="shared" si="4"/>
        <v>15634.259781212631</v>
      </c>
      <c r="O8" s="2">
        <f t="shared" si="5"/>
        <v>17488.53888111221</v>
      </c>
      <c r="P8" s="2">
        <f t="shared" si="6"/>
        <v>6389.6526657018048</v>
      </c>
      <c r="Q8" s="2">
        <f t="shared" si="7"/>
        <v>42013.658787205983</v>
      </c>
      <c r="R8" s="2">
        <f t="shared" si="8"/>
        <v>79.935302999999976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431.79292881481496</v>
      </c>
      <c r="C9" s="2"/>
      <c r="D9">
        <v>5</v>
      </c>
      <c r="E9">
        <v>2010</v>
      </c>
      <c r="F9">
        <v>6</v>
      </c>
      <c r="G9">
        <v>30</v>
      </c>
      <c r="H9">
        <v>312.88269000000003</v>
      </c>
      <c r="I9">
        <v>315.231964</v>
      </c>
      <c r="J9" s="2">
        <f t="shared" si="0"/>
        <v>2.3492739999999799</v>
      </c>
      <c r="K9" s="2">
        <f t="shared" si="1"/>
        <v>-116.56096481481495</v>
      </c>
      <c r="L9" s="2">
        <f t="shared" si="2"/>
        <v>-184.01570263888885</v>
      </c>
      <c r="M9" s="2">
        <f t="shared" si="3"/>
        <v>13586.458518560528</v>
      </c>
      <c r="N9" s="2">
        <f t="shared" si="4"/>
        <v>33861.778817683968</v>
      </c>
      <c r="O9" s="2">
        <f t="shared" si="5"/>
        <v>21449.047840664975</v>
      </c>
      <c r="P9" s="2">
        <f t="shared" si="6"/>
        <v>5.519088327075905</v>
      </c>
      <c r="Q9" s="2">
        <f t="shared" si="7"/>
        <v>33002.691294408505</v>
      </c>
      <c r="R9" s="2">
        <f t="shared" si="8"/>
        <v>2.3492739999999799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491.9127329772644</v>
      </c>
      <c r="D10">
        <v>6</v>
      </c>
      <c r="E10">
        <v>2010</v>
      </c>
      <c r="F10">
        <v>7</v>
      </c>
      <c r="G10">
        <v>31</v>
      </c>
      <c r="H10">
        <v>42.342686</v>
      </c>
      <c r="I10">
        <v>67.451080000000005</v>
      </c>
      <c r="J10" s="2">
        <f t="shared" si="0"/>
        <v>25.108394000000004</v>
      </c>
      <c r="K10" s="2">
        <f t="shared" si="1"/>
        <v>-364.34184881481497</v>
      </c>
      <c r="L10" s="2">
        <f t="shared" si="2"/>
        <v>-454.55570663888886</v>
      </c>
      <c r="M10" s="2">
        <f t="shared" si="3"/>
        <v>132744.98279779748</v>
      </c>
      <c r="N10" s="2">
        <f t="shared" si="4"/>
        <v>206620.8904379796</v>
      </c>
      <c r="O10" s="2">
        <f t="shared" si="5"/>
        <v>165613.66654613742</v>
      </c>
      <c r="P10" s="2">
        <f t="shared" si="6"/>
        <v>630.43144925923616</v>
      </c>
      <c r="Q10" s="2">
        <f t="shared" si="7"/>
        <v>184424.99433276357</v>
      </c>
      <c r="R10" s="2">
        <f t="shared" si="8"/>
        <v>25.108394000000004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105.65709233340037</v>
      </c>
      <c r="D11">
        <v>7</v>
      </c>
      <c r="E11">
        <v>2010</v>
      </c>
      <c r="F11">
        <v>8</v>
      </c>
      <c r="G11">
        <v>31</v>
      </c>
      <c r="H11">
        <v>35.965145</v>
      </c>
      <c r="I11">
        <v>29.453296999999999</v>
      </c>
      <c r="J11" s="2">
        <f t="shared" si="0"/>
        <v>-6.5118480000000005</v>
      </c>
      <c r="K11" s="2">
        <f t="shared" si="1"/>
        <v>-402.33963181481494</v>
      </c>
      <c r="L11" s="2">
        <f t="shared" si="2"/>
        <v>-460.93324763888887</v>
      </c>
      <c r="M11" s="2">
        <f t="shared" si="3"/>
        <v>161877.17932888085</v>
      </c>
      <c r="N11" s="2">
        <f t="shared" si="4"/>
        <v>212459.45877893324</v>
      </c>
      <c r="O11" s="2">
        <f t="shared" si="5"/>
        <v>185451.71314623745</v>
      </c>
      <c r="P11" s="2">
        <f t="shared" si="6"/>
        <v>42.40416437510401</v>
      </c>
      <c r="Q11" s="2">
        <f t="shared" si="7"/>
        <v>218504.91743684997</v>
      </c>
      <c r="R11" s="2">
        <f t="shared" si="8"/>
        <v>6.5118480000000005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0.98598439134581095</v>
      </c>
      <c r="C12" s="6"/>
      <c r="D12">
        <v>8</v>
      </c>
      <c r="E12">
        <v>2010</v>
      </c>
      <c r="F12">
        <v>9</v>
      </c>
      <c r="G12">
        <v>30</v>
      </c>
      <c r="H12">
        <v>66.340828000000002</v>
      </c>
      <c r="I12">
        <v>30.915486999999999</v>
      </c>
      <c r="J12" s="2">
        <f t="shared" si="0"/>
        <v>-35.425341000000003</v>
      </c>
      <c r="K12" s="2">
        <f t="shared" si="1"/>
        <v>-400.87744181481497</v>
      </c>
      <c r="L12" s="2">
        <f t="shared" si="2"/>
        <v>-430.55756463888889</v>
      </c>
      <c r="M12" s="2">
        <f t="shared" si="3"/>
        <v>160702.72335599037</v>
      </c>
      <c r="N12" s="2">
        <f t="shared" si="4"/>
        <v>185379.81646777099</v>
      </c>
      <c r="O12" s="2">
        <f t="shared" si="5"/>
        <v>172600.81506645461</v>
      </c>
      <c r="P12" s="2">
        <f t="shared" si="6"/>
        <v>1254.9547849662813</v>
      </c>
      <c r="Q12" s="2">
        <f t="shared" si="7"/>
        <v>217140.06834766164</v>
      </c>
      <c r="R12" s="2">
        <f t="shared" si="8"/>
        <v>35.425341000000003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74.727785287037065</v>
      </c>
      <c r="D13">
        <v>9</v>
      </c>
      <c r="E13">
        <v>2010</v>
      </c>
      <c r="F13">
        <v>10</v>
      </c>
      <c r="G13">
        <v>31</v>
      </c>
      <c r="H13">
        <v>120.187325</v>
      </c>
      <c r="I13">
        <v>63.246502</v>
      </c>
      <c r="J13" s="2">
        <f t="shared" si="0"/>
        <v>-56.940823000000002</v>
      </c>
      <c r="K13" s="2">
        <f t="shared" si="1"/>
        <v>-368.54642681481494</v>
      </c>
      <c r="L13" s="2">
        <f t="shared" si="2"/>
        <v>-376.71106763888889</v>
      </c>
      <c r="M13" s="2">
        <f t="shared" si="3"/>
        <v>135826.46871796774</v>
      </c>
      <c r="N13" s="2">
        <f t="shared" si="4"/>
        <v>141911.22848163152</v>
      </c>
      <c r="O13" s="2">
        <f t="shared" si="5"/>
        <v>138835.51791990656</v>
      </c>
      <c r="P13" s="2">
        <f t="shared" si="6"/>
        <v>3242.2573239173294</v>
      </c>
      <c r="Q13" s="2">
        <f t="shared" si="7"/>
        <v>188053.96225468282</v>
      </c>
      <c r="R13" s="2">
        <f t="shared" si="8"/>
        <v>56.940823000000002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512.65270999999996</v>
      </c>
      <c r="I14">
        <v>395.88125600000001</v>
      </c>
      <c r="J14" s="2">
        <f t="shared" si="0"/>
        <v>-116.77145399999995</v>
      </c>
      <c r="K14" s="2">
        <f t="shared" si="1"/>
        <v>-35.911672814814949</v>
      </c>
      <c r="L14" s="2">
        <f t="shared" si="2"/>
        <v>15.754317361111077</v>
      </c>
      <c r="M14" s="2">
        <f t="shared" si="3"/>
        <v>1289.6482443583191</v>
      </c>
      <c r="N14" s="2">
        <f t="shared" si="4"/>
        <v>248.1985155146059</v>
      </c>
      <c r="O14" s="2">
        <f t="shared" si="5"/>
        <v>-565.76389049297984</v>
      </c>
      <c r="P14" s="2">
        <f t="shared" si="6"/>
        <v>13635.572469274104</v>
      </c>
      <c r="Q14" s="2">
        <f t="shared" si="7"/>
        <v>10204.461894719945</v>
      </c>
      <c r="R14" s="2">
        <f t="shared" si="8"/>
        <v>116.77145399999995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0.21293142576056323</v>
      </c>
      <c r="D15">
        <v>11</v>
      </c>
      <c r="E15">
        <v>2010</v>
      </c>
      <c r="F15">
        <v>12</v>
      </c>
      <c r="G15">
        <v>31</v>
      </c>
      <c r="H15">
        <v>1482.452393</v>
      </c>
      <c r="I15">
        <v>1348.200928</v>
      </c>
      <c r="J15" s="2">
        <f t="shared" si="0"/>
        <v>-134.25146500000005</v>
      </c>
      <c r="K15" s="2">
        <f t="shared" si="1"/>
        <v>916.40799918518496</v>
      </c>
      <c r="L15" s="2">
        <f t="shared" si="2"/>
        <v>985.55400036111109</v>
      </c>
      <c r="M15" s="2">
        <f t="shared" si="3"/>
        <v>839803.620970594</v>
      </c>
      <c r="N15" s="2">
        <f t="shared" si="4"/>
        <v>971316.68762778898</v>
      </c>
      <c r="O15" s="2">
        <f t="shared" si="5"/>
        <v>903169.56955988088</v>
      </c>
      <c r="P15" s="2">
        <f t="shared" si="6"/>
        <v>18023.455854646239</v>
      </c>
      <c r="Q15" s="2">
        <f t="shared" si="7"/>
        <v>724716.00671225577</v>
      </c>
      <c r="R15" s="2">
        <f t="shared" si="8"/>
        <v>134.25146500000005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974.40765399999998</v>
      </c>
      <c r="I16">
        <v>976.15124500000002</v>
      </c>
      <c r="J16" s="2">
        <f t="shared" si="0"/>
        <v>1.7435910000000376</v>
      </c>
      <c r="K16" s="2">
        <f t="shared" si="1"/>
        <v>544.358316185185</v>
      </c>
      <c r="L16" s="2">
        <f t="shared" si="2"/>
        <v>477.5092613611111</v>
      </c>
      <c r="M16" s="2">
        <f t="shared" si="3"/>
        <v>296325.97639996983</v>
      </c>
      <c r="N16" s="2">
        <f t="shared" si="4"/>
        <v>228015.0946856339</v>
      </c>
      <c r="O16" s="2">
        <f t="shared" si="5"/>
        <v>259936.13747736588</v>
      </c>
      <c r="P16" s="2">
        <f t="shared" si="6"/>
        <v>3.0401095752811313</v>
      </c>
      <c r="Q16" s="2">
        <f t="shared" si="7"/>
        <v>229683.296496261</v>
      </c>
      <c r="R16" s="2">
        <f t="shared" si="8"/>
        <v>1.7435910000000376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636.81121800000005</v>
      </c>
      <c r="I17">
        <v>435.46209700000003</v>
      </c>
      <c r="J17" s="2">
        <f t="shared" si="0"/>
        <v>-201.34912100000003</v>
      </c>
      <c r="K17" s="2">
        <f t="shared" si="1"/>
        <v>3.6691681851850717</v>
      </c>
      <c r="L17" s="2">
        <f t="shared" si="2"/>
        <v>139.91282536111117</v>
      </c>
      <c r="M17" s="2">
        <f t="shared" si="3"/>
        <v>13.462795171174312</v>
      </c>
      <c r="N17" s="2">
        <f t="shared" si="4"/>
        <v>19575.598700528793</v>
      </c>
      <c r="O17" s="2">
        <f t="shared" si="5"/>
        <v>513.36368751434418</v>
      </c>
      <c r="P17" s="2">
        <f t="shared" si="6"/>
        <v>40541.468527472651</v>
      </c>
      <c r="Q17" s="2">
        <f t="shared" si="7"/>
        <v>3774.4184218289533</v>
      </c>
      <c r="R17" s="2">
        <f t="shared" si="8"/>
        <v>201.34912100000003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1365.9766850000001</v>
      </c>
      <c r="I18">
        <v>1271.5704350000001</v>
      </c>
      <c r="J18" s="2">
        <f t="shared" si="0"/>
        <v>-94.40625</v>
      </c>
      <c r="K18" s="2">
        <f t="shared" si="1"/>
        <v>839.77750618518508</v>
      </c>
      <c r="L18" s="2">
        <f t="shared" si="2"/>
        <v>869.07829236111115</v>
      </c>
      <c r="M18" s="2">
        <f t="shared" si="3"/>
        <v>705226.25989460852</v>
      </c>
      <c r="N18" s="2">
        <f t="shared" si="4"/>
        <v>755297.07825330494</v>
      </c>
      <c r="O18" s="2">
        <f t="shared" si="5"/>
        <v>729832.40103869315</v>
      </c>
      <c r="P18" s="2">
        <f t="shared" si="6"/>
        <v>8912.5400390625</v>
      </c>
      <c r="Q18" s="2">
        <f t="shared" si="7"/>
        <v>600116.77321593522</v>
      </c>
      <c r="R18" s="2">
        <f t="shared" si="8"/>
        <v>94.40625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709.78472899999997</v>
      </c>
      <c r="I19">
        <v>346.29107699999997</v>
      </c>
      <c r="J19" s="2">
        <f t="shared" si="0"/>
        <v>-363.493652</v>
      </c>
      <c r="K19" s="2">
        <f t="shared" si="1"/>
        <v>-85.501851814814984</v>
      </c>
      <c r="L19" s="2">
        <f t="shared" si="2"/>
        <v>212.88633636111109</v>
      </c>
      <c r="M19" s="2">
        <f t="shared" si="3"/>
        <v>7310.56666376258</v>
      </c>
      <c r="N19" s="2">
        <f t="shared" si="4"/>
        <v>45320.59220925613</v>
      </c>
      <c r="O19" s="2">
        <f t="shared" si="5"/>
        <v>-18202.175984946578</v>
      </c>
      <c r="P19" s="2">
        <f t="shared" si="6"/>
        <v>132127.63504429712</v>
      </c>
      <c r="Q19" s="2">
        <f t="shared" si="7"/>
        <v>22682.563523951911</v>
      </c>
      <c r="R19" s="2">
        <f t="shared" si="8"/>
        <v>363.493652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379.12808200000001</v>
      </c>
      <c r="I20">
        <v>326.55242900000002</v>
      </c>
      <c r="J20" s="2">
        <f t="shared" si="0"/>
        <v>-52.575652999999988</v>
      </c>
      <c r="K20" s="2">
        <f t="shared" si="1"/>
        <v>-105.24049981481494</v>
      </c>
      <c r="L20" s="2">
        <f t="shared" si="2"/>
        <v>-117.77031063888887</v>
      </c>
      <c r="M20" s="2">
        <f t="shared" si="3"/>
        <v>11075.562801272063</v>
      </c>
      <c r="N20" s="2">
        <f t="shared" si="4"/>
        <v>13869.846067980381</v>
      </c>
      <c r="O20" s="2">
        <f t="shared" si="5"/>
        <v>12394.206354982682</v>
      </c>
      <c r="P20" s="2">
        <f t="shared" si="6"/>
        <v>2764.1992883764078</v>
      </c>
      <c r="Q20" s="2">
        <f t="shared" si="7"/>
        <v>29017.747328061647</v>
      </c>
      <c r="R20" s="2">
        <f t="shared" si="8"/>
        <v>52.575652999999988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177.60360700000001</v>
      </c>
      <c r="I21">
        <v>143.44262699999999</v>
      </c>
      <c r="J21" s="2">
        <f t="shared" si="0"/>
        <v>-34.160980000000023</v>
      </c>
      <c r="K21" s="2">
        <f t="shared" si="1"/>
        <v>-288.350301814815</v>
      </c>
      <c r="L21" s="2">
        <f t="shared" si="2"/>
        <v>-319.29478563888887</v>
      </c>
      <c r="M21" s="2">
        <f t="shared" si="3"/>
        <v>83145.896556694905</v>
      </c>
      <c r="N21" s="2">
        <f t="shared" si="4"/>
        <v>101949.16013618399</v>
      </c>
      <c r="O21" s="2">
        <f t="shared" si="5"/>
        <v>92068.747806870262</v>
      </c>
      <c r="P21" s="2">
        <f t="shared" si="6"/>
        <v>1166.9725545604017</v>
      </c>
      <c r="Q21" s="2">
        <f t="shared" si="7"/>
        <v>124930.97826337317</v>
      </c>
      <c r="R21" s="2">
        <f t="shared" si="8"/>
        <v>34.160980000000023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80.809334000000007</v>
      </c>
      <c r="I22">
        <v>57.894157</v>
      </c>
      <c r="J22" s="2">
        <f t="shared" si="0"/>
        <v>-22.915177000000007</v>
      </c>
      <c r="K22" s="2">
        <f t="shared" si="1"/>
        <v>-373.89877181481495</v>
      </c>
      <c r="L22" s="2">
        <f t="shared" si="2"/>
        <v>-416.0890586388889</v>
      </c>
      <c r="M22" s="2">
        <f t="shared" si="3"/>
        <v>139800.29156462706</v>
      </c>
      <c r="N22" s="2">
        <f t="shared" si="4"/>
        <v>173130.10471899674</v>
      </c>
      <c r="O22" s="2">
        <f t="shared" si="5"/>
        <v>155575.18799066308</v>
      </c>
      <c r="P22" s="2">
        <f t="shared" si="6"/>
        <v>525.10533694132937</v>
      </c>
      <c r="Q22" s="2">
        <f t="shared" si="7"/>
        <v>192724.71890888506</v>
      </c>
      <c r="R22" s="2">
        <f t="shared" si="8"/>
        <v>22.915177000000007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44.640945000000002</v>
      </c>
      <c r="I23">
        <v>25.425401999999998</v>
      </c>
      <c r="J23" s="2">
        <f t="shared" si="0"/>
        <v>-19.215543000000004</v>
      </c>
      <c r="K23" s="2">
        <f t="shared" si="1"/>
        <v>-406.36752681481494</v>
      </c>
      <c r="L23" s="2">
        <f t="shared" si="2"/>
        <v>-452.25744763888889</v>
      </c>
      <c r="M23" s="2">
        <f t="shared" si="3"/>
        <v>165134.56684958935</v>
      </c>
      <c r="N23" s="2">
        <f t="shared" si="4"/>
        <v>204536.79894484233</v>
      </c>
      <c r="O23" s="2">
        <f t="shared" si="5"/>
        <v>183782.74048059594</v>
      </c>
      <c r="P23" s="2">
        <f t="shared" si="6"/>
        <v>369.23709278484915</v>
      </c>
      <c r="Q23" s="2">
        <f t="shared" si="7"/>
        <v>222286.78090197779</v>
      </c>
      <c r="R23" s="2">
        <f t="shared" si="8"/>
        <v>19.215543000000004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43.88456</v>
      </c>
      <c r="I24">
        <v>14.275418</v>
      </c>
      <c r="J24" s="2">
        <f t="shared" si="0"/>
        <v>-29.609141999999999</v>
      </c>
      <c r="K24" s="2">
        <f t="shared" si="1"/>
        <v>-417.51751081481495</v>
      </c>
      <c r="L24" s="2">
        <f t="shared" si="2"/>
        <v>-453.01383263888886</v>
      </c>
      <c r="M24" s="2">
        <f t="shared" si="3"/>
        <v>174320.87183699911</v>
      </c>
      <c r="N24" s="2">
        <f t="shared" si="4"/>
        <v>205221.53256217521</v>
      </c>
      <c r="O24" s="2">
        <f t="shared" si="5"/>
        <v>189141.20776806804</v>
      </c>
      <c r="P24" s="2">
        <f t="shared" si="6"/>
        <v>876.70128997616393</v>
      </c>
      <c r="Q24" s="2">
        <f t="shared" si="7"/>
        <v>232924.93564928957</v>
      </c>
      <c r="R24" s="2">
        <f t="shared" si="8"/>
        <v>29.609141999999999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74.813643999999996</v>
      </c>
      <c r="I25">
        <v>27.385753999999999</v>
      </c>
      <c r="J25" s="2">
        <f t="shared" si="0"/>
        <v>-47.427889999999998</v>
      </c>
      <c r="K25" s="2">
        <f t="shared" si="1"/>
        <v>-404.40717481481494</v>
      </c>
      <c r="L25" s="2">
        <f t="shared" si="2"/>
        <v>-422.08474863888887</v>
      </c>
      <c r="M25" s="2">
        <f t="shared" si="3"/>
        <v>163545.16304170029</v>
      </c>
      <c r="N25" s="2">
        <f t="shared" si="4"/>
        <v>178155.53503355398</v>
      </c>
      <c r="O25" s="2">
        <f t="shared" si="5"/>
        <v>170694.10072947436</v>
      </c>
      <c r="P25" s="2">
        <f t="shared" si="6"/>
        <v>2249.4047498520999</v>
      </c>
      <c r="Q25" s="2">
        <f t="shared" si="7"/>
        <v>220442.11784165184</v>
      </c>
      <c r="R25" s="2">
        <f t="shared" si="8"/>
        <v>47.427889999999998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371.778595</v>
      </c>
      <c r="I26">
        <v>223.65631099999999</v>
      </c>
      <c r="J26" s="2">
        <f t="shared" si="0"/>
        <v>-148.12228400000001</v>
      </c>
      <c r="K26" s="2">
        <f t="shared" si="1"/>
        <v>-208.13661781481497</v>
      </c>
      <c r="L26" s="2">
        <f t="shared" si="2"/>
        <v>-125.11979763888888</v>
      </c>
      <c r="M26" s="2">
        <f t="shared" si="3"/>
        <v>43320.851675390353</v>
      </c>
      <c r="N26" s="2">
        <f t="shared" si="4"/>
        <v>15654.963761196504</v>
      </c>
      <c r="O26" s="2">
        <f t="shared" si="5"/>
        <v>26042.011502232403</v>
      </c>
      <c r="P26" s="2">
        <f t="shared" si="6"/>
        <v>21940.21101737666</v>
      </c>
      <c r="Q26" s="2">
        <f t="shared" si="7"/>
        <v>74661.235178353207</v>
      </c>
      <c r="R26" s="2">
        <f t="shared" si="8"/>
        <v>148.12228400000001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431.45272799999998</v>
      </c>
      <c r="I27">
        <v>101.312302</v>
      </c>
      <c r="J27" s="2">
        <f t="shared" si="0"/>
        <v>-330.14042599999999</v>
      </c>
      <c r="K27" s="2">
        <f t="shared" si="1"/>
        <v>-330.48062681481497</v>
      </c>
      <c r="L27" s="2">
        <f t="shared" si="2"/>
        <v>-65.4456646388889</v>
      </c>
      <c r="M27" s="2">
        <f t="shared" si="3"/>
        <v>109217.444699913</v>
      </c>
      <c r="N27" s="2">
        <f t="shared" si="4"/>
        <v>4283.135020025913</v>
      </c>
      <c r="O27" s="2">
        <f t="shared" si="5"/>
        <v>21628.524272172173</v>
      </c>
      <c r="P27" s="2">
        <f t="shared" si="6"/>
        <v>108992.70087946147</v>
      </c>
      <c r="Q27" s="2">
        <f t="shared" si="7"/>
        <v>156488.35510695921</v>
      </c>
      <c r="R27" s="2">
        <f t="shared" si="8"/>
        <v>330.14042599999999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1928.730591</v>
      </c>
      <c r="I28">
        <v>1525.1457519999999</v>
      </c>
      <c r="J28" s="2">
        <f t="shared" si="0"/>
        <v>-403.5848390000001</v>
      </c>
      <c r="K28" s="2">
        <f t="shared" si="1"/>
        <v>1093.3528231851849</v>
      </c>
      <c r="L28" s="2">
        <f t="shared" si="2"/>
        <v>1431.8321983611111</v>
      </c>
      <c r="M28" s="2">
        <f t="shared" si="3"/>
        <v>1195420.3959670141</v>
      </c>
      <c r="N28" s="2">
        <f t="shared" si="4"/>
        <v>2050143.4442636122</v>
      </c>
      <c r="O28" s="2">
        <f t="shared" si="5"/>
        <v>1565497.7764055703</v>
      </c>
      <c r="P28" s="2">
        <f t="shared" si="6"/>
        <v>162880.722270656</v>
      </c>
      <c r="Q28" s="2">
        <f t="shared" si="7"/>
        <v>1057292.6320330978</v>
      </c>
      <c r="R28" s="2">
        <f t="shared" si="8"/>
        <v>403.5848390000001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715.16747999999995</v>
      </c>
      <c r="I29">
        <v>622.77593999999999</v>
      </c>
      <c r="J29" s="2">
        <f t="shared" si="0"/>
        <v>-92.391539999999964</v>
      </c>
      <c r="K29" s="2">
        <f t="shared" si="1"/>
        <v>190.98301118518503</v>
      </c>
      <c r="L29" s="2">
        <f t="shared" si="2"/>
        <v>218.26908736111108</v>
      </c>
      <c r="M29" s="2">
        <f t="shared" si="3"/>
        <v>36474.510561360512</v>
      </c>
      <c r="N29" s="2">
        <f t="shared" si="4"/>
        <v>47641.39449745234</v>
      </c>
      <c r="O29" s="2">
        <f t="shared" si="5"/>
        <v>41685.687552867203</v>
      </c>
      <c r="P29" s="2">
        <f t="shared" si="6"/>
        <v>8536.1966635715926</v>
      </c>
      <c r="Q29" s="2">
        <f t="shared" si="7"/>
        <v>15845.156929648771</v>
      </c>
      <c r="R29" s="2">
        <f t="shared" si="8"/>
        <v>92.391539999999964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1562.0474850000001</v>
      </c>
      <c r="I30">
        <v>1728.8604740000001</v>
      </c>
      <c r="J30" s="2">
        <f t="shared" si="0"/>
        <v>166.81298900000002</v>
      </c>
      <c r="K30" s="2">
        <f t="shared" si="1"/>
        <v>1297.0675451851851</v>
      </c>
      <c r="L30" s="2">
        <f t="shared" si="2"/>
        <v>1065.1490923611111</v>
      </c>
      <c r="M30" s="2">
        <f t="shared" si="3"/>
        <v>1682384.2167727221</v>
      </c>
      <c r="N30" s="2">
        <f t="shared" si="4"/>
        <v>1134542.5889576988</v>
      </c>
      <c r="O30" s="2">
        <f t="shared" si="5"/>
        <v>1381570.3184850544</v>
      </c>
      <c r="P30" s="2">
        <f t="shared" si="6"/>
        <v>27826.573299114127</v>
      </c>
      <c r="Q30" s="2">
        <f t="shared" si="7"/>
        <v>1517730.569911601</v>
      </c>
      <c r="R30" s="2">
        <f t="shared" si="8"/>
        <v>166.81298900000002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828.01886000000002</v>
      </c>
      <c r="I31">
        <v>803.67498799999998</v>
      </c>
      <c r="J31" s="2">
        <f t="shared" si="0"/>
        <v>-24.343872000000033</v>
      </c>
      <c r="K31" s="2">
        <f t="shared" si="1"/>
        <v>371.88205918518503</v>
      </c>
      <c r="L31" s="2">
        <f t="shared" si="2"/>
        <v>331.12046736111114</v>
      </c>
      <c r="M31" s="2">
        <f t="shared" si="3"/>
        <v>138296.26594381346</v>
      </c>
      <c r="N31" s="2">
        <f t="shared" si="4"/>
        <v>109640.76390544066</v>
      </c>
      <c r="O31" s="2">
        <f t="shared" si="5"/>
        <v>123137.76124061085</v>
      </c>
      <c r="P31" s="2">
        <f t="shared" si="6"/>
        <v>592.62410395238555</v>
      </c>
      <c r="Q31" s="2">
        <f t="shared" si="7"/>
        <v>94111.879461354896</v>
      </c>
      <c r="R31" s="2">
        <f t="shared" si="8"/>
        <v>24.343872000000033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313.26348899999999</v>
      </c>
      <c r="I32">
        <v>308.05847199999999</v>
      </c>
      <c r="J32" s="2">
        <f t="shared" si="0"/>
        <v>-5.205016999999998</v>
      </c>
      <c r="K32" s="2">
        <f t="shared" si="1"/>
        <v>-123.73445681481496</v>
      </c>
      <c r="L32" s="2">
        <f t="shared" si="2"/>
        <v>-183.63490363888889</v>
      </c>
      <c r="M32" s="2">
        <f t="shared" si="3"/>
        <v>15310.215803257308</v>
      </c>
      <c r="N32" s="2">
        <f t="shared" si="4"/>
        <v>33721.77783446401</v>
      </c>
      <c r="O32" s="2">
        <f t="shared" si="5"/>
        <v>22721.965053998803</v>
      </c>
      <c r="P32" s="2">
        <f t="shared" si="6"/>
        <v>27.092201970288979</v>
      </c>
      <c r="Q32" s="2">
        <f t="shared" si="7"/>
        <v>35660.515626901855</v>
      </c>
      <c r="R32" s="2">
        <f t="shared" si="8"/>
        <v>5.205016999999998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207.65089399999999</v>
      </c>
      <c r="I33">
        <v>113.77681699999999</v>
      </c>
      <c r="J33" s="2">
        <f t="shared" si="0"/>
        <v>-93.874077</v>
      </c>
      <c r="K33" s="2">
        <f t="shared" si="1"/>
        <v>-318.01611181481496</v>
      </c>
      <c r="L33" s="2">
        <f t="shared" si="2"/>
        <v>-289.24749863888889</v>
      </c>
      <c r="M33" s="2">
        <f t="shared" si="3"/>
        <v>101134.24737381289</v>
      </c>
      <c r="N33" s="2">
        <f t="shared" si="4"/>
        <v>83664.115468854026</v>
      </c>
      <c r="O33" s="2">
        <f t="shared" si="5"/>
        <v>91985.364869300422</v>
      </c>
      <c r="P33" s="2">
        <f t="shared" si="6"/>
        <v>8812.3423326019292</v>
      </c>
      <c r="Q33" s="2">
        <f t="shared" si="7"/>
        <v>146782.14172002487</v>
      </c>
      <c r="R33" s="2">
        <f t="shared" si="8"/>
        <v>93.874077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86.619003000000006</v>
      </c>
      <c r="I34">
        <v>57.157665000000001</v>
      </c>
      <c r="J34" s="2">
        <f t="shared" si="0"/>
        <v>-29.461338000000005</v>
      </c>
      <c r="K34" s="2">
        <f t="shared" si="1"/>
        <v>-374.63526381481495</v>
      </c>
      <c r="L34" s="2">
        <f t="shared" si="2"/>
        <v>-410.27938963888886</v>
      </c>
      <c r="M34" s="2">
        <f t="shared" si="3"/>
        <v>140351.58089359599</v>
      </c>
      <c r="N34" s="2">
        <f t="shared" si="4"/>
        <v>168329.17756245917</v>
      </c>
      <c r="O34" s="2">
        <f t="shared" si="5"/>
        <v>153705.12737514637</v>
      </c>
      <c r="P34" s="2">
        <f t="shared" si="6"/>
        <v>867.97043675024429</v>
      </c>
      <c r="Q34" s="2">
        <f t="shared" si="7"/>
        <v>193371.90754437944</v>
      </c>
      <c r="R34" s="2">
        <f t="shared" si="8"/>
        <v>29.461338000000005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44.337639000000003</v>
      </c>
      <c r="I35">
        <v>25.761825999999999</v>
      </c>
      <c r="J35" s="2">
        <f t="shared" si="0"/>
        <v>-18.575813000000004</v>
      </c>
      <c r="K35" s="2">
        <f t="shared" si="1"/>
        <v>-406.03110281481497</v>
      </c>
      <c r="L35" s="2">
        <f t="shared" si="2"/>
        <v>-452.56075363888885</v>
      </c>
      <c r="M35" s="2">
        <f t="shared" si="3"/>
        <v>164861.25645301485</v>
      </c>
      <c r="N35" s="2">
        <f t="shared" si="4"/>
        <v>204811.23573419906</v>
      </c>
      <c r="O35" s="2">
        <f t="shared" si="5"/>
        <v>183753.74189070184</v>
      </c>
      <c r="P35" s="2">
        <f t="shared" si="6"/>
        <v>345.06082861096911</v>
      </c>
      <c r="Q35" s="2">
        <f t="shared" si="7"/>
        <v>221969.6644242802</v>
      </c>
      <c r="R35" s="2">
        <f t="shared" si="8"/>
        <v>18.575813000000004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45.296306999999999</v>
      </c>
      <c r="I36">
        <v>16.388817</v>
      </c>
      <c r="J36" s="2">
        <f t="shared" si="0"/>
        <v>-28.907489999999999</v>
      </c>
      <c r="K36" s="2">
        <f t="shared" si="1"/>
        <v>-415.40411181481494</v>
      </c>
      <c r="L36" s="2">
        <f t="shared" si="2"/>
        <v>-451.60208563888887</v>
      </c>
      <c r="M36" s="2">
        <f t="shared" si="3"/>
        <v>172560.57611265528</v>
      </c>
      <c r="N36" s="2">
        <f t="shared" si="4"/>
        <v>203944.44375339433</v>
      </c>
      <c r="O36" s="2">
        <f t="shared" si="5"/>
        <v>187597.36327854061</v>
      </c>
      <c r="P36" s="2">
        <f t="shared" si="6"/>
        <v>835.64297810009998</v>
      </c>
      <c r="Q36" s="2">
        <f t="shared" si="7"/>
        <v>230889.45228066505</v>
      </c>
      <c r="R36" s="2">
        <f t="shared" si="8"/>
        <v>28.907489999999999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114.40168799999999</v>
      </c>
      <c r="I37">
        <v>62.657744999999998</v>
      </c>
      <c r="J37" s="2">
        <f t="shared" si="0"/>
        <v>-51.743942999999994</v>
      </c>
      <c r="K37" s="2">
        <f t="shared" si="1"/>
        <v>-369.13518381481498</v>
      </c>
      <c r="L37" s="2">
        <f t="shared" si="2"/>
        <v>-382.4967046388889</v>
      </c>
      <c r="M37" s="2">
        <f t="shared" si="3"/>
        <v>136260.78392999724</v>
      </c>
      <c r="N37" s="2">
        <f t="shared" si="4"/>
        <v>146303.72905960941</v>
      </c>
      <c r="O37" s="2">
        <f t="shared" si="5"/>
        <v>141192.99137543724</v>
      </c>
      <c r="P37" s="2">
        <f t="shared" si="6"/>
        <v>2677.4356371872486</v>
      </c>
      <c r="Q37" s="2">
        <f t="shared" si="7"/>
        <v>188564.94006184168</v>
      </c>
      <c r="R37" s="2">
        <f t="shared" si="8"/>
        <v>51.743942999999994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907.51995799999997</v>
      </c>
      <c r="I38">
        <v>772.91967799999998</v>
      </c>
      <c r="J38" s="2">
        <f t="shared" si="0"/>
        <v>-134.60028</v>
      </c>
      <c r="K38" s="2">
        <f t="shared" si="1"/>
        <v>341.12674918518502</v>
      </c>
      <c r="L38" s="2">
        <f t="shared" si="2"/>
        <v>410.6215653611111</v>
      </c>
      <c r="M38" s="2">
        <f t="shared" si="3"/>
        <v>116367.45900965213</v>
      </c>
      <c r="N38" s="2">
        <f t="shared" si="4"/>
        <v>168610.06993960924</v>
      </c>
      <c r="O38" s="2">
        <f t="shared" si="5"/>
        <v>140073.99973696779</v>
      </c>
      <c r="P38" s="2">
        <f t="shared" si="6"/>
        <v>18117.235376078399</v>
      </c>
      <c r="Q38" s="2">
        <f t="shared" si="7"/>
        <v>76187.749972399921</v>
      </c>
      <c r="R38" s="2">
        <f t="shared" si="8"/>
        <v>134.60028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1713.2166749999999</v>
      </c>
      <c r="I39">
        <v>1691.074341</v>
      </c>
      <c r="J39" s="2">
        <f t="shared" si="0"/>
        <v>-22.142333999999892</v>
      </c>
      <c r="K39" s="2">
        <f t="shared" si="1"/>
        <v>1259.281412185185</v>
      </c>
      <c r="L39" s="2">
        <f t="shared" si="2"/>
        <v>1216.318282361111</v>
      </c>
      <c r="M39" s="2">
        <f t="shared" si="3"/>
        <v>1585789.6750751138</v>
      </c>
      <c r="N39" s="2">
        <f t="shared" si="4"/>
        <v>1479430.1640058833</v>
      </c>
      <c r="O39" s="2">
        <f t="shared" si="5"/>
        <v>1531687.0042783583</v>
      </c>
      <c r="P39" s="2">
        <f t="shared" si="6"/>
        <v>490.28295496755118</v>
      </c>
      <c r="Q39" s="2">
        <f t="shared" si="7"/>
        <v>1426056.1956441591</v>
      </c>
      <c r="R39" s="2">
        <f t="shared" si="8"/>
        <v>22.142333999999892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474.27331500000003</v>
      </c>
      <c r="I40">
        <v>492.85684199999997</v>
      </c>
      <c r="J40" s="2">
        <f t="shared" si="0"/>
        <v>18.583526999999947</v>
      </c>
      <c r="K40" s="2">
        <f t="shared" si="1"/>
        <v>61.063913185185015</v>
      </c>
      <c r="L40" s="2">
        <f t="shared" si="2"/>
        <v>-22.625077638888854</v>
      </c>
      <c r="M40" s="2">
        <f t="shared" si="3"/>
        <v>3728.8014934878124</v>
      </c>
      <c r="N40" s="2">
        <f t="shared" si="4"/>
        <v>511.89413816574842</v>
      </c>
      <c r="O40" s="2">
        <f t="shared" si="5"/>
        <v>-1381.5757767491798</v>
      </c>
      <c r="P40" s="2">
        <f t="shared" si="6"/>
        <v>345.34747575972705</v>
      </c>
      <c r="Q40" s="2">
        <f t="shared" si="7"/>
        <v>16.334131566703334</v>
      </c>
      <c r="R40" s="2">
        <f t="shared" si="8"/>
        <v>18.583526999999947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396.57638500000002</v>
      </c>
      <c r="I41">
        <v>433.21871900000002</v>
      </c>
      <c r="J41" s="2">
        <f t="shared" si="0"/>
        <v>36.642334000000005</v>
      </c>
      <c r="K41" s="2">
        <f t="shared" si="1"/>
        <v>1.4257901851850647</v>
      </c>
      <c r="L41" s="2">
        <f t="shared" si="2"/>
        <v>-100.32200763888886</v>
      </c>
      <c r="M41" s="2">
        <f t="shared" si="3"/>
        <v>2.0328776521700611</v>
      </c>
      <c r="N41" s="2">
        <f t="shared" si="4"/>
        <v>10064.505216697275</v>
      </c>
      <c r="O41" s="2">
        <f t="shared" si="5"/>
        <v>-143.03813384958883</v>
      </c>
      <c r="P41" s="2">
        <f t="shared" si="6"/>
        <v>1342.6606409675564</v>
      </c>
      <c r="Q41" s="2">
        <f t="shared" si="7"/>
        <v>4055.1008347553966</v>
      </c>
      <c r="R41" s="2">
        <f t="shared" si="8"/>
        <v>36.642334000000005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455.54769900000002</v>
      </c>
      <c r="I42">
        <v>395.27563500000002</v>
      </c>
      <c r="J42" s="2">
        <f t="shared" si="0"/>
        <v>-60.272064</v>
      </c>
      <c r="K42" s="2">
        <f t="shared" si="1"/>
        <v>-36.517293814814934</v>
      </c>
      <c r="L42" s="2">
        <f t="shared" si="2"/>
        <v>-41.350693638888856</v>
      </c>
      <c r="M42" s="2">
        <f t="shared" si="3"/>
        <v>1333.5127475575212</v>
      </c>
      <c r="N42" s="2">
        <f t="shared" si="4"/>
        <v>1709.8798644172434</v>
      </c>
      <c r="O42" s="2">
        <f t="shared" si="5"/>
        <v>1510.0154290577032</v>
      </c>
      <c r="P42" s="2">
        <f t="shared" si="6"/>
        <v>3632.7216988200962</v>
      </c>
      <c r="Q42" s="2">
        <f t="shared" si="7"/>
        <v>10327.184870132343</v>
      </c>
      <c r="R42" s="2">
        <f t="shared" si="8"/>
        <v>60.272064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390.81298800000002</v>
      </c>
      <c r="I43">
        <v>316.21734600000002</v>
      </c>
      <c r="J43" s="2">
        <f t="shared" si="0"/>
        <v>-74.595641999999998</v>
      </c>
      <c r="K43" s="2">
        <f t="shared" si="1"/>
        <v>-115.57558281481494</v>
      </c>
      <c r="L43" s="2">
        <f t="shared" si="2"/>
        <v>-106.08540463888886</v>
      </c>
      <c r="M43" s="2">
        <f t="shared" si="3"/>
        <v>13357.715342984146</v>
      </c>
      <c r="N43" s="2">
        <f t="shared" si="4"/>
        <v>11254.113077396782</v>
      </c>
      <c r="O43" s="2">
        <f t="shared" si="5"/>
        <v>12260.882469285052</v>
      </c>
      <c r="P43" s="2">
        <f t="shared" si="6"/>
        <v>5564.5098053921638</v>
      </c>
      <c r="Q43" s="2">
        <f t="shared" si="7"/>
        <v>32645.640614524331</v>
      </c>
      <c r="R43" s="2">
        <f t="shared" si="8"/>
        <v>74.595641999999998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175.59956399999999</v>
      </c>
      <c r="I44">
        <v>125.974716</v>
      </c>
      <c r="J44" s="2">
        <f t="shared" si="0"/>
        <v>-49.624847999999986</v>
      </c>
      <c r="K44" s="2">
        <f t="shared" si="1"/>
        <v>-305.81821281481496</v>
      </c>
      <c r="L44" s="2">
        <f t="shared" si="2"/>
        <v>-321.29882863888889</v>
      </c>
      <c r="M44" s="2">
        <f t="shared" si="3"/>
        <v>93524.779289247454</v>
      </c>
      <c r="N44" s="2">
        <f t="shared" si="4"/>
        <v>103232.93728472209</v>
      </c>
      <c r="O44" s="2">
        <f t="shared" si="5"/>
        <v>98259.033553838482</v>
      </c>
      <c r="P44" s="2">
        <f t="shared" si="6"/>
        <v>2462.6255390231026</v>
      </c>
      <c r="Q44" s="2">
        <f t="shared" si="7"/>
        <v>137584.373891311</v>
      </c>
      <c r="R44" s="2">
        <f t="shared" si="8"/>
        <v>49.624847999999986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148.95074500000001</v>
      </c>
      <c r="I45">
        <v>92.198265000000006</v>
      </c>
      <c r="J45" s="2">
        <f t="shared" si="0"/>
        <v>-56.752480000000006</v>
      </c>
      <c r="K45" s="2">
        <f t="shared" si="1"/>
        <v>-339.59466381481496</v>
      </c>
      <c r="L45" s="2">
        <f t="shared" si="2"/>
        <v>-347.94764763888884</v>
      </c>
      <c r="M45" s="2">
        <f t="shared" si="3"/>
        <v>115324.53569149719</v>
      </c>
      <c r="N45" s="2">
        <f t="shared" si="4"/>
        <v>121067.56549743634</v>
      </c>
      <c r="O45" s="2">
        <f t="shared" si="5"/>
        <v>118161.16442508415</v>
      </c>
      <c r="P45" s="2">
        <f t="shared" si="6"/>
        <v>3220.8439861504007</v>
      </c>
      <c r="Q45" s="2">
        <f t="shared" si="7"/>
        <v>163782.19331093295</v>
      </c>
      <c r="R45" s="2">
        <f t="shared" si="8"/>
        <v>56.752480000000006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60.536987000000003</v>
      </c>
      <c r="I46">
        <v>37.083602999999997</v>
      </c>
      <c r="J46" s="2">
        <f t="shared" si="0"/>
        <v>-23.453384000000007</v>
      </c>
      <c r="K46" s="2">
        <f t="shared" si="1"/>
        <v>-394.70932581481497</v>
      </c>
      <c r="L46" s="2">
        <f t="shared" si="2"/>
        <v>-436.36140563888887</v>
      </c>
      <c r="M46" s="2">
        <f t="shared" si="3"/>
        <v>155795.45188518576</v>
      </c>
      <c r="N46" s="2">
        <f t="shared" si="4"/>
        <v>190411.27633114692</v>
      </c>
      <c r="O46" s="2">
        <f t="shared" si="5"/>
        <v>172235.91623133083</v>
      </c>
      <c r="P46" s="2">
        <f t="shared" si="6"/>
        <v>550.0612210514563</v>
      </c>
      <c r="Q46" s="2">
        <f t="shared" si="7"/>
        <v>211429.64077065565</v>
      </c>
      <c r="R46" s="2">
        <f t="shared" si="8"/>
        <v>23.453384000000007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48.445189999999997</v>
      </c>
      <c r="I47">
        <v>21.049486000000002</v>
      </c>
      <c r="J47" s="2">
        <f t="shared" si="0"/>
        <v>-27.395703999999995</v>
      </c>
      <c r="K47" s="2">
        <f t="shared" si="1"/>
        <v>-410.74344281481495</v>
      </c>
      <c r="L47" s="2">
        <f t="shared" si="2"/>
        <v>-448.45320263888891</v>
      </c>
      <c r="M47" s="2">
        <f t="shared" si="3"/>
        <v>168710.17581536717</v>
      </c>
      <c r="N47" s="2">
        <f t="shared" si="4"/>
        <v>201110.27495707636</v>
      </c>
      <c r="O47" s="2">
        <f t="shared" si="5"/>
        <v>184199.21239322709</v>
      </c>
      <c r="P47" s="2">
        <f t="shared" si="6"/>
        <v>750.52459765561571</v>
      </c>
      <c r="Q47" s="2">
        <f t="shared" si="7"/>
        <v>226432.18194942598</v>
      </c>
      <c r="R47" s="2">
        <f t="shared" si="8"/>
        <v>27.395703999999995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86.490737999999993</v>
      </c>
      <c r="I48">
        <v>80.012221999999994</v>
      </c>
      <c r="J48" s="2">
        <f t="shared" si="0"/>
        <v>-6.4785159999999991</v>
      </c>
      <c r="K48" s="2">
        <f t="shared" si="1"/>
        <v>-351.78070681481495</v>
      </c>
      <c r="L48" s="2">
        <f t="shared" si="2"/>
        <v>-410.40765463888886</v>
      </c>
      <c r="M48" s="2">
        <f t="shared" si="3"/>
        <v>123749.66568713079</v>
      </c>
      <c r="N48" s="2">
        <f t="shared" si="4"/>
        <v>168434.44298619346</v>
      </c>
      <c r="O48" s="2">
        <f t="shared" si="5"/>
        <v>144373.4948310788</v>
      </c>
      <c r="P48" s="2">
        <f t="shared" si="6"/>
        <v>41.971169562255987</v>
      </c>
      <c r="Q48" s="2">
        <f t="shared" si="7"/>
        <v>173794.07926995677</v>
      </c>
      <c r="R48" s="2">
        <f t="shared" si="8"/>
        <v>6.4785159999999991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186.12403900000001</v>
      </c>
      <c r="I49">
        <v>126.62912799999999</v>
      </c>
      <c r="J49" s="2">
        <f t="shared" si="0"/>
        <v>-59.494911000000016</v>
      </c>
      <c r="K49" s="2">
        <f t="shared" si="1"/>
        <v>-305.16380081481498</v>
      </c>
      <c r="L49" s="2">
        <f t="shared" si="2"/>
        <v>-310.7743536388889</v>
      </c>
      <c r="M49" s="2">
        <f t="shared" si="3"/>
        <v>93124.945327744063</v>
      </c>
      <c r="N49" s="2">
        <f t="shared" si="4"/>
        <v>96580.698879669173</v>
      </c>
      <c r="O49" s="2">
        <f t="shared" si="5"/>
        <v>94837.082952210767</v>
      </c>
      <c r="P49" s="2">
        <f t="shared" si="6"/>
        <v>3539.644434897923</v>
      </c>
      <c r="Q49" s="2">
        <f t="shared" si="7"/>
        <v>137099.32833622355</v>
      </c>
      <c r="R49" s="2">
        <f t="shared" si="8"/>
        <v>59.494911000000016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291.29098499999998</v>
      </c>
      <c r="I50">
        <v>158.216644</v>
      </c>
      <c r="J50" s="2">
        <f t="shared" si="0"/>
        <v>-133.07434099999998</v>
      </c>
      <c r="K50" s="2">
        <f t="shared" si="1"/>
        <v>-273.57628481481493</v>
      </c>
      <c r="L50" s="2">
        <f t="shared" si="2"/>
        <v>-205.6074076388889</v>
      </c>
      <c r="M50" s="2">
        <f t="shared" si="3"/>
        <v>74843.983613076736</v>
      </c>
      <c r="N50" s="2">
        <f t="shared" si="4"/>
        <v>42274.406075984232</v>
      </c>
      <c r="O50" s="2">
        <f t="shared" si="5"/>
        <v>56249.310712252423</v>
      </c>
      <c r="P50" s="2">
        <f t="shared" si="6"/>
        <v>17708.780232584275</v>
      </c>
      <c r="Q50" s="2">
        <f t="shared" si="7"/>
        <v>114705.32686109548</v>
      </c>
      <c r="R50" s="2">
        <f t="shared" si="8"/>
        <v>133.07434099999998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289.29022200000003</v>
      </c>
      <c r="I51">
        <v>206.233566</v>
      </c>
      <c r="J51" s="2">
        <f t="shared" si="0"/>
        <v>-83.056656000000032</v>
      </c>
      <c r="K51" s="2">
        <f t="shared" si="1"/>
        <v>-225.55936281481496</v>
      </c>
      <c r="L51" s="2">
        <f t="shared" si="2"/>
        <v>-207.60817063888885</v>
      </c>
      <c r="M51" s="2">
        <f t="shared" si="3"/>
        <v>50877.02615342533</v>
      </c>
      <c r="N51" s="2">
        <f t="shared" si="4"/>
        <v>43101.152516025992</v>
      </c>
      <c r="O51" s="2">
        <f t="shared" si="5"/>
        <v>46827.966684457147</v>
      </c>
      <c r="P51" s="2">
        <f t="shared" si="6"/>
        <v>6898.408105902341</v>
      </c>
      <c r="Q51" s="2">
        <f t="shared" si="7"/>
        <v>84486.041445015333</v>
      </c>
      <c r="R51" s="2">
        <f t="shared" si="8"/>
        <v>83.056656000000032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409.52951000000002</v>
      </c>
      <c r="I52">
        <v>345.02450599999997</v>
      </c>
      <c r="J52" s="2">
        <f t="shared" si="0"/>
        <v>-64.505004000000042</v>
      </c>
      <c r="K52" s="2">
        <f t="shared" si="1"/>
        <v>-86.768422814814983</v>
      </c>
      <c r="L52" s="2">
        <f t="shared" si="2"/>
        <v>-87.368882638888863</v>
      </c>
      <c r="M52" s="2">
        <f t="shared" si="3"/>
        <v>7528.7591977705051</v>
      </c>
      <c r="N52" s="2">
        <f t="shared" si="4"/>
        <v>7633.3216535679358</v>
      </c>
      <c r="O52" s="2">
        <f t="shared" si="5"/>
        <v>7580.8601496690571</v>
      </c>
      <c r="P52" s="2">
        <f t="shared" si="6"/>
        <v>4160.8955410400213</v>
      </c>
      <c r="Q52" s="2">
        <f t="shared" si="7"/>
        <v>23065.677442802076</v>
      </c>
      <c r="R52" s="2">
        <f t="shared" si="8"/>
        <v>64.505004000000042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1430.088501</v>
      </c>
      <c r="I53">
        <v>1419.806885</v>
      </c>
      <c r="J53" s="2">
        <f t="shared" si="0"/>
        <v>-10.281615999999985</v>
      </c>
      <c r="K53" s="2">
        <f t="shared" si="1"/>
        <v>988.01395618518495</v>
      </c>
      <c r="L53" s="2">
        <f t="shared" si="2"/>
        <v>933.19010836111102</v>
      </c>
      <c r="M53" s="2">
        <f t="shared" si="3"/>
        <v>976171.57761670055</v>
      </c>
      <c r="N53" s="2">
        <f t="shared" si="4"/>
        <v>870843.7783430221</v>
      </c>
      <c r="O53" s="2">
        <f t="shared" si="5"/>
        <v>922004.85083474277</v>
      </c>
      <c r="P53" s="2">
        <f t="shared" si="6"/>
        <v>105.71162757145569</v>
      </c>
      <c r="Q53" s="2">
        <f t="shared" si="7"/>
        <v>851760.08527225896</v>
      </c>
      <c r="R53" s="2">
        <f t="shared" si="8"/>
        <v>10.281615999999985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1188.5507809999999</v>
      </c>
      <c r="I54">
        <v>1099.1016850000001</v>
      </c>
      <c r="J54" s="2">
        <f t="shared" si="0"/>
        <v>-89.449095999999827</v>
      </c>
      <c r="K54" s="2">
        <f t="shared" si="1"/>
        <v>667.30875618518508</v>
      </c>
      <c r="L54" s="2">
        <f t="shared" si="2"/>
        <v>691.65238836111098</v>
      </c>
      <c r="M54" s="2">
        <f t="shared" si="3"/>
        <v>445300.9760814188</v>
      </c>
      <c r="N54" s="2">
        <f t="shared" si="4"/>
        <v>478383.02632562909</v>
      </c>
      <c r="O54" s="2">
        <f t="shared" si="5"/>
        <v>461545.69498976553</v>
      </c>
      <c r="P54" s="2">
        <f t="shared" si="6"/>
        <v>8001.1407752171854</v>
      </c>
      <c r="Q54" s="2">
        <f t="shared" si="7"/>
        <v>362648.80533056194</v>
      </c>
      <c r="R54" s="2">
        <f t="shared" si="8"/>
        <v>89.449095999999827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553.91241500000001</v>
      </c>
      <c r="I55">
        <v>463.727417</v>
      </c>
      <c r="J55" s="2">
        <f t="shared" si="0"/>
        <v>-90.184998000000007</v>
      </c>
      <c r="K55" s="2">
        <f t="shared" si="1"/>
        <v>31.934488185185046</v>
      </c>
      <c r="L55" s="2">
        <f t="shared" si="2"/>
        <v>57.014022361111131</v>
      </c>
      <c r="M55" s="2">
        <f t="shared" si="3"/>
        <v>1019.8115356497233</v>
      </c>
      <c r="N55" s="2">
        <f t="shared" si="4"/>
        <v>3250.5987457932802</v>
      </c>
      <c r="O55" s="2">
        <f t="shared" si="5"/>
        <v>1820.7136234807795</v>
      </c>
      <c r="P55" s="2">
        <f t="shared" si="6"/>
        <v>8133.3338642600056</v>
      </c>
      <c r="Q55" s="2">
        <f t="shared" si="7"/>
        <v>1100.3136248357594</v>
      </c>
      <c r="R55" s="2">
        <f t="shared" si="8"/>
        <v>90.184998000000007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349.08657799999997</v>
      </c>
      <c r="I56">
        <v>281.99295000000001</v>
      </c>
      <c r="J56" s="2">
        <f t="shared" si="0"/>
        <v>-67.093627999999967</v>
      </c>
      <c r="K56" s="2">
        <f t="shared" si="1"/>
        <v>-149.79997881481495</v>
      </c>
      <c r="L56" s="2">
        <f t="shared" si="2"/>
        <v>-147.8118146388889</v>
      </c>
      <c r="M56" s="2">
        <f t="shared" si="3"/>
        <v>22440.033652919006</v>
      </c>
      <c r="N56" s="2">
        <f t="shared" si="4"/>
        <v>21848.332546841251</v>
      </c>
      <c r="O56" s="2">
        <f t="shared" si="5"/>
        <v>22142.206701484913</v>
      </c>
      <c r="P56" s="2">
        <f t="shared" si="6"/>
        <v>4501.5549182023797</v>
      </c>
      <c r="Q56" s="2">
        <f t="shared" si="7"/>
        <v>46184.349275816756</v>
      </c>
      <c r="R56" s="2">
        <f t="shared" si="8"/>
        <v>67.093627999999967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98.793777000000006</v>
      </c>
      <c r="I57">
        <v>87.148398999999998</v>
      </c>
      <c r="J57" s="2">
        <f t="shared" si="0"/>
        <v>-11.645378000000008</v>
      </c>
      <c r="K57" s="2">
        <f t="shared" si="1"/>
        <v>-344.64452981481497</v>
      </c>
      <c r="L57" s="2">
        <f t="shared" si="2"/>
        <v>-398.10461563888884</v>
      </c>
      <c r="M57" s="2">
        <f t="shared" si="3"/>
        <v>118779.85193127488</v>
      </c>
      <c r="N57" s="2">
        <f t="shared" si="4"/>
        <v>158487.28499298741</v>
      </c>
      <c r="O57" s="2">
        <f t="shared" si="5"/>
        <v>137204.57807397249</v>
      </c>
      <c r="P57" s="2">
        <f t="shared" si="6"/>
        <v>135.61482876288417</v>
      </c>
      <c r="Q57" s="2">
        <f t="shared" si="7"/>
        <v>167895.0572870695</v>
      </c>
      <c r="R57" s="2">
        <f t="shared" si="8"/>
        <v>11.645378000000008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78.010338000000004</v>
      </c>
      <c r="I58">
        <v>42.238109999999999</v>
      </c>
      <c r="J58" s="2">
        <f t="shared" si="0"/>
        <v>-35.772228000000005</v>
      </c>
      <c r="K58" s="2">
        <f t="shared" si="1"/>
        <v>-389.55481881481495</v>
      </c>
      <c r="L58" s="2">
        <f t="shared" si="2"/>
        <v>-418.88805463888889</v>
      </c>
      <c r="M58" s="2">
        <f t="shared" si="3"/>
        <v>151752.9568618433</v>
      </c>
      <c r="N58" s="2">
        <f t="shared" si="4"/>
        <v>175467.20231915277</v>
      </c>
      <c r="O58" s="2">
        <f t="shared" si="5"/>
        <v>163179.86022854268</v>
      </c>
      <c r="P58" s="2">
        <f t="shared" si="6"/>
        <v>1279.6522960839843</v>
      </c>
      <c r="Q58" s="2">
        <f t="shared" si="7"/>
        <v>206715.97260927432</v>
      </c>
      <c r="R58" s="2">
        <f t="shared" si="8"/>
        <v>35.772228000000005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54.123179999999998</v>
      </c>
      <c r="I59">
        <v>19.129231999999998</v>
      </c>
      <c r="J59" s="2">
        <f t="shared" si="0"/>
        <v>-34.993948000000003</v>
      </c>
      <c r="K59" s="2">
        <f t="shared" si="1"/>
        <v>-412.66369681481495</v>
      </c>
      <c r="L59" s="2">
        <f t="shared" si="2"/>
        <v>-442.77521263888889</v>
      </c>
      <c r="M59" s="2">
        <f t="shared" si="3"/>
        <v>170291.32666886953</v>
      </c>
      <c r="N59" s="2">
        <f t="shared" si="4"/>
        <v>196049.88892741327</v>
      </c>
      <c r="O59" s="2">
        <f t="shared" si="5"/>
        <v>182717.25610552967</v>
      </c>
      <c r="P59" s="2">
        <f t="shared" si="6"/>
        <v>1224.5763966267043</v>
      </c>
      <c r="Q59" s="2">
        <f t="shared" si="7"/>
        <v>228263.37085758839</v>
      </c>
      <c r="R59" s="2">
        <f t="shared" si="8"/>
        <v>34.993948000000003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56.697665999999998</v>
      </c>
      <c r="I60">
        <v>13.872318</v>
      </c>
      <c r="J60" s="2">
        <f t="shared" si="0"/>
        <v>-42.825347999999998</v>
      </c>
      <c r="K60" s="2">
        <f t="shared" si="1"/>
        <v>-417.92061081481495</v>
      </c>
      <c r="L60" s="2">
        <f t="shared" si="2"/>
        <v>-440.20072663888891</v>
      </c>
      <c r="M60" s="2">
        <f t="shared" si="3"/>
        <v>174657.63694382802</v>
      </c>
      <c r="N60" s="2">
        <f t="shared" si="4"/>
        <v>193776.67973340579</v>
      </c>
      <c r="O60" s="2">
        <f t="shared" si="5"/>
        <v>183968.95655804983</v>
      </c>
      <c r="P60" s="2">
        <f t="shared" si="6"/>
        <v>1834.0104313211039</v>
      </c>
      <c r="Q60" s="2">
        <f t="shared" si="7"/>
        <v>233314.18878105344</v>
      </c>
      <c r="R60" s="2">
        <f t="shared" si="8"/>
        <v>42.825347999999998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117.22848500000001</v>
      </c>
      <c r="I61">
        <v>53.657887000000002</v>
      </c>
      <c r="J61" s="2">
        <f t="shared" si="0"/>
        <v>-63.570598000000004</v>
      </c>
      <c r="K61" s="2">
        <f t="shared" si="1"/>
        <v>-378.13504181481494</v>
      </c>
      <c r="L61" s="2">
        <f t="shared" si="2"/>
        <v>-379.66990763888884</v>
      </c>
      <c r="M61" s="2">
        <f t="shared" si="3"/>
        <v>142986.10984829185</v>
      </c>
      <c r="N61" s="2">
        <f t="shared" si="4"/>
        <v>144149.23876652238</v>
      </c>
      <c r="O61" s="2">
        <f t="shared" si="5"/>
        <v>143566.49640085816</v>
      </c>
      <c r="P61" s="2">
        <f t="shared" si="6"/>
        <v>4041.2209300776044</v>
      </c>
      <c r="Q61" s="2">
        <f t="shared" si="7"/>
        <v>196462.14583901787</v>
      </c>
      <c r="R61" s="2">
        <f t="shared" si="8"/>
        <v>63.570598000000004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569.79193099999998</v>
      </c>
      <c r="I62">
        <v>385.24020400000001</v>
      </c>
      <c r="J62" s="2">
        <f t="shared" si="0"/>
        <v>-184.55172699999997</v>
      </c>
      <c r="K62" s="2">
        <f t="shared" si="1"/>
        <v>-46.552724814814951</v>
      </c>
      <c r="L62" s="2">
        <f t="shared" si="2"/>
        <v>72.893538361111098</v>
      </c>
      <c r="M62" s="2">
        <f t="shared" si="3"/>
        <v>2167.1561876838878</v>
      </c>
      <c r="N62" s="2">
        <f t="shared" si="4"/>
        <v>5313.4679348027748</v>
      </c>
      <c r="O62" s="2">
        <f t="shared" si="5"/>
        <v>-3393.3928321029621</v>
      </c>
      <c r="P62" s="2">
        <f t="shared" si="6"/>
        <v>34059.339938682519</v>
      </c>
      <c r="Q62" s="2">
        <f t="shared" si="7"/>
        <v>12467.551090117693</v>
      </c>
      <c r="R62" s="2">
        <f t="shared" si="8"/>
        <v>184.55172699999997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1442.60022</v>
      </c>
      <c r="I63">
        <v>1358.377197</v>
      </c>
      <c r="J63" s="2">
        <f t="shared" si="0"/>
        <v>-84.223023000000012</v>
      </c>
      <c r="K63" s="2">
        <f t="shared" si="1"/>
        <v>926.58426818518501</v>
      </c>
      <c r="L63" s="2">
        <f t="shared" si="2"/>
        <v>945.7018273611111</v>
      </c>
      <c r="M63" s="2">
        <f t="shared" si="3"/>
        <v>858558.40604827483</v>
      </c>
      <c r="N63" s="2">
        <f t="shared" si="4"/>
        <v>894351.94627414481</v>
      </c>
      <c r="O63" s="2">
        <f t="shared" si="5"/>
        <v>876272.43562678725</v>
      </c>
      <c r="P63" s="2">
        <f t="shared" si="6"/>
        <v>7093.5176032585314</v>
      </c>
      <c r="Q63" s="2">
        <f t="shared" si="7"/>
        <v>742145.73036344955</v>
      </c>
      <c r="R63" s="2">
        <f t="shared" si="8"/>
        <v>84.223023000000012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677.75012200000003</v>
      </c>
      <c r="I64">
        <v>657.22515899999996</v>
      </c>
      <c r="J64" s="2">
        <f t="shared" si="0"/>
        <v>-20.524963000000071</v>
      </c>
      <c r="K64" s="2">
        <f t="shared" si="1"/>
        <v>225.43223018518501</v>
      </c>
      <c r="L64" s="2">
        <f t="shared" si="2"/>
        <v>180.85172936111115</v>
      </c>
      <c r="M64" s="2">
        <f t="shared" si="3"/>
        <v>50819.690406266236</v>
      </c>
      <c r="N64" s="2">
        <f t="shared" si="4"/>
        <v>32707.348012904593</v>
      </c>
      <c r="O64" s="2">
        <f t="shared" si="5"/>
        <v>40769.808682722789</v>
      </c>
      <c r="P64" s="2">
        <f t="shared" si="6"/>
        <v>421.27410615137188</v>
      </c>
      <c r="Q64" s="2">
        <f t="shared" si="7"/>
        <v>25704.6720118103</v>
      </c>
      <c r="R64" s="2">
        <f t="shared" si="8"/>
        <v>20.524963000000071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959.67730700000004</v>
      </c>
      <c r="I65">
        <v>976.12017800000001</v>
      </c>
      <c r="J65" s="2">
        <f t="shared" si="0"/>
        <v>16.442870999999968</v>
      </c>
      <c r="K65" s="2">
        <f t="shared" si="1"/>
        <v>544.32724918518511</v>
      </c>
      <c r="L65" s="2">
        <f t="shared" si="2"/>
        <v>462.77891436111116</v>
      </c>
      <c r="M65" s="2">
        <f t="shared" si="3"/>
        <v>296292.15420551063</v>
      </c>
      <c r="N65" s="2">
        <f t="shared" si="4"/>
        <v>214164.32357724867</v>
      </c>
      <c r="O65" s="2">
        <f t="shared" si="5"/>
        <v>251903.17343508999</v>
      </c>
      <c r="P65" s="2">
        <f t="shared" si="6"/>
        <v>270.36800672263996</v>
      </c>
      <c r="Q65" s="2">
        <f t="shared" si="7"/>
        <v>229653.51956469085</v>
      </c>
      <c r="R65" s="2">
        <f t="shared" si="8"/>
        <v>16.442870999999968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486.04586799999998</v>
      </c>
      <c r="I66">
        <v>328.442902</v>
      </c>
      <c r="J66" s="2">
        <f t="shared" si="0"/>
        <v>-157.60296599999998</v>
      </c>
      <c r="K66" s="2">
        <f t="shared" si="1"/>
        <v>-103.35002681481495</v>
      </c>
      <c r="L66" s="2">
        <f t="shared" si="2"/>
        <v>-10.852524638888895</v>
      </c>
      <c r="M66" s="2">
        <f t="shared" si="3"/>
        <v>10681.22804262297</v>
      </c>
      <c r="N66" s="2">
        <f t="shared" si="4"/>
        <v>117.77729103769053</v>
      </c>
      <c r="O66" s="2">
        <f t="shared" si="5"/>
        <v>1121.6087124376072</v>
      </c>
      <c r="P66" s="2">
        <f t="shared" si="6"/>
        <v>24838.694891997151</v>
      </c>
      <c r="Q66" s="2">
        <f t="shared" si="7"/>
        <v>28377.252326388778</v>
      </c>
      <c r="R66" s="2">
        <f t="shared" si="8"/>
        <v>157.60296599999998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343.254974</v>
      </c>
      <c r="I67">
        <v>244.23925800000001</v>
      </c>
      <c r="J67" s="2">
        <f t="shared" si="0"/>
        <v>-99.015715999999998</v>
      </c>
      <c r="K67" s="2">
        <f t="shared" si="1"/>
        <v>-187.55367081481495</v>
      </c>
      <c r="L67" s="2">
        <f t="shared" si="2"/>
        <v>-153.64341863888887</v>
      </c>
      <c r="M67" s="2">
        <f t="shared" si="3"/>
        <v>35176.379436111973</v>
      </c>
      <c r="N67" s="2">
        <f t="shared" si="4"/>
        <v>23606.300091044865</v>
      </c>
      <c r="O67" s="2">
        <f t="shared" si="5"/>
        <v>28816.387162260966</v>
      </c>
      <c r="P67" s="2">
        <f t="shared" si="6"/>
        <v>9804.1120149926555</v>
      </c>
      <c r="Q67" s="2">
        <f t="shared" si="7"/>
        <v>63836.638316472177</v>
      </c>
      <c r="R67" s="2">
        <f t="shared" si="8"/>
        <v>99.015715999999998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137.35987900000001</v>
      </c>
      <c r="I68">
        <v>90.466728000000003</v>
      </c>
      <c r="J68" s="2">
        <f t="shared" si="0"/>
        <v>-46.893151000000003</v>
      </c>
      <c r="K68" s="2">
        <f t="shared" si="1"/>
        <v>-341.32620081481497</v>
      </c>
      <c r="L68" s="2">
        <f t="shared" si="2"/>
        <v>-359.53851363888884</v>
      </c>
      <c r="M68" s="2">
        <f t="shared" si="3"/>
        <v>116503.57536267539</v>
      </c>
      <c r="N68" s="2">
        <f t="shared" si="4"/>
        <v>129267.94278966147</v>
      </c>
      <c r="O68" s="2">
        <f t="shared" si="5"/>
        <v>122719.91490696746</v>
      </c>
      <c r="P68" s="2">
        <f t="shared" si="6"/>
        <v>2198.9676107088012</v>
      </c>
      <c r="Q68" s="2">
        <f t="shared" si="7"/>
        <v>165186.69802113823</v>
      </c>
      <c r="R68" s="2">
        <f t="shared" si="8"/>
        <v>46.893151000000003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87.828979000000004</v>
      </c>
      <c r="I69">
        <v>40.159202999999998</v>
      </c>
      <c r="J69" s="2">
        <f t="shared" ref="J69:J111" si="10">I69-H69</f>
        <v>-47.669776000000006</v>
      </c>
      <c r="K69" s="2">
        <f t="shared" ref="K69:K111" si="11">I69-I$2</f>
        <v>-391.63372581481497</v>
      </c>
      <c r="L69" s="2">
        <f t="shared" ref="L69:L111" si="12">H69-H$2</f>
        <v>-409.06941363888888</v>
      </c>
      <c r="M69" s="2">
        <f t="shared" ref="M69:M111" si="13">K69*K69</f>
        <v>153376.97519559367</v>
      </c>
      <c r="N69" s="2">
        <f t="shared" ref="N69:N111" si="14">L69*L69</f>
        <v>167337.78517486437</v>
      </c>
      <c r="O69" s="2">
        <f t="shared" ref="O69:O111" si="15">K69*L69</f>
        <v>160205.37858027974</v>
      </c>
      <c r="P69" s="2">
        <f t="shared" ref="P69:P111" si="16">J69*J69</f>
        <v>2272.4075438901764</v>
      </c>
      <c r="Q69" s="2">
        <f t="shared" ref="Q69:Q111" si="17">(I69-H$2)*(I69-H$2)</f>
        <v>208610.68735198892</v>
      </c>
      <c r="R69" s="2">
        <f t="shared" ref="R69:R111" si="18">ABS(J69)</f>
        <v>47.669776000000006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50.887348000000003</v>
      </c>
      <c r="I70">
        <v>16.834105999999998</v>
      </c>
      <c r="J70" s="2">
        <f t="shared" si="10"/>
        <v>-34.053242000000004</v>
      </c>
      <c r="K70" s="2">
        <f t="shared" si="11"/>
        <v>-414.95882281481494</v>
      </c>
      <c r="L70" s="2">
        <f t="shared" si="12"/>
        <v>-446.01104463888885</v>
      </c>
      <c r="M70" s="2">
        <f t="shared" si="13"/>
        <v>172190.82463185699</v>
      </c>
      <c r="N70" s="2">
        <f t="shared" si="14"/>
        <v>198925.8519398729</v>
      </c>
      <c r="O70" s="2">
        <f t="shared" si="15"/>
        <v>185076.21804575919</v>
      </c>
      <c r="P70" s="2">
        <f t="shared" si="16"/>
        <v>1159.6232907105643</v>
      </c>
      <c r="Q70" s="2">
        <f t="shared" si="17"/>
        <v>230461.71930610525</v>
      </c>
      <c r="R70" s="2">
        <f t="shared" si="18"/>
        <v>34.053242000000004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53.113948999999998</v>
      </c>
      <c r="I71">
        <v>9.3830709999999993</v>
      </c>
      <c r="J71" s="2">
        <f t="shared" si="10"/>
        <v>-43.730877999999997</v>
      </c>
      <c r="K71" s="2">
        <f t="shared" si="11"/>
        <v>-422.40985781481498</v>
      </c>
      <c r="L71" s="2">
        <f t="shared" si="12"/>
        <v>-443.78444363888889</v>
      </c>
      <c r="M71" s="2">
        <f t="shared" si="13"/>
        <v>178430.08797913222</v>
      </c>
      <c r="N71" s="2">
        <f t="shared" si="14"/>
        <v>196944.63241587815</v>
      </c>
      <c r="O71" s="2">
        <f t="shared" si="15"/>
        <v>187458.92373792984</v>
      </c>
      <c r="P71" s="2">
        <f t="shared" si="16"/>
        <v>1912.3896906508837</v>
      </c>
      <c r="Q71" s="2">
        <f t="shared" si="17"/>
        <v>237671.18883266932</v>
      </c>
      <c r="R71" s="2">
        <f t="shared" si="18"/>
        <v>43.730877999999997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63.423473000000001</v>
      </c>
      <c r="I72">
        <v>13.231676999999999</v>
      </c>
      <c r="J72" s="2">
        <f t="shared" si="10"/>
        <v>-50.191796000000004</v>
      </c>
      <c r="K72" s="2">
        <f t="shared" si="11"/>
        <v>-418.56125181481497</v>
      </c>
      <c r="L72" s="2">
        <f t="shared" si="12"/>
        <v>-433.47491963888888</v>
      </c>
      <c r="M72" s="2">
        <f t="shared" si="13"/>
        <v>175193.52152078494</v>
      </c>
      <c r="N72" s="2">
        <f t="shared" si="14"/>
        <v>187900.50595594116</v>
      </c>
      <c r="O72" s="2">
        <f t="shared" si="15"/>
        <v>181435.80499437964</v>
      </c>
      <c r="P72" s="2">
        <f t="shared" si="16"/>
        <v>2519.2163857056162</v>
      </c>
      <c r="Q72" s="2">
        <f t="shared" si="17"/>
        <v>233933.49181690981</v>
      </c>
      <c r="R72" s="2">
        <f t="shared" si="18"/>
        <v>50.191796000000004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66.991478000000001</v>
      </c>
      <c r="I73">
        <v>18.842707000000001</v>
      </c>
      <c r="J73" s="2">
        <f t="shared" si="10"/>
        <v>-48.148770999999996</v>
      </c>
      <c r="K73" s="2">
        <f t="shared" si="11"/>
        <v>-412.95022181481494</v>
      </c>
      <c r="L73" s="2">
        <f t="shared" si="12"/>
        <v>-429.90691463888891</v>
      </c>
      <c r="M73" s="2">
        <f t="shared" si="13"/>
        <v>170527.88569690485</v>
      </c>
      <c r="N73" s="2">
        <f t="shared" si="14"/>
        <v>184819.9552543289</v>
      </c>
      <c r="O73" s="2">
        <f t="shared" si="15"/>
        <v>177530.15575985188</v>
      </c>
      <c r="P73" s="2">
        <f t="shared" si="16"/>
        <v>2318.3041488104404</v>
      </c>
      <c r="Q73" s="2">
        <f t="shared" si="17"/>
        <v>228537.23857166813</v>
      </c>
      <c r="R73" s="2">
        <f t="shared" si="18"/>
        <v>48.148770999999996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322.58590700000002</v>
      </c>
      <c r="I74">
        <v>161.49385100000001</v>
      </c>
      <c r="J74" s="2">
        <f t="shared" si="10"/>
        <v>-161.09205600000001</v>
      </c>
      <c r="K74" s="2">
        <f t="shared" si="11"/>
        <v>-270.29907781481495</v>
      </c>
      <c r="L74" s="2">
        <f t="shared" si="12"/>
        <v>-174.31248563888886</v>
      </c>
      <c r="M74" s="2">
        <f t="shared" si="13"/>
        <v>73061.591467539387</v>
      </c>
      <c r="N74" s="2">
        <f t="shared" si="14"/>
        <v>30384.842649607835</v>
      </c>
      <c r="O74" s="2">
        <f t="shared" si="15"/>
        <v>47116.504119799836</v>
      </c>
      <c r="P74" s="2">
        <f t="shared" si="16"/>
        <v>25950.650506307142</v>
      </c>
      <c r="Q74" s="2">
        <f t="shared" si="17"/>
        <v>112496.20655199313</v>
      </c>
      <c r="R74" s="2">
        <f t="shared" si="18"/>
        <v>161.09205600000001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2099.3015140000002</v>
      </c>
      <c r="I75">
        <v>2083.0764159999999</v>
      </c>
      <c r="J75" s="2">
        <f t="shared" si="10"/>
        <v>-16.225098000000344</v>
      </c>
      <c r="K75" s="2">
        <f t="shared" si="11"/>
        <v>1651.2834871851849</v>
      </c>
      <c r="L75" s="2">
        <f t="shared" si="12"/>
        <v>1602.4031213611113</v>
      </c>
      <c r="M75" s="2">
        <f t="shared" si="13"/>
        <v>2726737.1550504644</v>
      </c>
      <c r="N75" s="2">
        <f t="shared" si="14"/>
        <v>2567695.7633478325</v>
      </c>
      <c r="O75" s="2">
        <f t="shared" si="15"/>
        <v>2646021.8141176007</v>
      </c>
      <c r="P75" s="2">
        <f t="shared" si="16"/>
        <v>263.25380510961514</v>
      </c>
      <c r="Q75" s="2">
        <f t="shared" si="17"/>
        <v>2515960.721793761</v>
      </c>
      <c r="R75" s="2">
        <f t="shared" si="18"/>
        <v>16.225098000000344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1158.0126949999999</v>
      </c>
      <c r="I76">
        <v>1217.505005</v>
      </c>
      <c r="J76" s="2">
        <f t="shared" si="10"/>
        <v>59.492310000000089</v>
      </c>
      <c r="K76" s="2">
        <f t="shared" si="11"/>
        <v>785.71207618518497</v>
      </c>
      <c r="L76" s="2">
        <f t="shared" si="12"/>
        <v>661.11430236111096</v>
      </c>
      <c r="M76" s="2">
        <f t="shared" si="13"/>
        <v>617343.46666323394</v>
      </c>
      <c r="N76" s="2">
        <f t="shared" si="14"/>
        <v>437072.12078641844</v>
      </c>
      <c r="O76" s="2">
        <f t="shared" si="15"/>
        <v>519445.49110386864</v>
      </c>
      <c r="P76" s="2">
        <f t="shared" si="16"/>
        <v>3539.3349491361105</v>
      </c>
      <c r="Q76" s="2">
        <f t="shared" si="17"/>
        <v>519273.88977855654</v>
      </c>
      <c r="R76" s="2">
        <f t="shared" si="18"/>
        <v>59.492310000000089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687.22198500000002</v>
      </c>
      <c r="I77">
        <v>720.74169900000004</v>
      </c>
      <c r="J77" s="2">
        <f t="shared" si="10"/>
        <v>33.519714000000022</v>
      </c>
      <c r="K77" s="2">
        <f t="shared" si="11"/>
        <v>288.94877018518508</v>
      </c>
      <c r="L77" s="2">
        <f t="shared" si="12"/>
        <v>190.32359236111114</v>
      </c>
      <c r="M77" s="2">
        <f t="shared" si="13"/>
        <v>83491.391791530899</v>
      </c>
      <c r="N77" s="2">
        <f t="shared" si="14"/>
        <v>36223.069809238405</v>
      </c>
      <c r="O77" s="2">
        <f t="shared" si="15"/>
        <v>54993.767949969551</v>
      </c>
      <c r="P77" s="2">
        <f t="shared" si="16"/>
        <v>1123.5712266417975</v>
      </c>
      <c r="Q77" s="2">
        <f t="shared" si="17"/>
        <v>50105.82580267427</v>
      </c>
      <c r="R77" s="2">
        <f t="shared" si="18"/>
        <v>33.519714000000022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1187.3754879999999</v>
      </c>
      <c r="I78">
        <v>1171.490356</v>
      </c>
      <c r="J78" s="2">
        <f t="shared" si="10"/>
        <v>-15.885131999999885</v>
      </c>
      <c r="K78" s="2">
        <f t="shared" si="11"/>
        <v>739.69742718518501</v>
      </c>
      <c r="L78" s="2">
        <f t="shared" si="12"/>
        <v>690.47709536111097</v>
      </c>
      <c r="M78" s="2">
        <f t="shared" si="13"/>
        <v>547152.28378438205</v>
      </c>
      <c r="N78" s="2">
        <f t="shared" si="14"/>
        <v>476758.61921831674</v>
      </c>
      <c r="O78" s="2">
        <f t="shared" si="15"/>
        <v>510744.13096891344</v>
      </c>
      <c r="P78" s="2">
        <f t="shared" si="16"/>
        <v>252.33741865742036</v>
      </c>
      <c r="Q78" s="2">
        <f t="shared" si="17"/>
        <v>455074.31703139865</v>
      </c>
      <c r="R78" s="2">
        <f t="shared" si="18"/>
        <v>15.885131999999885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394.15881300000001</v>
      </c>
      <c r="I79">
        <v>328.41073599999999</v>
      </c>
      <c r="J79" s="2">
        <f t="shared" si="10"/>
        <v>-65.748077000000023</v>
      </c>
      <c r="K79" s="2">
        <f t="shared" si="11"/>
        <v>-103.38219281481497</v>
      </c>
      <c r="L79" s="2">
        <f t="shared" si="12"/>
        <v>-102.73957963888887</v>
      </c>
      <c r="M79" s="2">
        <f t="shared" si="13"/>
        <v>10687.87779119958</v>
      </c>
      <c r="N79" s="2">
        <f t="shared" si="14"/>
        <v>10555.421224375588</v>
      </c>
      <c r="O79" s="2">
        <f t="shared" si="15"/>
        <v>10621.443031940647</v>
      </c>
      <c r="P79" s="2">
        <f t="shared" si="16"/>
        <v>4322.8096291979318</v>
      </c>
      <c r="Q79" s="2">
        <f t="shared" si="17"/>
        <v>28388.09043966412</v>
      </c>
      <c r="R79" s="2">
        <f t="shared" si="18"/>
        <v>65.748077000000023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220.09721400000001</v>
      </c>
      <c r="I80">
        <v>162.345505</v>
      </c>
      <c r="J80" s="2">
        <f t="shared" si="10"/>
        <v>-57.751709000000005</v>
      </c>
      <c r="K80" s="2">
        <f t="shared" si="11"/>
        <v>-269.44742381481495</v>
      </c>
      <c r="L80" s="2">
        <f t="shared" si="12"/>
        <v>-276.80117863888887</v>
      </c>
      <c r="M80" s="2">
        <f t="shared" si="13"/>
        <v>72601.914200440515</v>
      </c>
      <c r="N80" s="2">
        <f t="shared" si="14"/>
        <v>76618.89249587807</v>
      </c>
      <c r="O80" s="2">
        <f t="shared" si="15"/>
        <v>74583.364493153</v>
      </c>
      <c r="P80" s="2">
        <f t="shared" si="16"/>
        <v>3335.2598924206818</v>
      </c>
      <c r="Q80" s="2">
        <f t="shared" si="17"/>
        <v>111925.634627519</v>
      </c>
      <c r="R80" s="2">
        <f t="shared" si="18"/>
        <v>57.751709000000005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110.62698399999999</v>
      </c>
      <c r="I81">
        <v>66.146973000000003</v>
      </c>
      <c r="J81" s="2">
        <f t="shared" si="10"/>
        <v>-44.48001099999999</v>
      </c>
      <c r="K81" s="2">
        <f t="shared" si="11"/>
        <v>-365.64595581481495</v>
      </c>
      <c r="L81" s="2">
        <f t="shared" si="12"/>
        <v>-386.27140863888889</v>
      </c>
      <c r="M81" s="2">
        <f t="shared" si="13"/>
        <v>133696.96500372962</v>
      </c>
      <c r="N81" s="2">
        <f t="shared" si="14"/>
        <v>149205.60113187149</v>
      </c>
      <c r="O81" s="2">
        <f t="shared" si="15"/>
        <v>141238.57841570149</v>
      </c>
      <c r="P81" s="2">
        <f t="shared" si="16"/>
        <v>1978.4713785601202</v>
      </c>
      <c r="Q81" s="2">
        <f t="shared" si="17"/>
        <v>185546.78552091814</v>
      </c>
      <c r="R81" s="2">
        <f t="shared" si="18"/>
        <v>44.48001099999999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85.003356999999994</v>
      </c>
      <c r="I82">
        <v>33.964748</v>
      </c>
      <c r="J82" s="2">
        <f t="shared" si="10"/>
        <v>-51.038608999999994</v>
      </c>
      <c r="K82" s="2">
        <f t="shared" si="11"/>
        <v>-397.82818081481497</v>
      </c>
      <c r="L82" s="2">
        <f t="shared" si="12"/>
        <v>-411.89503563888888</v>
      </c>
      <c r="M82" s="2">
        <f t="shared" si="13"/>
        <v>158267.26145042511</v>
      </c>
      <c r="N82" s="2">
        <f t="shared" si="14"/>
        <v>169657.52038396156</v>
      </c>
      <c r="O82" s="2">
        <f t="shared" si="15"/>
        <v>163863.45271487255</v>
      </c>
      <c r="P82" s="2">
        <f t="shared" si="16"/>
        <v>2604.9396086548804</v>
      </c>
      <c r="Q82" s="2">
        <f t="shared" si="17"/>
        <v>214307.55933864505</v>
      </c>
      <c r="R82" s="2">
        <f t="shared" si="18"/>
        <v>51.038608999999994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58.283672000000003</v>
      </c>
      <c r="I83">
        <v>13.919886</v>
      </c>
      <c r="J83" s="2">
        <f t="shared" si="10"/>
        <v>-44.363786000000005</v>
      </c>
      <c r="K83" s="2">
        <f t="shared" si="11"/>
        <v>-417.87304281481494</v>
      </c>
      <c r="L83" s="2">
        <f t="shared" si="12"/>
        <v>-438.61472063888885</v>
      </c>
      <c r="M83" s="2">
        <f t="shared" si="13"/>
        <v>174617.87991131216</v>
      </c>
      <c r="N83" s="2">
        <f t="shared" si="14"/>
        <v>192382.87316113053</v>
      </c>
      <c r="O83" s="2">
        <f t="shared" si="15"/>
        <v>183285.26793674249</v>
      </c>
      <c r="P83" s="2">
        <f t="shared" si="16"/>
        <v>1968.1455082537964</v>
      </c>
      <c r="Q83" s="2">
        <f t="shared" si="17"/>
        <v>233268.23787513122</v>
      </c>
      <c r="R83" s="2">
        <f t="shared" si="18"/>
        <v>44.363786000000005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64.923339999999996</v>
      </c>
      <c r="I84">
        <v>11.246157</v>
      </c>
      <c r="J84" s="2">
        <f t="shared" si="10"/>
        <v>-53.677182999999999</v>
      </c>
      <c r="K84" s="2">
        <f t="shared" si="11"/>
        <v>-420.54677181481497</v>
      </c>
      <c r="L84" s="2">
        <f t="shared" si="12"/>
        <v>-431.97505263888888</v>
      </c>
      <c r="M84" s="2">
        <f t="shared" si="13"/>
        <v>176859.58728386206</v>
      </c>
      <c r="N84" s="2">
        <f t="shared" si="14"/>
        <v>186602.44610237083</v>
      </c>
      <c r="O84" s="2">
        <f t="shared" si="15"/>
        <v>181665.7138918195</v>
      </c>
      <c r="P84" s="2">
        <f t="shared" si="16"/>
        <v>2881.2399748154889</v>
      </c>
      <c r="Q84" s="2">
        <f t="shared" si="17"/>
        <v>235858.09398105086</v>
      </c>
      <c r="R84" s="2">
        <f t="shared" si="18"/>
        <v>53.677182999999999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713.68518100000006</v>
      </c>
      <c r="I85">
        <v>486.01870700000001</v>
      </c>
      <c r="J85" s="2">
        <f t="shared" si="10"/>
        <v>-227.66647400000005</v>
      </c>
      <c r="K85" s="2">
        <f t="shared" si="11"/>
        <v>54.22577818518505</v>
      </c>
      <c r="L85" s="2">
        <f t="shared" si="12"/>
        <v>216.78678836111118</v>
      </c>
      <c r="M85" s="2">
        <f t="shared" si="13"/>
        <v>2940.4350197888907</v>
      </c>
      <c r="N85" s="2">
        <f t="shared" si="14"/>
        <v>46996.511607925211</v>
      </c>
      <c r="O85" s="2">
        <f t="shared" si="15"/>
        <v>11755.432299148271</v>
      </c>
      <c r="P85" s="2">
        <f t="shared" si="16"/>
        <v>51832.023383592699</v>
      </c>
      <c r="Q85" s="2">
        <f t="shared" si="17"/>
        <v>118.36755960104477</v>
      </c>
      <c r="R85" s="2">
        <f t="shared" si="18"/>
        <v>227.66647400000005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1220.8264160000001</v>
      </c>
      <c r="I86">
        <v>1001.3965449999999</v>
      </c>
      <c r="J86" s="2">
        <f t="shared" si="10"/>
        <v>-219.42987100000016</v>
      </c>
      <c r="K86" s="2">
        <f t="shared" si="11"/>
        <v>569.60361618518505</v>
      </c>
      <c r="L86" s="2">
        <f t="shared" si="12"/>
        <v>723.92802336111117</v>
      </c>
      <c r="M86" s="2">
        <f t="shared" si="13"/>
        <v>324448.2795712396</v>
      </c>
      <c r="N86" s="2">
        <f t="shared" si="14"/>
        <v>524071.78300752555</v>
      </c>
      <c r="O86" s="2">
        <f t="shared" si="15"/>
        <v>412352.01996428205</v>
      </c>
      <c r="P86" s="2">
        <f t="shared" si="16"/>
        <v>48149.468287076714</v>
      </c>
      <c r="Q86" s="2">
        <f t="shared" si="17"/>
        <v>254518.38573577485</v>
      </c>
      <c r="R86" s="2">
        <f t="shared" si="18"/>
        <v>219.42987100000016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968.40551800000003</v>
      </c>
      <c r="I87">
        <v>927.19256600000006</v>
      </c>
      <c r="J87" s="2">
        <f t="shared" si="10"/>
        <v>-41.212951999999973</v>
      </c>
      <c r="K87" s="2">
        <f t="shared" si="11"/>
        <v>495.3996371851851</v>
      </c>
      <c r="L87" s="2">
        <f t="shared" si="12"/>
        <v>471.50712536111115</v>
      </c>
      <c r="M87" s="2">
        <f t="shared" si="13"/>
        <v>245420.80052321302</v>
      </c>
      <c r="N87" s="2">
        <f t="shared" si="14"/>
        <v>222318.96926629858</v>
      </c>
      <c r="O87" s="2">
        <f t="shared" si="15"/>
        <v>233584.45883412406</v>
      </c>
      <c r="P87" s="2">
        <f t="shared" si="16"/>
        <v>1698.5074125543017</v>
      </c>
      <c r="Q87" s="2">
        <f t="shared" si="17"/>
        <v>185153.075628522</v>
      </c>
      <c r="R87" s="2">
        <f t="shared" si="18"/>
        <v>41.212951999999973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1087.7823490000001</v>
      </c>
      <c r="I88">
        <v>1082.1864009999999</v>
      </c>
      <c r="J88" s="2">
        <f t="shared" si="10"/>
        <v>-5.5959480000001349</v>
      </c>
      <c r="K88" s="2">
        <f t="shared" si="11"/>
        <v>650.39347218518492</v>
      </c>
      <c r="L88" s="2">
        <f t="shared" si="12"/>
        <v>590.88395636111113</v>
      </c>
      <c r="M88" s="2">
        <f t="shared" si="13"/>
        <v>423011.66866110091</v>
      </c>
      <c r="N88" s="2">
        <f t="shared" si="14"/>
        <v>349143.84988495946</v>
      </c>
      <c r="O88" s="2">
        <f t="shared" si="15"/>
        <v>384307.06803622236</v>
      </c>
      <c r="P88" s="2">
        <f t="shared" si="16"/>
        <v>31.314634018705512</v>
      </c>
      <c r="Q88" s="2">
        <f t="shared" si="17"/>
        <v>342562.05273131595</v>
      </c>
      <c r="R88" s="2">
        <f t="shared" si="18"/>
        <v>5.5959480000001349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1992.912231</v>
      </c>
      <c r="I89">
        <v>2117.6503910000001</v>
      </c>
      <c r="J89" s="2">
        <f t="shared" si="10"/>
        <v>124.73816000000011</v>
      </c>
      <c r="K89" s="2">
        <f t="shared" si="11"/>
        <v>1685.8574621851851</v>
      </c>
      <c r="L89" s="2">
        <f t="shared" si="12"/>
        <v>1496.0138383611111</v>
      </c>
      <c r="M89" s="2">
        <f t="shared" si="13"/>
        <v>2842115.3828054727</v>
      </c>
      <c r="N89" s="2">
        <f t="shared" si="14"/>
        <v>2238057.4045679448</v>
      </c>
      <c r="O89" s="2">
        <f t="shared" si="15"/>
        <v>2522066.0929333805</v>
      </c>
      <c r="P89" s="2">
        <f t="shared" si="16"/>
        <v>15559.608560185627</v>
      </c>
      <c r="Q89" s="2">
        <f t="shared" si="17"/>
        <v>2626837.0401915354</v>
      </c>
      <c r="R89" s="2">
        <f t="shared" si="18"/>
        <v>124.73816000000011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1276.998779</v>
      </c>
      <c r="I90">
        <v>1236.0479740000001</v>
      </c>
      <c r="J90" s="2">
        <f t="shared" si="10"/>
        <v>-40.950804999999946</v>
      </c>
      <c r="K90" s="2">
        <f t="shared" si="11"/>
        <v>804.25504518518505</v>
      </c>
      <c r="L90" s="2">
        <f t="shared" si="12"/>
        <v>780.10038636111108</v>
      </c>
      <c r="M90" s="2">
        <f t="shared" si="13"/>
        <v>646826.17770582403</v>
      </c>
      <c r="N90" s="2">
        <f t="shared" si="14"/>
        <v>608556.61280075472</v>
      </c>
      <c r="O90" s="2">
        <f t="shared" si="15"/>
        <v>627399.67148183566</v>
      </c>
      <c r="P90" s="2">
        <f t="shared" si="16"/>
        <v>1676.9684301480206</v>
      </c>
      <c r="Q90" s="2">
        <f t="shared" si="17"/>
        <v>546342.10362630582</v>
      </c>
      <c r="R90" s="2">
        <f t="shared" si="18"/>
        <v>40.950804999999946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673.28375200000005</v>
      </c>
      <c r="I91">
        <v>601.98999000000003</v>
      </c>
      <c r="J91" s="2">
        <f t="shared" si="10"/>
        <v>-71.293762000000015</v>
      </c>
      <c r="K91" s="2">
        <f t="shared" si="11"/>
        <v>170.19706118518508</v>
      </c>
      <c r="L91" s="2">
        <f t="shared" si="12"/>
        <v>176.38535936111117</v>
      </c>
      <c r="M91" s="2">
        <f t="shared" si="13"/>
        <v>28967.039636073634</v>
      </c>
      <c r="N91" s="2">
        <f t="shared" si="14"/>
        <v>31111.794996948327</v>
      </c>
      <c r="O91" s="2">
        <f t="shared" si="15"/>
        <v>30020.269799353897</v>
      </c>
      <c r="P91" s="2">
        <f t="shared" si="16"/>
        <v>5082.8005001126458</v>
      </c>
      <c r="Q91" s="2">
        <f t="shared" si="17"/>
        <v>11044.243835909905</v>
      </c>
      <c r="R91" s="2">
        <f t="shared" si="18"/>
        <v>71.293762000000015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299.43826300000001</v>
      </c>
      <c r="I92">
        <v>309.96234099999998</v>
      </c>
      <c r="J92" s="2">
        <f t="shared" si="10"/>
        <v>10.524077999999975</v>
      </c>
      <c r="K92" s="2">
        <f t="shared" si="11"/>
        <v>-121.83058781481498</v>
      </c>
      <c r="L92" s="2">
        <f t="shared" si="12"/>
        <v>-197.46012963888887</v>
      </c>
      <c r="M92" s="2">
        <f t="shared" si="13"/>
        <v>14842.692127303344</v>
      </c>
      <c r="N92" s="2">
        <f t="shared" si="14"/>
        <v>38990.502797006797</v>
      </c>
      <c r="O92" s="2">
        <f t="shared" si="15"/>
        <v>24056.683663895401</v>
      </c>
      <c r="P92" s="2">
        <f t="shared" si="16"/>
        <v>110.75621775008347</v>
      </c>
      <c r="Q92" s="2">
        <f t="shared" si="17"/>
        <v>34945.08740233734</v>
      </c>
      <c r="R92" s="2">
        <f t="shared" si="18"/>
        <v>10.524077999999975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124.191879</v>
      </c>
      <c r="I93">
        <v>113.441574</v>
      </c>
      <c r="J93" s="2">
        <f t="shared" si="10"/>
        <v>-10.750304999999997</v>
      </c>
      <c r="K93" s="2">
        <f t="shared" si="11"/>
        <v>-318.35135481481495</v>
      </c>
      <c r="L93" s="2">
        <f t="shared" si="12"/>
        <v>-372.70651363888885</v>
      </c>
      <c r="M93" s="2">
        <f t="shared" si="13"/>
        <v>101347.58511242821</v>
      </c>
      <c r="N93" s="2">
        <f t="shared" si="14"/>
        <v>138910.14530885525</v>
      </c>
      <c r="O93" s="2">
        <f t="shared" si="15"/>
        <v>118651.62356524657</v>
      </c>
      <c r="P93" s="2">
        <f t="shared" si="16"/>
        <v>115.56905759302494</v>
      </c>
      <c r="Q93" s="2">
        <f t="shared" si="17"/>
        <v>147039.13176065771</v>
      </c>
      <c r="R93" s="2">
        <f t="shared" si="18"/>
        <v>10.750304999999997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63.534163999999997</v>
      </c>
      <c r="I94">
        <v>45.166328</v>
      </c>
      <c r="J94" s="2">
        <f t="shared" si="10"/>
        <v>-18.367835999999997</v>
      </c>
      <c r="K94" s="2">
        <f t="shared" si="11"/>
        <v>-386.62660081481494</v>
      </c>
      <c r="L94" s="2">
        <f t="shared" si="12"/>
        <v>-433.3642286388889</v>
      </c>
      <c r="M94" s="2">
        <f t="shared" si="13"/>
        <v>149480.12845761827</v>
      </c>
      <c r="N94" s="2">
        <f t="shared" si="14"/>
        <v>187804.55466377918</v>
      </c>
      <c r="O94" s="2">
        <f t="shared" si="15"/>
        <v>167550.13863338789</v>
      </c>
      <c r="P94" s="2">
        <f t="shared" si="16"/>
        <v>337.37739932289588</v>
      </c>
      <c r="Q94" s="2">
        <f t="shared" si="17"/>
        <v>204061.85822291326</v>
      </c>
      <c r="R94" s="2">
        <f t="shared" si="18"/>
        <v>18.367835999999997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63.347656000000001</v>
      </c>
      <c r="I95">
        <v>25.030643000000001</v>
      </c>
      <c r="J95" s="2">
        <f t="shared" si="10"/>
        <v>-38.317013000000003</v>
      </c>
      <c r="K95" s="2">
        <f t="shared" si="11"/>
        <v>-406.76228581481496</v>
      </c>
      <c r="L95" s="2">
        <f t="shared" si="12"/>
        <v>-433.55073663888891</v>
      </c>
      <c r="M95" s="2">
        <f t="shared" si="13"/>
        <v>165455.55716129323</v>
      </c>
      <c r="N95" s="2">
        <f t="shared" si="14"/>
        <v>187966.2412401232</v>
      </c>
      <c r="O95" s="2">
        <f t="shared" si="15"/>
        <v>176352.08865193129</v>
      </c>
      <c r="P95" s="2">
        <f t="shared" si="16"/>
        <v>1468.1934852421691</v>
      </c>
      <c r="Q95" s="2">
        <f t="shared" si="17"/>
        <v>222659.17314926913</v>
      </c>
      <c r="R95" s="2">
        <f t="shared" si="18"/>
        <v>38.317013000000003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75.258887999999999</v>
      </c>
      <c r="I96">
        <v>25.237221000000002</v>
      </c>
      <c r="J96" s="2">
        <f t="shared" si="10"/>
        <v>-50.021666999999994</v>
      </c>
      <c r="K96" s="2">
        <f t="shared" si="11"/>
        <v>-406.55570781481498</v>
      </c>
      <c r="L96" s="2">
        <f t="shared" si="12"/>
        <v>-421.63950463888887</v>
      </c>
      <c r="M96" s="2">
        <f t="shared" si="13"/>
        <v>165287.54355680521</v>
      </c>
      <c r="N96" s="2">
        <f t="shared" si="14"/>
        <v>177779.87187212758</v>
      </c>
      <c r="O96" s="2">
        <f t="shared" si="15"/>
        <v>171419.94725115143</v>
      </c>
      <c r="P96" s="2">
        <f t="shared" si="16"/>
        <v>2502.1671694588886</v>
      </c>
      <c r="Q96" s="2">
        <f t="shared" si="17"/>
        <v>222464.26083176941</v>
      </c>
      <c r="R96" s="2">
        <f t="shared" si="18"/>
        <v>50.021666999999994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174.80744899999999</v>
      </c>
      <c r="I97">
        <v>129.35253900000001</v>
      </c>
      <c r="J97" s="2">
        <f t="shared" si="10"/>
        <v>-45.454909999999984</v>
      </c>
      <c r="K97" s="2">
        <f t="shared" si="11"/>
        <v>-302.44038981481492</v>
      </c>
      <c r="L97" s="2">
        <f t="shared" si="12"/>
        <v>-322.09094363888892</v>
      </c>
      <c r="M97" s="2">
        <f t="shared" si="13"/>
        <v>91470.189391337204</v>
      </c>
      <c r="N97" s="2">
        <f t="shared" si="14"/>
        <v>103742.57597418991</v>
      </c>
      <c r="O97" s="2">
        <f t="shared" si="15"/>
        <v>97413.310549967151</v>
      </c>
      <c r="P97" s="2">
        <f t="shared" si="16"/>
        <v>2066.1488431080984</v>
      </c>
      <c r="Q97" s="2">
        <f t="shared" si="17"/>
        <v>135089.95452713949</v>
      </c>
      <c r="R97" s="2">
        <f t="shared" si="18"/>
        <v>45.454909999999984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866.48236099999997</v>
      </c>
      <c r="I98">
        <v>672.24023399999999</v>
      </c>
      <c r="J98" s="2">
        <f t="shared" si="10"/>
        <v>-194.24212699999998</v>
      </c>
      <c r="K98" s="2">
        <f t="shared" si="11"/>
        <v>240.44730518518503</v>
      </c>
      <c r="L98" s="2">
        <f t="shared" si="12"/>
        <v>369.58396836111109</v>
      </c>
      <c r="M98" s="2">
        <f t="shared" si="13"/>
        <v>57814.906570817511</v>
      </c>
      <c r="N98" s="2">
        <f t="shared" si="14"/>
        <v>136592.30966954675</v>
      </c>
      <c r="O98" s="2">
        <f t="shared" si="15"/>
        <v>88865.469232075848</v>
      </c>
      <c r="P98" s="2">
        <f t="shared" si="16"/>
        <v>37730.003901484124</v>
      </c>
      <c r="Q98" s="2">
        <f t="shared" si="17"/>
        <v>30744.761331905054</v>
      </c>
      <c r="R98" s="2">
        <f t="shared" si="18"/>
        <v>194.24212699999998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534.74383499999999</v>
      </c>
      <c r="I99">
        <v>468.645172</v>
      </c>
      <c r="J99" s="2">
        <f t="shared" si="10"/>
        <v>-66.098662999999988</v>
      </c>
      <c r="K99" s="2">
        <f t="shared" si="11"/>
        <v>36.852243185185046</v>
      </c>
      <c r="L99" s="2">
        <f t="shared" si="12"/>
        <v>37.845442361111111</v>
      </c>
      <c r="M99" s="2">
        <f t="shared" si="13"/>
        <v>1358.0878277800177</v>
      </c>
      <c r="N99" s="2">
        <f t="shared" si="14"/>
        <v>1432.2775075081834</v>
      </c>
      <c r="O99" s="2">
        <f t="shared" si="15"/>
        <v>1394.6894453425705</v>
      </c>
      <c r="P99" s="2">
        <f t="shared" si="16"/>
        <v>4369.033250387567</v>
      </c>
      <c r="Q99" s="2">
        <f t="shared" si="17"/>
        <v>798.24447646973636</v>
      </c>
      <c r="R99" s="2">
        <f t="shared" si="18"/>
        <v>66.098662999999988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1092.890991</v>
      </c>
      <c r="I100">
        <v>920.81445299999996</v>
      </c>
      <c r="J100" s="2">
        <f t="shared" si="10"/>
        <v>-172.07653800000003</v>
      </c>
      <c r="K100" s="2">
        <f t="shared" si="11"/>
        <v>489.021524185185</v>
      </c>
      <c r="L100" s="2">
        <f t="shared" si="12"/>
        <v>595.99259836111105</v>
      </c>
      <c r="M100" s="2">
        <f t="shared" si="13"/>
        <v>239142.05111640148</v>
      </c>
      <c r="N100" s="2">
        <f t="shared" si="14"/>
        <v>355207.17730122863</v>
      </c>
      <c r="O100" s="2">
        <f t="shared" si="15"/>
        <v>291453.20885363931</v>
      </c>
      <c r="P100" s="2">
        <f t="shared" si="16"/>
        <v>29610.334930065452</v>
      </c>
      <c r="Q100" s="2">
        <f t="shared" si="17"/>
        <v>179704.82623208518</v>
      </c>
      <c r="R100" s="2">
        <f t="shared" si="18"/>
        <v>172.07653800000003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554.48962400000005</v>
      </c>
      <c r="I101">
        <v>565.33703600000001</v>
      </c>
      <c r="J101" s="2">
        <f t="shared" si="10"/>
        <v>10.847411999999963</v>
      </c>
      <c r="K101" s="2">
        <f t="shared" si="11"/>
        <v>133.54410718518506</v>
      </c>
      <c r="L101" s="2">
        <f t="shared" si="12"/>
        <v>57.59123136111117</v>
      </c>
      <c r="M101" s="2">
        <f t="shared" si="13"/>
        <v>17834.028563888194</v>
      </c>
      <c r="N101" s="2">
        <f t="shared" si="14"/>
        <v>3316.7499296890346</v>
      </c>
      <c r="O101" s="2">
        <f t="shared" si="15"/>
        <v>7690.9695738150212</v>
      </c>
      <c r="P101" s="2">
        <f t="shared" si="16"/>
        <v>117.6663470977432</v>
      </c>
      <c r="Q101" s="2">
        <f t="shared" si="17"/>
        <v>4683.8479051093609</v>
      </c>
      <c r="R101" s="2">
        <f t="shared" si="18"/>
        <v>10.847411999999963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690.503601</v>
      </c>
      <c r="I102">
        <v>615.91473399999995</v>
      </c>
      <c r="J102" s="2">
        <f t="shared" si="10"/>
        <v>-74.58886700000005</v>
      </c>
      <c r="K102" s="2">
        <f t="shared" si="11"/>
        <v>184.121805185185</v>
      </c>
      <c r="L102" s="2">
        <f t="shared" si="12"/>
        <v>193.60520836111112</v>
      </c>
      <c r="M102" s="2">
        <f t="shared" si="13"/>
        <v>33900.839144651218</v>
      </c>
      <c r="N102" s="2">
        <f t="shared" si="14"/>
        <v>37482.976704549255</v>
      </c>
      <c r="O102" s="2">
        <f t="shared" si="15"/>
        <v>35646.940456701654</v>
      </c>
      <c r="P102" s="2">
        <f t="shared" si="16"/>
        <v>5563.4990803436967</v>
      </c>
      <c r="Q102" s="2">
        <f t="shared" si="17"/>
        <v>14164.889510984518</v>
      </c>
      <c r="R102" s="2">
        <f t="shared" si="18"/>
        <v>74.58886700000005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829.69500700000003</v>
      </c>
      <c r="I103">
        <v>663.73761000000002</v>
      </c>
      <c r="J103" s="2">
        <f t="shared" si="10"/>
        <v>-165.95739700000001</v>
      </c>
      <c r="K103" s="2">
        <f t="shared" si="11"/>
        <v>231.94468118518506</v>
      </c>
      <c r="L103" s="2">
        <f t="shared" si="12"/>
        <v>332.79661436111115</v>
      </c>
      <c r="M103" s="2">
        <f t="shared" si="13"/>
        <v>53798.335130097141</v>
      </c>
      <c r="N103" s="2">
        <f t="shared" si="14"/>
        <v>110753.58653021813</v>
      </c>
      <c r="O103" s="2">
        <f t="shared" si="15"/>
        <v>77190.404617496912</v>
      </c>
      <c r="P103" s="2">
        <f t="shared" si="16"/>
        <v>27541.857619015613</v>
      </c>
      <c r="Q103" s="2">
        <f t="shared" si="17"/>
        <v>27835.324449668089</v>
      </c>
      <c r="R103" s="2">
        <f t="shared" si="18"/>
        <v>165.95739700000001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152.24790999999999</v>
      </c>
      <c r="I104">
        <v>165.04861500000001</v>
      </c>
      <c r="J104" s="2">
        <f t="shared" si="10"/>
        <v>12.800705000000022</v>
      </c>
      <c r="K104" s="2">
        <f t="shared" si="11"/>
        <v>-266.74431381481497</v>
      </c>
      <c r="L104" s="2">
        <f t="shared" si="12"/>
        <v>-344.65048263888889</v>
      </c>
      <c r="M104" s="2">
        <f t="shared" si="13"/>
        <v>71152.528952536493</v>
      </c>
      <c r="N104" s="2">
        <f t="shared" si="14"/>
        <v>118783.95518321905</v>
      </c>
      <c r="O104" s="2">
        <f t="shared" si="15"/>
        <v>91933.556497455211</v>
      </c>
      <c r="P104" s="2">
        <f t="shared" si="16"/>
        <v>163.85804849702555</v>
      </c>
      <c r="Q104" s="2">
        <f t="shared" si="17"/>
        <v>110124.27491898001</v>
      </c>
      <c r="R104" s="2">
        <f t="shared" si="18"/>
        <v>12.800705000000022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70.372673000000006</v>
      </c>
      <c r="I105">
        <v>64.557777000000002</v>
      </c>
      <c r="J105" s="2">
        <f t="shared" si="10"/>
        <v>-5.8148960000000045</v>
      </c>
      <c r="K105" s="2">
        <f t="shared" si="11"/>
        <v>-367.23515181481497</v>
      </c>
      <c r="L105" s="2">
        <f t="shared" si="12"/>
        <v>-426.52571963888886</v>
      </c>
      <c r="M105" s="2">
        <f t="shared" si="13"/>
        <v>134861.65672845021</v>
      </c>
      <c r="N105" s="2">
        <f t="shared" si="14"/>
        <v>181924.18951347203</v>
      </c>
      <c r="O105" s="2">
        <f t="shared" si="15"/>
        <v>156635.23740451055</v>
      </c>
      <c r="P105" s="2">
        <f t="shared" si="16"/>
        <v>33.813015490816049</v>
      </c>
      <c r="Q105" s="2">
        <f t="shared" si="17"/>
        <v>186918.40793101347</v>
      </c>
      <c r="R105" s="2">
        <f t="shared" si="18"/>
        <v>5.8148960000000045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63.109985000000002</v>
      </c>
      <c r="I106">
        <v>27.556082</v>
      </c>
      <c r="J106" s="2">
        <f t="shared" si="10"/>
        <v>-35.553903000000005</v>
      </c>
      <c r="K106" s="2">
        <f t="shared" si="11"/>
        <v>-404.23684681481495</v>
      </c>
      <c r="L106" s="2">
        <f t="shared" si="12"/>
        <v>-433.78840763888888</v>
      </c>
      <c r="M106" s="2">
        <f t="shared" si="13"/>
        <v>163407.42832278417</v>
      </c>
      <c r="N106" s="2">
        <f t="shared" si="14"/>
        <v>188172.38260188283</v>
      </c>
      <c r="O106" s="2">
        <f t="shared" si="15"/>
        <v>175353.25808876404</v>
      </c>
      <c r="P106" s="2">
        <f t="shared" si="16"/>
        <v>1264.0800185334094</v>
      </c>
      <c r="Q106" s="2">
        <f t="shared" si="17"/>
        <v>220282.20455585126</v>
      </c>
      <c r="R106" s="2">
        <f t="shared" si="18"/>
        <v>35.553903000000005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63.370925999999997</v>
      </c>
      <c r="I107">
        <v>14.287684</v>
      </c>
      <c r="J107" s="2">
        <f t="shared" si="10"/>
        <v>-49.083241999999998</v>
      </c>
      <c r="K107" s="2">
        <f t="shared" si="11"/>
        <v>-417.50524481481494</v>
      </c>
      <c r="L107" s="2">
        <f t="shared" si="12"/>
        <v>-433.52746663888888</v>
      </c>
      <c r="M107" s="2">
        <f t="shared" si="13"/>
        <v>174310.62944787857</v>
      </c>
      <c r="N107" s="2">
        <f t="shared" si="14"/>
        <v>187946.06433033291</v>
      </c>
      <c r="O107" s="2">
        <f t="shared" si="15"/>
        <v>180999.99109301582</v>
      </c>
      <c r="P107" s="2">
        <f t="shared" si="16"/>
        <v>2409.164645230564</v>
      </c>
      <c r="Q107" s="2">
        <f t="shared" si="17"/>
        <v>232913.09609293047</v>
      </c>
      <c r="R107" s="2">
        <f t="shared" si="18"/>
        <v>49.083241999999998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71.444587999999996</v>
      </c>
      <c r="I108">
        <v>14.805523000000001</v>
      </c>
      <c r="J108" s="2">
        <f t="shared" si="10"/>
        <v>-56.639064999999995</v>
      </c>
      <c r="K108" s="2">
        <f t="shared" si="11"/>
        <v>-416.98740581481496</v>
      </c>
      <c r="L108" s="2">
        <f t="shared" si="12"/>
        <v>-425.45380463888887</v>
      </c>
      <c r="M108" s="2">
        <f t="shared" si="13"/>
        <v>173878.49660816917</v>
      </c>
      <c r="N108" s="2">
        <f t="shared" si="14"/>
        <v>181010.93988170582</v>
      </c>
      <c r="O108" s="2">
        <f t="shared" si="15"/>
        <v>177408.87829041335</v>
      </c>
      <c r="P108" s="2">
        <f t="shared" si="16"/>
        <v>3207.9836840742246</v>
      </c>
      <c r="Q108" s="2">
        <f t="shared" si="17"/>
        <v>232413.53495665872</v>
      </c>
      <c r="R108" s="2">
        <f t="shared" si="18"/>
        <v>56.639064999999995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75.274795999999995</v>
      </c>
      <c r="I109">
        <v>19.744423000000001</v>
      </c>
      <c r="J109" s="2">
        <f t="shared" si="10"/>
        <v>-55.530372999999997</v>
      </c>
      <c r="K109" s="2">
        <f t="shared" si="11"/>
        <v>-412.04850581481497</v>
      </c>
      <c r="L109" s="2">
        <f t="shared" si="12"/>
        <v>-421.6235966388889</v>
      </c>
      <c r="M109" s="2">
        <f t="shared" si="13"/>
        <v>169783.97114422161</v>
      </c>
      <c r="N109" s="2">
        <f t="shared" si="14"/>
        <v>177766.45724271249</v>
      </c>
      <c r="O109" s="2">
        <f t="shared" si="15"/>
        <v>173729.3730113224</v>
      </c>
      <c r="P109" s="2">
        <f t="shared" si="16"/>
        <v>3083.6223255191285</v>
      </c>
      <c r="Q109" s="2">
        <f t="shared" si="17"/>
        <v>227675.91074214972</v>
      </c>
      <c r="R109" s="2">
        <f t="shared" si="18"/>
        <v>55.530372999999997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120.351021</v>
      </c>
      <c r="I110">
        <v>67.866173000000003</v>
      </c>
      <c r="J110" s="2">
        <f t="shared" si="10"/>
        <v>-52.484848</v>
      </c>
      <c r="K110" s="2">
        <f t="shared" si="11"/>
        <v>-363.92675581481495</v>
      </c>
      <c r="L110" s="2">
        <f t="shared" si="12"/>
        <v>-376.54737163888888</v>
      </c>
      <c r="M110" s="2">
        <f t="shared" si="13"/>
        <v>132442.68359789596</v>
      </c>
      <c r="N110" s="2">
        <f t="shared" si="14"/>
        <v>141787.92308815548</v>
      </c>
      <c r="O110" s="2">
        <f t="shared" si="15"/>
        <v>137035.6633711363</v>
      </c>
      <c r="P110" s="2">
        <f t="shared" si="16"/>
        <v>2754.6592695831041</v>
      </c>
      <c r="Q110" s="2">
        <f t="shared" si="17"/>
        <v>184068.64548827178</v>
      </c>
      <c r="R110" s="2">
        <f t="shared" si="18"/>
        <v>52.484848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771.58026099999995</v>
      </c>
      <c r="I111">
        <v>486.933807</v>
      </c>
      <c r="J111" s="2">
        <f t="shared" si="10"/>
        <v>-284.64645399999995</v>
      </c>
      <c r="K111" s="2">
        <f t="shared" si="11"/>
        <v>55.140878185185045</v>
      </c>
      <c r="L111" s="2">
        <f t="shared" si="12"/>
        <v>274.68186836111107</v>
      </c>
      <c r="M111" s="2">
        <f t="shared" si="13"/>
        <v>3040.5164470334162</v>
      </c>
      <c r="N111" s="2">
        <f t="shared" si="14"/>
        <v>75450.128806350753</v>
      </c>
      <c r="O111" s="2">
        <f t="shared" si="15"/>
        <v>15146.199442979059</v>
      </c>
      <c r="P111" s="2">
        <f t="shared" si="16"/>
        <v>81023.603774774092</v>
      </c>
      <c r="Q111" s="2">
        <f t="shared" si="17"/>
        <v>99.292966954750455</v>
      </c>
      <c r="R111" s="2">
        <f t="shared" si="18"/>
        <v>284.64645399999995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2022-02-22T11:31:41Z</dcterms:modified>
</cp:coreProperties>
</file>