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\trunk\DataCW3M\RegressionTesting\"/>
    </mc:Choice>
  </mc:AlternateContent>
  <xr:revisionPtr revIDLastSave="0" documentId="13_ncr:1_{A7A2C696-416E-42E4-8F94-C968D8C95ACB}" xr6:coauthVersionLast="43" xr6:coauthVersionMax="43" xr10:uidLastSave="{00000000-0000-0000-0000-000000000000}"/>
  <bookViews>
    <workbookView xWindow="-120" yWindow="-120" windowWidth="29040" windowHeight="17640" activeTab="3" xr2:uid="{00000000-000D-0000-FFFF-FFFF00000000}"/>
  </bookViews>
  <sheets>
    <sheet name="2006" sheetId="6" r:id="rId1"/>
    <sheet name="2010" sheetId="1" r:id="rId2"/>
    <sheet name="2010-16" sheetId="4" r:id="rId3"/>
    <sheet name="2010-17" sheetId="2" r:id="rId4"/>
    <sheet name="2010-18" sheetId="3" r:id="rId5"/>
    <sheet name="Precip" sheetId="5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5" l="1"/>
  <c r="B1" i="5"/>
  <c r="Q37" i="2" l="1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</calcChain>
</file>

<file path=xl/sharedStrings.xml><?xml version="1.0" encoding="utf-8"?>
<sst xmlns="http://schemas.openxmlformats.org/spreadsheetml/2006/main" count="232" uniqueCount="76">
  <si>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</si>
  <si>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</si>
  <si>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</si>
  <si>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</si>
  <si>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</si>
  <si>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</si>
  <si>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</si>
  <si>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</si>
  <si>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</si>
  <si>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</si>
  <si>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</si>
  <si>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</si>
  <si>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</si>
  <si>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</si>
  <si>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CW3M 0.1.3</t>
  </si>
  <si>
    <t>More rain, less irrigation than in CW3M 0.1.3 - maybe OK.</t>
  </si>
  <si>
    <t>Year</t>
  </si>
  <si>
    <t>2010-17</t>
  </si>
  <si>
    <t>CW3M Baseline c127 Marys</t>
  </si>
  <si>
    <t>more rain, more ET, less irrig, bigger mass balance discrepancy</t>
  </si>
  <si>
    <t>INFEWS Baseline i607 Marys 2/16</t>
  </si>
  <si>
    <t>INFEWS i607  2/16</t>
  </si>
  <si>
    <t>year</t>
  </si>
  <si>
    <t>Model</t>
  </si>
  <si>
    <t>CW3M</t>
  </si>
  <si>
    <t>c127</t>
  </si>
  <si>
    <t>c138plus</t>
  </si>
  <si>
    <t>model</t>
  </si>
  <si>
    <t>c127 Precip</t>
  </si>
  <si>
    <t>c140</t>
  </si>
  <si>
    <t>c140 precip</t>
  </si>
  <si>
    <t>c127 discharge</t>
  </si>
  <si>
    <t>c140 discharge</t>
  </si>
  <si>
    <t>2010-16</t>
  </si>
  <si>
    <t>Baseline c147</t>
  </si>
  <si>
    <t>Baseline_c151_Marys_2010-18</t>
  </si>
  <si>
    <t>2010-18</t>
  </si>
  <si>
    <t>CW3M 0.2.1</t>
  </si>
  <si>
    <t>INFEWS</t>
  </si>
  <si>
    <t>Baseline i657 Marys 2010</t>
  </si>
  <si>
    <t>0.2.1 Baseline c156 Marys 2010</t>
  </si>
  <si>
    <t>Baseline c158 Marys 2010</t>
  </si>
  <si>
    <t>May 16 using BaselineGridMultiyearFiles</t>
  </si>
  <si>
    <t>CW3M 0.2.2</t>
  </si>
  <si>
    <t>0.2.2 Baseline c160 Marys 2010</t>
  </si>
  <si>
    <t>5/17 Demo Marys 2010-17</t>
  </si>
  <si>
    <t>CW3M 0.2.3</t>
  </si>
  <si>
    <t>0.2.3 Baseline c162 Marys 2010-18</t>
  </si>
  <si>
    <t>Demo c167</t>
  </si>
  <si>
    <t>CW3M c167</t>
  </si>
  <si>
    <t>Demo Marys 2010-17</t>
  </si>
  <si>
    <t>Baseline c167</t>
  </si>
  <si>
    <t>Baseline Marys 2010-18</t>
  </si>
  <si>
    <t>Precip 2010-16</t>
  </si>
  <si>
    <t xml:space="preserve">INFEWS i607 </t>
  </si>
  <si>
    <t>CW3M c174</t>
  </si>
  <si>
    <t>new multiyear Baseline climate data; irrigation?</t>
  </si>
  <si>
    <t>CW3M c178</t>
  </si>
  <si>
    <t>CW3M c185</t>
  </si>
  <si>
    <t>Baseline Marys 2010</t>
  </si>
  <si>
    <t>365dayBaseline Marys 2010</t>
  </si>
  <si>
    <t>Demo Marys 2010</t>
  </si>
  <si>
    <t>uses new HBV calibration for Marys R basin</t>
  </si>
  <si>
    <t>corrects the problem of the climate data origin moving to the SW corner</t>
  </si>
  <si>
    <t>CW3M 0.2.8</t>
  </si>
  <si>
    <t>HadGEM-ES_rcp85 Marys 2010</t>
  </si>
  <si>
    <t>CW3M 0.2.8 (c185)</t>
  </si>
  <si>
    <t>MIROC5_rcp85 Marys 2010</t>
  </si>
  <si>
    <t>MIROC5_rcp85_0.2.8_Marys_2006_from_10yr_ic</t>
  </si>
  <si>
    <t>MIROC5_rcp85_0.2.8_Marys_2006_from_56yr_ic</t>
  </si>
  <si>
    <t>ave 2010-18</t>
  </si>
  <si>
    <t>Baseline_c192_Marys_2010-18</t>
  </si>
  <si>
    <t>CW3M c127</t>
  </si>
  <si>
    <t>CW3M c151</t>
  </si>
  <si>
    <t>ave 2010-17</t>
  </si>
  <si>
    <t>CW3M c192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</si>
</sst>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33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18" fillId="34" borderId="0" xfId="0" applyNumberFormat="1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16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'2010-17'!$D$40</c:f>
              <c:strCache>
                <c:ptCount val="1"/>
                <c:pt idx="0">
                  <c:v>c127 Precip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'2010-17'!$D$41:$D$47</c:f>
              <c:numCache>
                <c:formatCode>General</c:formatCode>
                <c:ptCount val="7"/>
                <c:pt idx="0">
                  <c:v>1777.6362300000001</c:v>
                </c:pt>
                <c:pt idx="1">
                  <c:v>1421.0017089999999</c:v>
                </c:pt>
                <c:pt idx="2">
                  <c:v>2075.8881839999999</c:v>
                </c:pt>
                <c:pt idx="3">
                  <c:v>911.10437000000002</c:v>
                </c:pt>
                <c:pt idx="4">
                  <c:v>1692.819092</c:v>
                </c:pt>
                <c:pt idx="5">
                  <c:v>1382.206909</c:v>
                </c:pt>
                <c:pt idx="6">
                  <c:v>1749.6087649999999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3-47CE-BA66-959164E543FE}"/>
            </c:ext>
          </c:extLst>
        </c:ser>
        <c:ser>
          <c:idx val="1"/>
          <c:order val="1"/>
          <c:tx>
            <c:strRef>
              <c:f>'2010-17'!$E$40</c:f>
              <c:strCache>
                <c:ptCount val="1"/>
                <c:pt idx="0">
                  <c:v>c140 precip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'2010-17'!$E$41:$E$47</c:f>
              <c:numCache>
                <c:formatCode>General</c:formatCode>
                <c:ptCount val="7"/>
                <c:pt idx="0">
                  <c:v>1734.7607419999999</c:v>
                </c:pt>
                <c:pt idx="1">
                  <c:v>1420.971802</c:v>
                </c:pt>
                <c:pt idx="2">
                  <c:v>2075.8999020000001</c:v>
                </c:pt>
                <c:pt idx="3">
                  <c:v>911.11676</c:v>
                </c:pt>
                <c:pt idx="4">
                  <c:v>1692.806763</c:v>
                </c:pt>
                <c:pt idx="5">
                  <c:v>1382.206909</c:v>
                </c:pt>
                <c:pt idx="6">
                  <c:v>1750.5500489999999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3-47CE-BA66-959164E54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865480"/>
        <c:axId val="686865808"/>
      </c:lineChart>
      <c:catAx>
        <c:axId val="68686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65808"/>
        <c:crosses val="autoZero"/>
        <c:auto val="1"/>
        <c:lblAlgn val="ctr"/>
        <c:lblOffset val="100"/>
        <c:noMultiLvlLbl val="0"/>
      </c:catAx>
      <c:valAx>
        <c:axId val="6868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6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'2010-17'!$D$40</c:f>
              <c:strCache>
                <c:ptCount val="1"/>
                <c:pt idx="0">
                  <c:v>c127 Precip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'2010-17'!$D$41:$D$47</c:f>
              <c:numCache>
                <c:formatCode>General</c:formatCode>
                <c:ptCount val="7"/>
                <c:pt idx="0">
                  <c:v>1777.6362300000001</c:v>
                </c:pt>
                <c:pt idx="1">
                  <c:v>1421.0017089999999</c:v>
                </c:pt>
                <c:pt idx="2">
                  <c:v>2075.8881839999999</c:v>
                </c:pt>
                <c:pt idx="3">
                  <c:v>911.10437000000002</c:v>
                </c:pt>
                <c:pt idx="4">
                  <c:v>1692.819092</c:v>
                </c:pt>
                <c:pt idx="5">
                  <c:v>1382.206909</c:v>
                </c:pt>
                <c:pt idx="6">
                  <c:v>1749.6087649999999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A-4B0A-BCF1-984D8F926745}"/>
            </c:ext>
          </c:extLst>
        </c:ser>
        <c:ser>
          <c:idx val="1"/>
          <c:order val="1"/>
          <c:tx>
            <c:strRef>
              <c:f>'2010-17'!$E$40</c:f>
              <c:strCache>
                <c:ptCount val="1"/>
                <c:pt idx="0">
                  <c:v>c140 precip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'2010-17'!$E$41:$E$47</c:f>
              <c:numCache>
                <c:formatCode>General</c:formatCode>
                <c:ptCount val="7"/>
                <c:pt idx="0">
                  <c:v>1734.7607419999999</c:v>
                </c:pt>
                <c:pt idx="1">
                  <c:v>1420.971802</c:v>
                </c:pt>
                <c:pt idx="2">
                  <c:v>2075.8999020000001</c:v>
                </c:pt>
                <c:pt idx="3">
                  <c:v>911.11676</c:v>
                </c:pt>
                <c:pt idx="4">
                  <c:v>1692.806763</c:v>
                </c:pt>
                <c:pt idx="5">
                  <c:v>1382.206909</c:v>
                </c:pt>
                <c:pt idx="6">
                  <c:v>1750.5500489999999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A-4B0A-BCF1-984D8F926745}"/>
            </c:ext>
          </c:extLst>
        </c:ser>
        <c:ser>
          <c:idx val="2"/>
          <c:order val="2"/>
          <c:tx>
            <c:strRef>
              <c:f>'2010-17'!$F$40</c:f>
              <c:strCache>
                <c:ptCount val="1"/>
                <c:pt idx="0">
                  <c:v>c127 discharge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'2010-17'!$F$41:$F$47</c:f>
              <c:numCache>
                <c:formatCode>General</c:formatCode>
                <c:ptCount val="7"/>
                <c:pt idx="0">
                  <c:v>874.88543700000002</c:v>
                </c:pt>
                <c:pt idx="1">
                  <c:v>800.82653800000003</c:v>
                </c:pt>
                <c:pt idx="2">
                  <c:v>1174.2985839999999</c:v>
                </c:pt>
                <c:pt idx="3">
                  <c:v>596.99005099999999</c:v>
                </c:pt>
                <c:pt idx="4">
                  <c:v>903.81030299999998</c:v>
                </c:pt>
                <c:pt idx="5">
                  <c:v>817.82934599999999</c:v>
                </c:pt>
                <c:pt idx="6">
                  <c:v>1019.318237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A-4B0A-BCF1-984D8F926745}"/>
            </c:ext>
          </c:extLst>
        </c:ser>
        <c:ser>
          <c:idx val="3"/>
          <c:order val="3"/>
          <c:tx>
            <c:strRef>
              <c:f>'2010-17'!$G$40</c:f>
              <c:strCache>
                <c:ptCount val="1"/>
                <c:pt idx="0">
                  <c:v>c140 discharge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'2010-17'!$G$41:$G$47</c:f>
              <c:numCache>
                <c:formatCode>General</c:formatCode>
                <c:ptCount val="7"/>
                <c:pt idx="0">
                  <c:v>855.346497</c:v>
                </c:pt>
                <c:pt idx="1">
                  <c:v>795.34533699999997</c:v>
                </c:pt>
                <c:pt idx="2">
                  <c:v>1167.4954829999999</c:v>
                </c:pt>
                <c:pt idx="3">
                  <c:v>588.069031</c:v>
                </c:pt>
                <c:pt idx="4">
                  <c:v>903.90325900000005</c:v>
                </c:pt>
                <c:pt idx="5">
                  <c:v>818.557007</c:v>
                </c:pt>
                <c:pt idx="6">
                  <c:v>1017.603516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A-4B0A-BCF1-984D8F92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887784"/>
        <c:axId val="686889752"/>
      </c:lineChart>
      <c:catAx>
        <c:axId val="68688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89752"/>
        <c:crosses val="autoZero"/>
        <c:auto val="1"/>
        <c:lblAlgn val="ctr"/>
        <c:lblOffset val="100"/>
        <c:noMultiLvlLbl val="0"/>
      </c:catAx>
      <c:valAx>
        <c:axId val="6868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8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 Marys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Precip!$B$2</c:f>
              <c:strCache>
                <c:ptCount val="1"/>
                <c:pt idx="0">
                  <c:v>Baseline c167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Precip!$A$3:$A$10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Precip!$B$3:$B$10</c:f>
              <c:numCache>
                <c:formatCode>0.00</c:formatCode>
                <c:ptCount val="8"/>
                <c:pt idx="0">
                  <c:v>2052.9396969999998</c:v>
                </c:pt>
                <c:pt idx="1">
                  <c:v>1661.95813</c:v>
                </c:pt>
                <c:pt idx="2">
                  <c:v>2390.5864259999998</c:v>
                </c:pt>
                <c:pt idx="3">
                  <c:v>1050.9548339999999</c:v>
                </c:pt>
                <c:pt idx="4">
                  <c:v>1944.7890629999999</c:v>
                </c:pt>
                <c:pt idx="5">
                  <c:v>1784.9007570000001</c:v>
                </c:pt>
                <c:pt idx="6">
                  <c:v>2067.297607</c:v>
                </c:pt>
                <c:pt idx="7">
                  <c:v>211.661911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9-4F4D-BED2-9FE1C38C5DED}"/>
            </c:ext>
          </c:extLst>
        </c:ser>
        <c:ser>
          <c:idx val="1"/>
          <c:order val="1"/>
          <c:tx>
            <c:strRef>
              <c:f>Precip!$C$2</c:f>
              <c:strCache>
                <c:ptCount val="1"/>
                <c:pt idx="0">
                  <c:v>Demo c167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Precip!$A$3:$A$10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Precip!$C$3:$C$10</c:f>
              <c:numCache>
                <c:formatCode>0.00</c:formatCode>
                <c:ptCount val="8"/>
                <c:pt idx="0">
                  <c:v>1788.5745850000001</c:v>
                </c:pt>
                <c:pt idx="1">
                  <c:v>1430.6489260000001</c:v>
                </c:pt>
                <c:pt idx="2">
                  <c:v>2088.421143</c:v>
                </c:pt>
                <c:pt idx="3">
                  <c:v>916.86975099999995</c:v>
                </c:pt>
                <c:pt idx="4">
                  <c:v>1703.4528809999999</c:v>
                </c:pt>
                <c:pt idx="5">
                  <c:v>1390.8328859999999</c:v>
                </c:pt>
                <c:pt idx="6">
                  <c:v>1758.774414</c:v>
                </c:pt>
                <c:pt idx="7">
                  <c:v>1849.645874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9-4F4D-BED2-9FE1C38C5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83952"/>
        <c:axId val="585594448"/>
      </c:lineChart>
      <c:catAx>
        <c:axId val="5855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94448"/>
        <c:crosses val="autoZero"/>
        <c:auto val="1"/>
        <c:lblAlgn val="ctr"/>
        <c:lblOffset val="100"/>
        <c:noMultiLvlLbl val="0"/>
      </c:catAx>
      <c:valAx>
        <c:axId val="5855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 Chicken Creek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[1]Precip!$B$2</c:f>
              <c:strCache>
                <c:ptCount val="1"/>
                <c:pt idx="0">
                  <c:v>Baseline c167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[1]Precip!$A$3:$A$10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[1]Precip!$B$3:$B$10</c:f>
              <c:numCache>
                <c:formatCode>General</c:formatCode>
                <c:ptCount val="8"/>
                <c:pt idx="0">
                  <c:v>1464.0848390000001</c:v>
                </c:pt>
                <c:pt idx="1">
                  <c:v>1174.946533</c:v>
                </c:pt>
                <c:pt idx="2">
                  <c:v>1610.1557620000001</c:v>
                </c:pt>
                <c:pt idx="3">
                  <c:v>893.15508999999997</c:v>
                </c:pt>
                <c:pt idx="4">
                  <c:v>1366.5595699999999</c:v>
                </c:pt>
                <c:pt idx="5">
                  <c:v>981.83007799999996</c:v>
                </c:pt>
                <c:pt idx="6">
                  <c:v>1281.5501710000001</c:v>
                </c:pt>
                <c:pt idx="7">
                  <c:v>228.69296299999999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8-46A7-BB2A-F196BAA9A6D4}"/>
            </c:ext>
          </c:extLst>
        </c:ser>
        <c:ser>
          <c:idx val="1"/>
          <c:order val="1"/>
          <c:tx>
            <c:strRef>
              <c:f>[1]Precip!$C$2</c:f>
              <c:strCache>
                <c:ptCount val="1"/>
                <c:pt idx="0">
                  <c:v>Demo c167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[1]Precip!$A$3:$A$10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[1]Precip!$C$3:$C$10</c:f>
              <c:numCache>
                <c:formatCode>General</c:formatCode>
                <c:ptCount val="8"/>
                <c:pt idx="0">
                  <c:v>1389.4295649999999</c:v>
                </c:pt>
                <c:pt idx="1">
                  <c:v>1082.6972659999999</c:v>
                </c:pt>
                <c:pt idx="2">
                  <c:v>1438.1123050000001</c:v>
                </c:pt>
                <c:pt idx="3">
                  <c:v>776.02380400000004</c:v>
                </c:pt>
                <c:pt idx="4">
                  <c:v>1143.6551509999999</c:v>
                </c:pt>
                <c:pt idx="5">
                  <c:v>1267.43335</c:v>
                </c:pt>
                <c:pt idx="6">
                  <c:v>1412.064331</c:v>
                </c:pt>
                <c:pt idx="7">
                  <c:v>1416.9141850000001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8-46A7-BB2A-F196BAA9A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77432"/>
        <c:axId val="585677760"/>
      </c:lineChart>
      <c:catAx>
        <c:axId val="58567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77760"/>
        <c:crosses val="autoZero"/>
        <c:auto val="1"/>
        <c:lblAlgn val="ctr"/>
        <c:lblOffset val="100"/>
        <c:noMultiLvlLbl val="0"/>
      </c:catAx>
      <c:valAx>
        <c:axId val="5856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7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31</xdr:row>
      <xdr:rowOff>4762</xdr:rowOff>
    </xdr:from>
    <xdr:to>
      <xdr:col>21</xdr:col>
      <xdr:colOff>304800</xdr:colOff>
      <xdr:row>45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F3602-0838-4B2F-9CEC-E5473B22E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25</xdr:row>
      <xdr:rowOff>176212</xdr:rowOff>
    </xdr:from>
    <xdr:to>
      <xdr:col>13</xdr:col>
      <xdr:colOff>76200</xdr:colOff>
      <xdr:row>40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92DAF-20CF-4F4C-9293-30679B484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11</xdr:row>
      <xdr:rowOff>171450</xdr:rowOff>
    </xdr:from>
    <xdr:to>
      <xdr:col>17</xdr:col>
      <xdr:colOff>100012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18FB0-AAAD-4ABE-BD1B-3548E6EE1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25</xdr:col>
      <xdr:colOff>304800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DEEFB-4FB4-49BC-BEEB-958CB2954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W3M_ChickenCre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"/>
      <sheetName val="2010-16"/>
      <sheetName val="2010-17"/>
      <sheetName val="Precip"/>
    </sheetNames>
    <sheetDataSet>
      <sheetData sheetId="0"/>
      <sheetData sheetId="1"/>
      <sheetData sheetId="2"/>
      <sheetData sheetId="3">
        <row r="2">
          <cell r="B2" t="str">
            <v>Baseline c167</v>
          </cell>
          <cell r="C2" t="str">
            <v>Demo c167</v>
          </cell>
        </row>
        <row r="3">
          <cell r="A3">
            <v>2010</v>
          </cell>
          <cell r="B3">
            <v>1464.0848390000001</v>
          </cell>
          <cell r="C3">
            <v>1389.4295649999999</v>
          </cell>
        </row>
        <row r="4">
          <cell r="A4">
            <v>2011</v>
          </cell>
          <cell r="B4">
            <v>1174.946533</v>
          </cell>
          <cell r="C4">
            <v>1082.6972659999999</v>
          </cell>
        </row>
        <row r="5">
          <cell r="A5">
            <v>2012</v>
          </cell>
          <cell r="B5">
            <v>1610.1557620000001</v>
          </cell>
          <cell r="C5">
            <v>1438.1123050000001</v>
          </cell>
        </row>
        <row r="6">
          <cell r="A6">
            <v>2013</v>
          </cell>
          <cell r="B6">
            <v>893.15508999999997</v>
          </cell>
          <cell r="C6">
            <v>776.02380400000004</v>
          </cell>
        </row>
        <row r="7">
          <cell r="A7">
            <v>2014</v>
          </cell>
          <cell r="B7">
            <v>1366.5595699999999</v>
          </cell>
          <cell r="C7">
            <v>1143.6551509999999</v>
          </cell>
        </row>
        <row r="8">
          <cell r="A8">
            <v>2015</v>
          </cell>
          <cell r="B8">
            <v>981.83007799999996</v>
          </cell>
          <cell r="C8">
            <v>1267.43335</v>
          </cell>
        </row>
        <row r="9">
          <cell r="A9">
            <v>2016</v>
          </cell>
          <cell r="B9">
            <v>1281.5501710000001</v>
          </cell>
          <cell r="C9">
            <v>1412.064331</v>
          </cell>
        </row>
        <row r="10">
          <cell r="A10">
            <v>2017</v>
          </cell>
          <cell r="B10">
            <v>228.69296299999999</v>
          </cell>
          <cell r="C10">
            <v>1416.9141850000001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19AFF-BDB9-4C1D-BF22-47C23CF970F0}">
  <dimension ref="A1:Q3"/>
  <sheetViews>
    <sheetView workbookViewId="0">
      <selection activeCell="M3" sqref="M3"/>
    </sheetView>
  </sheetViews>
  <sheetFormatPr defaultRowHeight="15" x14ac:dyDescent="0.25"/>
  <cols>
    <col min="1" max="1" width="13.85546875" customWidth="1"/>
    <col min="2" max="2" width="43.42578125" customWidth="1"/>
  </cols>
  <sheetData>
    <row r="1" spans="1:17" x14ac:dyDescent="0.25">
      <c r="C1" t="s">
        <v>16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 t="s">
        <v>64</v>
      </c>
      <c r="B2" t="s">
        <v>68</v>
      </c>
      <c r="C2">
        <v>2006</v>
      </c>
      <c r="D2" s="1">
        <v>3206.4135740000002</v>
      </c>
      <c r="E2" s="1">
        <v>2153.2814939999998</v>
      </c>
      <c r="F2" s="1">
        <v>3.584219</v>
      </c>
      <c r="G2" s="1">
        <v>0</v>
      </c>
      <c r="H2" s="1">
        <v>8.7864900000000006</v>
      </c>
      <c r="I2" s="1">
        <v>10.118036999999999</v>
      </c>
      <c r="J2" s="1">
        <v>749.64410399999997</v>
      </c>
      <c r="K2" s="1">
        <v>19.743981999999999</v>
      </c>
      <c r="L2" s="1">
        <v>811.74304199999995</v>
      </c>
      <c r="M2" s="1">
        <v>3780.8466800000001</v>
      </c>
      <c r="N2" s="2">
        <v>4571.2373049999997</v>
      </c>
      <c r="O2" s="2">
        <v>8339.5117190000001</v>
      </c>
      <c r="P2" s="1">
        <v>3.0068000000000001E-2</v>
      </c>
      <c r="Q2" s="6">
        <v>6.0000000000000002E-6</v>
      </c>
    </row>
    <row r="3" spans="1:17" x14ac:dyDescent="0.25">
      <c r="A3" t="s">
        <v>64</v>
      </c>
      <c r="B3" t="s">
        <v>69</v>
      </c>
      <c r="C3">
        <v>2006</v>
      </c>
      <c r="D3" s="8">
        <v>20072.386718999998</v>
      </c>
      <c r="E3" s="1">
        <v>2153.2814939999998</v>
      </c>
      <c r="F3" s="1">
        <v>3.5839989999999999</v>
      </c>
      <c r="G3" s="1">
        <v>0</v>
      </c>
      <c r="H3" s="1">
        <v>8.7864000000000004</v>
      </c>
      <c r="I3" s="1">
        <v>10.118036999999999</v>
      </c>
      <c r="J3" s="1">
        <v>749.64178500000003</v>
      </c>
      <c r="K3" s="1">
        <v>19.743981999999999</v>
      </c>
      <c r="L3" s="1">
        <v>811.43035899999995</v>
      </c>
      <c r="M3" s="8">
        <v>20647.134765999999</v>
      </c>
      <c r="N3" s="2">
        <v>4571.5073240000002</v>
      </c>
      <c r="O3" s="2">
        <v>8339.5117190000001</v>
      </c>
      <c r="P3" s="1">
        <v>3.0317E-2</v>
      </c>
      <c r="Q3" s="6">
        <v>9.9999999999999995E-7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opLeftCell="A10" workbookViewId="0">
      <selection activeCell="A14" sqref="A14:XFD14"/>
    </sheetView>
  </sheetViews>
  <sheetFormatPr defaultRowHeight="15" x14ac:dyDescent="0.25"/>
  <cols>
    <col min="1" max="1" width="11.28515625" customWidth="1"/>
    <col min="2" max="2" width="28.7109375" style="18" customWidth="1"/>
    <col min="3" max="3" width="7.5703125" style="23" customWidth="1"/>
    <col min="4" max="9" width="9.28515625" bestFit="1" customWidth="1"/>
    <col min="10" max="10" width="9.5703125" bestFit="1" customWidth="1"/>
    <col min="11" max="15" width="9.28515625" bestFit="1" customWidth="1"/>
    <col min="16" max="16" width="9.5703125" bestFit="1" customWidth="1"/>
    <col min="17" max="17" width="9.28515625" bestFit="1" customWidth="1"/>
  </cols>
  <sheetData>
    <row r="1" spans="1:18" s="5" customFormat="1" ht="150" x14ac:dyDescent="0.25">
      <c r="A1" s="5" t="s">
        <v>23</v>
      </c>
      <c r="B1" s="4">
        <v>2010</v>
      </c>
      <c r="C1" s="4" t="s">
        <v>22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</row>
    <row r="2" spans="1:18" x14ac:dyDescent="0.25">
      <c r="B2" s="18" t="s">
        <v>14</v>
      </c>
      <c r="C2" s="22">
        <v>2010</v>
      </c>
      <c r="D2" s="1">
        <v>3114.1813959999999</v>
      </c>
      <c r="E2" s="1">
        <v>1777.6362300000001</v>
      </c>
      <c r="F2" s="1">
        <v>1.937014</v>
      </c>
      <c r="G2" s="1">
        <v>0</v>
      </c>
      <c r="H2" s="1">
        <v>7.0199100000000003</v>
      </c>
      <c r="I2" s="1">
        <v>10.341557999999999</v>
      </c>
      <c r="J2" s="1">
        <v>770.65783699999997</v>
      </c>
      <c r="K2" s="1">
        <v>14.984249</v>
      </c>
      <c r="L2" s="1">
        <v>874.88543700000002</v>
      </c>
      <c r="M2" s="1">
        <v>3229.923828</v>
      </c>
      <c r="N2" s="2">
        <v>2689.7141109999998</v>
      </c>
      <c r="O2" s="2">
        <v>8515.5664059999999</v>
      </c>
      <c r="P2" s="1">
        <v>1.8359E-2</v>
      </c>
      <c r="Q2">
        <v>3.9999999999999998E-6</v>
      </c>
    </row>
    <row r="3" spans="1:18" x14ac:dyDescent="0.25">
      <c r="A3" t="s">
        <v>24</v>
      </c>
      <c r="B3" s="18" t="s">
        <v>34</v>
      </c>
      <c r="C3" s="22">
        <v>2010</v>
      </c>
      <c r="D3" s="8">
        <v>1922.4520259999999</v>
      </c>
      <c r="E3" s="1">
        <v>1772.4212649999999</v>
      </c>
      <c r="F3" s="7">
        <v>1.0739510000000001</v>
      </c>
      <c r="G3" s="1">
        <v>0</v>
      </c>
      <c r="H3" s="1">
        <v>7.0199100000000003</v>
      </c>
      <c r="I3" s="1">
        <v>10.341557999999999</v>
      </c>
      <c r="J3" s="7">
        <v>703.58630400000004</v>
      </c>
      <c r="K3" s="1">
        <v>17.302423000000001</v>
      </c>
      <c r="L3" s="1">
        <v>913.23620600000004</v>
      </c>
      <c r="M3" s="7">
        <v>2058.5202640000002</v>
      </c>
      <c r="N3" s="9">
        <v>0</v>
      </c>
      <c r="O3" s="2">
        <v>8515.5664059999999</v>
      </c>
      <c r="P3" s="1">
        <v>1.9602999999999999E-2</v>
      </c>
      <c r="Q3" s="6">
        <v>5.0000000000000004E-6</v>
      </c>
    </row>
    <row r="4" spans="1:18" x14ac:dyDescent="0.25">
      <c r="A4" t="s">
        <v>37</v>
      </c>
      <c r="B4" s="18" t="s">
        <v>40</v>
      </c>
      <c r="C4" s="23">
        <v>2010</v>
      </c>
      <c r="D4" s="1">
        <v>1922.4520259999999</v>
      </c>
      <c r="E4" s="1">
        <v>1777.6362300000001</v>
      </c>
      <c r="F4" s="1">
        <v>1.0739510000000001</v>
      </c>
      <c r="G4" s="1">
        <v>0</v>
      </c>
      <c r="H4" s="1">
        <v>7.0199100000000003</v>
      </c>
      <c r="I4" s="1">
        <v>10.341557999999999</v>
      </c>
      <c r="J4" s="1">
        <v>707.36944600000004</v>
      </c>
      <c r="K4" s="1">
        <v>14.984249</v>
      </c>
      <c r="L4" s="1">
        <v>909.02520800000002</v>
      </c>
      <c r="M4" s="1">
        <v>2066.4807129999999</v>
      </c>
      <c r="N4" s="9">
        <v>0</v>
      </c>
      <c r="O4" s="2">
        <v>8515.5664059999999</v>
      </c>
      <c r="P4" s="1">
        <v>1.9056E-2</v>
      </c>
      <c r="Q4" s="6">
        <v>5.0000000000000004E-6</v>
      </c>
    </row>
    <row r="5" spans="1:18" s="11" customFormat="1" x14ac:dyDescent="0.25">
      <c r="A5" s="11" t="s">
        <v>24</v>
      </c>
      <c r="B5" s="19" t="s">
        <v>41</v>
      </c>
      <c r="C5" s="23">
        <v>2010</v>
      </c>
      <c r="D5" s="1">
        <v>1922.4520259999999</v>
      </c>
      <c r="E5" s="1">
        <v>1777.6362300000001</v>
      </c>
      <c r="F5" s="1">
        <v>3.2208570000000001</v>
      </c>
      <c r="G5" s="1">
        <v>0</v>
      </c>
      <c r="H5" s="1">
        <v>7.0199100000000003</v>
      </c>
      <c r="I5" s="1">
        <v>10.341557999999999</v>
      </c>
      <c r="J5" s="1">
        <v>782.55847200000005</v>
      </c>
      <c r="K5" s="1">
        <v>14.984249</v>
      </c>
      <c r="L5" s="1">
        <v>869.17944299999999</v>
      </c>
      <c r="M5" s="1">
        <v>2033.283813</v>
      </c>
      <c r="N5" s="2">
        <v>8723.1494139999995</v>
      </c>
      <c r="O5" s="2">
        <v>8515.5664059999999</v>
      </c>
      <c r="P5" s="1">
        <v>1.8512000000000001E-2</v>
      </c>
      <c r="Q5" s="6">
        <v>5.0000000000000004E-6</v>
      </c>
    </row>
    <row r="6" spans="1:18" s="11" customFormat="1" x14ac:dyDescent="0.25">
      <c r="A6" s="11" t="s">
        <v>43</v>
      </c>
      <c r="B6" s="19" t="s">
        <v>44</v>
      </c>
      <c r="C6" s="23">
        <v>2010</v>
      </c>
      <c r="D6" s="1">
        <v>1922.4520259999999</v>
      </c>
      <c r="E6" s="1">
        <v>1777.6362300000001</v>
      </c>
      <c r="F6" s="1">
        <v>3.2208570000000001</v>
      </c>
      <c r="G6" s="1">
        <v>0</v>
      </c>
      <c r="H6" s="1">
        <v>7.0199100000000003</v>
      </c>
      <c r="I6" s="1">
        <v>10.341557999999999</v>
      </c>
      <c r="J6" s="1">
        <v>782.55847200000005</v>
      </c>
      <c r="K6" s="1">
        <v>14.984249</v>
      </c>
      <c r="L6" s="1">
        <v>869.17944299999999</v>
      </c>
      <c r="M6" s="1">
        <v>2033.283813</v>
      </c>
      <c r="N6" s="2">
        <v>8723.1494139999995</v>
      </c>
      <c r="O6" s="2">
        <v>8515.5664059999999</v>
      </c>
      <c r="P6" s="1">
        <v>1.8512000000000001E-2</v>
      </c>
      <c r="Q6" s="6">
        <v>5.0000000000000004E-6</v>
      </c>
    </row>
    <row r="7" spans="1:18" s="11" customFormat="1" ht="30" x14ac:dyDescent="0.25">
      <c r="A7" s="11" t="s">
        <v>43</v>
      </c>
      <c r="B7" s="20" t="s">
        <v>42</v>
      </c>
      <c r="C7" s="23">
        <v>2010</v>
      </c>
      <c r="D7" s="1">
        <v>1922.4520259999999</v>
      </c>
      <c r="E7" s="8">
        <v>1477.3116460000001</v>
      </c>
      <c r="F7" s="1">
        <v>3.5416289999999999</v>
      </c>
      <c r="G7" s="1">
        <v>0</v>
      </c>
      <c r="H7" s="1">
        <v>7.0199100000000003</v>
      </c>
      <c r="I7" s="1">
        <v>10.341557999999999</v>
      </c>
      <c r="J7" s="8">
        <v>835.61114499999996</v>
      </c>
      <c r="K7" s="8">
        <v>11.876071</v>
      </c>
      <c r="L7" s="8">
        <v>696.14300500000002</v>
      </c>
      <c r="M7" s="8">
        <v>1856.3679199999999</v>
      </c>
      <c r="N7" s="9">
        <v>10183.169921999999</v>
      </c>
      <c r="O7" s="2">
        <v>8515.5664059999999</v>
      </c>
      <c r="P7" s="1">
        <v>1.4489E-2</v>
      </c>
      <c r="Q7" s="6">
        <v>3.9999999999999998E-6</v>
      </c>
    </row>
    <row r="8" spans="1:18" s="11" customFormat="1" x14ac:dyDescent="0.25">
      <c r="A8" s="11" t="s">
        <v>49</v>
      </c>
      <c r="B8" s="21" t="s">
        <v>52</v>
      </c>
      <c r="C8" s="23">
        <v>2010</v>
      </c>
      <c r="D8" s="1">
        <v>1922.4520259999999</v>
      </c>
      <c r="E8" s="1">
        <v>2052.9396969999998</v>
      </c>
      <c r="F8" s="1">
        <v>3.3468490000000002</v>
      </c>
      <c r="G8" s="1">
        <v>0</v>
      </c>
      <c r="H8" s="1">
        <v>7.0199100000000003</v>
      </c>
      <c r="I8" s="1">
        <v>10.341557999999999</v>
      </c>
      <c r="J8" s="1">
        <v>768.49243200000001</v>
      </c>
      <c r="K8" s="1">
        <v>20.713957000000001</v>
      </c>
      <c r="L8" s="1">
        <v>1030.1130370000001</v>
      </c>
      <c r="M8" s="1">
        <v>2156.1198730000001</v>
      </c>
      <c r="N8" s="2">
        <v>9317.2011719999991</v>
      </c>
      <c r="O8" s="2">
        <v>8515.5664059999999</v>
      </c>
      <c r="P8" s="1">
        <v>2.2374999999999999E-2</v>
      </c>
      <c r="Q8" s="6">
        <v>6.0000000000000002E-6</v>
      </c>
    </row>
    <row r="9" spans="1:18" s="11" customFormat="1" x14ac:dyDescent="0.25">
      <c r="A9" s="11" t="s">
        <v>55</v>
      </c>
      <c r="B9" s="21" t="s">
        <v>52</v>
      </c>
      <c r="C9">
        <v>2010</v>
      </c>
      <c r="D9" s="1">
        <v>1922.4520259999999</v>
      </c>
      <c r="E9" s="8">
        <v>2052.9396969999998</v>
      </c>
      <c r="F9" s="1">
        <v>3.3468490000000002</v>
      </c>
      <c r="G9" s="1">
        <v>0</v>
      </c>
      <c r="H9" s="1">
        <v>7.0199100000000003</v>
      </c>
      <c r="I9" s="1">
        <v>10.341557999999999</v>
      </c>
      <c r="J9" s="1">
        <v>768.49243200000001</v>
      </c>
      <c r="K9" s="1">
        <v>20.713957000000001</v>
      </c>
      <c r="L9" s="1">
        <v>1030.1130370000001</v>
      </c>
      <c r="M9" s="1">
        <v>2156.1198730000001</v>
      </c>
      <c r="N9" s="9">
        <v>9317.2011719999991</v>
      </c>
      <c r="O9" s="2">
        <v>8515.5664059999999</v>
      </c>
      <c r="P9" s="1">
        <v>2.2374999999999999E-2</v>
      </c>
      <c r="Q9" s="6">
        <v>6.0000000000000002E-6</v>
      </c>
      <c r="R9" s="11" t="s">
        <v>56</v>
      </c>
    </row>
    <row r="10" spans="1:18" x14ac:dyDescent="0.25">
      <c r="A10" s="11" t="s">
        <v>57</v>
      </c>
      <c r="B10" t="s">
        <v>52</v>
      </c>
      <c r="C10">
        <v>2010</v>
      </c>
      <c r="D10" s="1">
        <v>1922.4520259999999</v>
      </c>
      <c r="E10" s="1">
        <v>2052.9396969999998</v>
      </c>
      <c r="F10" s="1">
        <v>3.3468490000000002</v>
      </c>
      <c r="G10" s="1">
        <v>0</v>
      </c>
      <c r="H10" s="1">
        <v>7.0199100000000003</v>
      </c>
      <c r="I10" s="1">
        <v>10.341557999999999</v>
      </c>
      <c r="J10" s="1">
        <v>768.49243200000001</v>
      </c>
      <c r="K10" s="1">
        <v>20.713957000000001</v>
      </c>
      <c r="L10" s="1">
        <v>1030.1130370000001</v>
      </c>
      <c r="M10" s="1">
        <v>2156.1198730000001</v>
      </c>
      <c r="N10" s="2">
        <v>9317.2011719999991</v>
      </c>
      <c r="O10" s="2">
        <v>8515.5664059999999</v>
      </c>
      <c r="P10" s="1">
        <v>2.2374999999999999E-2</v>
      </c>
      <c r="Q10" s="6">
        <v>6.0000000000000002E-6</v>
      </c>
    </row>
    <row r="11" spans="1:18" s="11" customFormat="1" x14ac:dyDescent="0.25">
      <c r="A11" s="11" t="s">
        <v>58</v>
      </c>
      <c r="B11" s="21" t="s">
        <v>59</v>
      </c>
      <c r="C11">
        <v>2010</v>
      </c>
      <c r="D11" s="1">
        <v>1922.4520259999999</v>
      </c>
      <c r="E11" s="1">
        <v>1745.497803</v>
      </c>
      <c r="F11" s="1">
        <v>3.3022269999999998</v>
      </c>
      <c r="G11" s="1">
        <v>0</v>
      </c>
      <c r="H11" s="1">
        <v>8.5467180000000003</v>
      </c>
      <c r="I11" s="1">
        <v>10.341557999999999</v>
      </c>
      <c r="J11" s="1">
        <v>946.30584699999997</v>
      </c>
      <c r="K11" s="1">
        <v>15.130272</v>
      </c>
      <c r="L11" s="1">
        <v>588.95642099999998</v>
      </c>
      <c r="M11" s="1">
        <v>2119.0910640000002</v>
      </c>
      <c r="N11" s="2">
        <v>3822.2028810000002</v>
      </c>
      <c r="O11" s="2">
        <v>8515.5664059999999</v>
      </c>
      <c r="P11" s="1">
        <v>2.6388999999999999E-2</v>
      </c>
      <c r="Q11" s="6">
        <v>6.9999999999999999E-6</v>
      </c>
      <c r="R11" s="11" t="s">
        <v>63</v>
      </c>
    </row>
    <row r="12" spans="1:18" s="11" customFormat="1" x14ac:dyDescent="0.25">
      <c r="A12" s="11" t="s">
        <v>58</v>
      </c>
      <c r="B12" s="21" t="s">
        <v>60</v>
      </c>
      <c r="C12">
        <v>2010</v>
      </c>
      <c r="D12" s="1">
        <v>1922.4520259999999</v>
      </c>
      <c r="E12" s="1">
        <v>1788.5745850000001</v>
      </c>
      <c r="F12" s="1">
        <v>3.3020870000000002</v>
      </c>
      <c r="G12" s="1">
        <v>0</v>
      </c>
      <c r="H12" s="1">
        <v>8.5429820000000003</v>
      </c>
      <c r="I12" s="1">
        <v>10.341557999999999</v>
      </c>
      <c r="J12" s="1">
        <v>959.37738000000002</v>
      </c>
      <c r="K12" s="1">
        <v>15.249917</v>
      </c>
      <c r="L12" s="1">
        <v>602.96374500000002</v>
      </c>
      <c r="M12" s="1">
        <v>2134.9724120000001</v>
      </c>
      <c r="N12" s="2">
        <v>3904.0607909999999</v>
      </c>
      <c r="O12" s="2">
        <v>8515.5664059999999</v>
      </c>
      <c r="P12" s="1">
        <v>3.3332000000000001E-2</v>
      </c>
      <c r="Q12" s="6">
        <v>9.0000000000000002E-6</v>
      </c>
    </row>
    <row r="13" spans="1:18" s="11" customFormat="1" x14ac:dyDescent="0.25">
      <c r="A13" s="11" t="s">
        <v>58</v>
      </c>
      <c r="B13" s="21" t="s">
        <v>61</v>
      </c>
      <c r="C13">
        <v>2010</v>
      </c>
      <c r="D13" s="1">
        <v>1922.4520259999999</v>
      </c>
      <c r="E13" s="1">
        <v>1788.5745850000001</v>
      </c>
      <c r="F13" s="1">
        <v>3.3020870000000002</v>
      </c>
      <c r="G13" s="1">
        <v>0</v>
      </c>
      <c r="H13" s="1">
        <v>8.5429820000000003</v>
      </c>
      <c r="I13" s="1">
        <v>10.341557999999999</v>
      </c>
      <c r="J13" s="1">
        <v>959.37738000000002</v>
      </c>
      <c r="K13" s="1">
        <v>15.249917</v>
      </c>
      <c r="L13" s="1">
        <v>602.96374500000002</v>
      </c>
      <c r="M13" s="1">
        <v>2134.9724120000001</v>
      </c>
      <c r="N13" s="2">
        <v>3904.0607909999999</v>
      </c>
      <c r="O13" s="2">
        <v>8515.5664059999999</v>
      </c>
      <c r="P13" s="1">
        <v>3.3332000000000001E-2</v>
      </c>
      <c r="Q13" s="6">
        <v>9.0000000000000002E-6</v>
      </c>
    </row>
    <row r="14" spans="1:18" s="11" customFormat="1" x14ac:dyDescent="0.25">
      <c r="B14" s="21"/>
      <c r="C14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2"/>
      <c r="P14" s="1"/>
      <c r="Q14" s="6"/>
    </row>
    <row r="15" spans="1:18" s="11" customFormat="1" x14ac:dyDescent="0.25">
      <c r="B15" s="2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8" s="11" customFormat="1" x14ac:dyDescent="0.25">
      <c r="A16" s="11" t="s">
        <v>49</v>
      </c>
      <c r="B16" s="21" t="s">
        <v>50</v>
      </c>
      <c r="C16" s="22">
        <v>2010</v>
      </c>
      <c r="D16" s="1">
        <v>1922.4520259999999</v>
      </c>
      <c r="E16" s="1">
        <v>1788.5745850000001</v>
      </c>
      <c r="F16" s="1">
        <v>3.2152289999999999</v>
      </c>
      <c r="G16" s="1">
        <v>0</v>
      </c>
      <c r="H16" s="1">
        <v>7.0199100000000003</v>
      </c>
      <c r="I16" s="1">
        <v>10.341557999999999</v>
      </c>
      <c r="J16" s="1">
        <v>783.06658900000002</v>
      </c>
      <c r="K16" s="1">
        <v>15.249917</v>
      </c>
      <c r="L16" s="1">
        <v>874.70117200000004</v>
      </c>
      <c r="M16" s="1">
        <v>2037.9212649999999</v>
      </c>
      <c r="N16" s="2">
        <v>8699.4248050000006</v>
      </c>
      <c r="O16" s="2">
        <v>8515.5664059999999</v>
      </c>
      <c r="P16" s="1">
        <v>1.8752000000000001E-2</v>
      </c>
      <c r="Q16" s="6">
        <v>5.0000000000000004E-6</v>
      </c>
    </row>
    <row r="17" spans="1:18" s="11" customFormat="1" x14ac:dyDescent="0.25">
      <c r="A17" s="11" t="s">
        <v>58</v>
      </c>
      <c r="B17" s="21" t="s">
        <v>61</v>
      </c>
      <c r="C17">
        <v>2010</v>
      </c>
      <c r="D17" s="1">
        <v>1922.4520259999999</v>
      </c>
      <c r="E17" s="1">
        <v>1788.5745850000001</v>
      </c>
      <c r="F17" s="1">
        <v>3.3020870000000002</v>
      </c>
      <c r="G17" s="1">
        <v>0</v>
      </c>
      <c r="H17" s="1">
        <v>8.5429820000000003</v>
      </c>
      <c r="I17" s="1">
        <v>10.341557999999999</v>
      </c>
      <c r="J17" s="7">
        <v>959.37738000000002</v>
      </c>
      <c r="K17" s="1">
        <v>15.249917</v>
      </c>
      <c r="L17" s="7">
        <v>602.96374500000002</v>
      </c>
      <c r="M17" s="1">
        <v>2134.9724120000001</v>
      </c>
      <c r="N17" s="9">
        <v>3904.0607909999999</v>
      </c>
      <c r="O17" s="2">
        <v>8515.5664059999999</v>
      </c>
      <c r="P17" s="1">
        <v>3.3332000000000001E-2</v>
      </c>
      <c r="Q17" s="6">
        <v>9.0000000000000002E-6</v>
      </c>
      <c r="R17" s="11" t="s">
        <v>62</v>
      </c>
    </row>
    <row r="18" spans="1:18" s="11" customFormat="1" x14ac:dyDescent="0.25">
      <c r="B18" s="21"/>
      <c r="C18" s="22"/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  <c r="O18" s="2"/>
      <c r="P18" s="1"/>
      <c r="Q18" s="6"/>
    </row>
    <row r="19" spans="1:18" x14ac:dyDescent="0.25">
      <c r="A19" s="11" t="s">
        <v>54</v>
      </c>
      <c r="B19" s="18" t="s">
        <v>21</v>
      </c>
      <c r="C19" s="22">
        <v>2010</v>
      </c>
      <c r="D19" s="1">
        <v>3110.368164</v>
      </c>
      <c r="E19" s="1">
        <v>1793.1782229999999</v>
      </c>
      <c r="F19" s="1">
        <v>1.8360620000000001</v>
      </c>
      <c r="G19" s="1">
        <v>0</v>
      </c>
      <c r="H19" s="1">
        <v>7.0199090000000002</v>
      </c>
      <c r="I19" s="1">
        <v>10.341557999999999</v>
      </c>
      <c r="J19" s="1">
        <v>786.47015399999998</v>
      </c>
      <c r="K19" s="1">
        <v>0</v>
      </c>
      <c r="L19" s="1">
        <v>870.33746299999996</v>
      </c>
      <c r="M19" s="1">
        <v>3245.2719729999999</v>
      </c>
      <c r="N19" s="3">
        <v>2470.1948240000002</v>
      </c>
      <c r="O19" s="2">
        <v>8515.5664059999999</v>
      </c>
      <c r="P19" s="1">
        <v>1.8790999999999999E-2</v>
      </c>
      <c r="Q19">
        <v>3.9999999999999998E-6</v>
      </c>
      <c r="R19" t="s">
        <v>15</v>
      </c>
    </row>
    <row r="21" spans="1:18" s="11" customFormat="1" x14ac:dyDescent="0.25">
      <c r="A21" s="11" t="s">
        <v>38</v>
      </c>
      <c r="B21" s="19" t="s">
        <v>39</v>
      </c>
      <c r="C21" s="24">
        <v>2010</v>
      </c>
      <c r="D21" s="12">
        <v>1998.184937</v>
      </c>
      <c r="E21" s="12">
        <v>1793.1782229999999</v>
      </c>
      <c r="F21" s="12">
        <v>3.2007840000000001</v>
      </c>
      <c r="G21" s="12">
        <v>0</v>
      </c>
      <c r="H21" s="12">
        <v>7.0199090000000002</v>
      </c>
      <c r="I21" s="12">
        <v>10.341557999999999</v>
      </c>
      <c r="J21" s="12">
        <v>800.332581</v>
      </c>
      <c r="K21" s="12">
        <v>0</v>
      </c>
      <c r="L21" s="12">
        <v>859.51422100000002</v>
      </c>
      <c r="M21" s="12">
        <v>2131.4140630000002</v>
      </c>
      <c r="N21" s="13">
        <v>8885.7148440000001</v>
      </c>
      <c r="O21" s="13">
        <v>8515.5664059999999</v>
      </c>
      <c r="P21" s="12">
        <v>1.857E-2</v>
      </c>
      <c r="Q21" s="14">
        <v>5.0000000000000004E-6</v>
      </c>
    </row>
    <row r="22" spans="1:18" s="11" customFormat="1" x14ac:dyDescent="0.25">
      <c r="B22" s="19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3"/>
      <c r="P22" s="12"/>
      <c r="Q22" s="14"/>
    </row>
    <row r="23" spans="1:18" x14ac:dyDescent="0.25">
      <c r="C23" s="22"/>
      <c r="D23" s="1"/>
      <c r="E23" s="1"/>
      <c r="F23" s="1"/>
      <c r="G23" s="1"/>
      <c r="H23" s="1"/>
      <c r="I23" s="1"/>
      <c r="J23" s="1"/>
      <c r="K23" s="1"/>
      <c r="L23" s="1"/>
      <c r="M23" s="1"/>
      <c r="N23" s="2"/>
      <c r="O23" s="2"/>
      <c r="P23" s="1"/>
    </row>
    <row r="24" spans="1:18" x14ac:dyDescent="0.25">
      <c r="A24" t="s">
        <v>66</v>
      </c>
      <c r="B24" s="18" t="s">
        <v>65</v>
      </c>
      <c r="C24">
        <v>2010</v>
      </c>
      <c r="D24" s="1">
        <v>1922.4520259999999</v>
      </c>
      <c r="E24" s="1">
        <v>1608.9013669999999</v>
      </c>
      <c r="F24" s="1">
        <v>3.473732</v>
      </c>
      <c r="G24" s="1">
        <v>0</v>
      </c>
      <c r="H24" s="1">
        <v>8.4994379999999996</v>
      </c>
      <c r="I24" s="1">
        <v>10.341557999999999</v>
      </c>
      <c r="J24" s="1">
        <v>897.33252000000005</v>
      </c>
      <c r="K24" s="1">
        <v>6.1502879999999998</v>
      </c>
      <c r="L24" s="1">
        <v>658.08441200000004</v>
      </c>
      <c r="M24" s="1">
        <v>1971.4423830000001</v>
      </c>
      <c r="N24" s="2">
        <v>4681.6806640000004</v>
      </c>
      <c r="O24" s="2">
        <v>8515.5664059999999</v>
      </c>
      <c r="P24" s="1">
        <v>2.4597000000000001E-2</v>
      </c>
      <c r="Q24" s="6">
        <v>6.9999999999999999E-6</v>
      </c>
    </row>
    <row r="25" spans="1:18" x14ac:dyDescent="0.25">
      <c r="A25" t="s">
        <v>66</v>
      </c>
      <c r="B25" s="18" t="s">
        <v>67</v>
      </c>
      <c r="C25">
        <v>2010</v>
      </c>
      <c r="D25" s="1">
        <v>1922.4520259999999</v>
      </c>
      <c r="E25" s="1">
        <v>1536.521362</v>
      </c>
      <c r="F25" s="1">
        <v>3.3930799999999999</v>
      </c>
      <c r="G25" s="1">
        <v>0</v>
      </c>
      <c r="H25" s="1">
        <v>8.9013939999999998</v>
      </c>
      <c r="I25" s="1">
        <v>10.341557999999999</v>
      </c>
      <c r="J25" s="1">
        <v>926.99462900000003</v>
      </c>
      <c r="K25" s="1">
        <v>6.2785489999999999</v>
      </c>
      <c r="L25" s="1">
        <v>529.32525599999997</v>
      </c>
      <c r="M25" s="1">
        <v>1998.365967</v>
      </c>
      <c r="N25" s="2">
        <v>3093.5639649999998</v>
      </c>
      <c r="O25" s="2">
        <v>8515.5664059999999</v>
      </c>
      <c r="P25" s="1">
        <v>3.8096999999999999E-2</v>
      </c>
      <c r="Q25" s="6">
        <v>1.1E-5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364E-FC33-44CA-8EBD-A55BE4DB6617}">
  <dimension ref="A1:Q5"/>
  <sheetViews>
    <sheetView workbookViewId="0">
      <selection activeCell="L3" sqref="L3"/>
    </sheetView>
  </sheetViews>
  <sheetFormatPr defaultRowHeight="15" x14ac:dyDescent="0.25"/>
  <cols>
    <col min="1" max="1" width="11.42578125" customWidth="1"/>
    <col min="2" max="2" width="36.42578125" customWidth="1"/>
  </cols>
  <sheetData>
    <row r="1" spans="1:17" s="5" customFormat="1" ht="150" x14ac:dyDescent="0.25">
      <c r="A1" s="5" t="s">
        <v>27</v>
      </c>
      <c r="C1" s="5" t="s">
        <v>16</v>
      </c>
      <c r="D1" s="15" t="s">
        <v>0</v>
      </c>
      <c r="E1" s="15" t="s">
        <v>1</v>
      </c>
      <c r="F1" s="15" t="s">
        <v>2</v>
      </c>
      <c r="G1" s="15" t="s">
        <v>3</v>
      </c>
      <c r="H1" s="15" t="s">
        <v>4</v>
      </c>
      <c r="I1" s="15" t="s">
        <v>5</v>
      </c>
      <c r="J1" s="15" t="s">
        <v>6</v>
      </c>
      <c r="K1" s="15" t="s">
        <v>7</v>
      </c>
      <c r="L1" s="15" t="s">
        <v>8</v>
      </c>
      <c r="M1" s="15" t="s">
        <v>9</v>
      </c>
      <c r="N1" s="16" t="s">
        <v>10</v>
      </c>
      <c r="O1" s="16" t="s">
        <v>11</v>
      </c>
      <c r="P1" s="15" t="s">
        <v>12</v>
      </c>
      <c r="Q1" s="17" t="s">
        <v>13</v>
      </c>
    </row>
    <row r="2" spans="1:17" x14ac:dyDescent="0.25">
      <c r="A2" t="s">
        <v>46</v>
      </c>
      <c r="B2" t="s">
        <v>47</v>
      </c>
      <c r="C2" t="s">
        <v>33</v>
      </c>
      <c r="D2" s="1">
        <v>2052.2661132857143</v>
      </c>
      <c r="E2" s="1">
        <v>1580.6207187142859</v>
      </c>
      <c r="F2" s="1">
        <v>3.5810490000000001</v>
      </c>
      <c r="G2" s="1">
        <v>0</v>
      </c>
      <c r="H2" s="1">
        <v>6.1057925714285712</v>
      </c>
      <c r="I2" s="1">
        <v>9.5847058571428558</v>
      </c>
      <c r="J2" s="1">
        <v>638.06876914285715</v>
      </c>
      <c r="K2" s="1">
        <v>10.616957857142856</v>
      </c>
      <c r="L2" s="1">
        <v>883.14003200000002</v>
      </c>
      <c r="M2" s="1">
        <v>2101.1822510000002</v>
      </c>
      <c r="N2" s="2">
        <v>9310.2259345714283</v>
      </c>
      <c r="O2" s="2">
        <v>7950.2166574285711</v>
      </c>
      <c r="P2" s="1">
        <v>1.9042285714285713E-2</v>
      </c>
      <c r="Q2" s="6">
        <v>5.1428571428571432E-6</v>
      </c>
    </row>
    <row r="3" spans="1:17" x14ac:dyDescent="0.25">
      <c r="A3" t="s">
        <v>49</v>
      </c>
      <c r="B3" t="s">
        <v>52</v>
      </c>
      <c r="C3" t="s">
        <v>33</v>
      </c>
      <c r="D3" s="10">
        <v>2268.4500382857145</v>
      </c>
      <c r="E3" s="1">
        <v>1850.4895019999999</v>
      </c>
      <c r="F3" s="1">
        <v>3.1971952857142862</v>
      </c>
      <c r="G3" s="1">
        <v>0</v>
      </c>
      <c r="H3" s="1">
        <v>6.1057925714285712</v>
      </c>
      <c r="I3" s="1">
        <v>9.5847058571428558</v>
      </c>
      <c r="J3" s="1">
        <v>644.26476171428578</v>
      </c>
      <c r="K3" s="1">
        <v>13.038161714285717</v>
      </c>
      <c r="L3" s="8">
        <v>1087.7791138571426</v>
      </c>
      <c r="M3" s="1">
        <v>2373.5994350000001</v>
      </c>
      <c r="N3" s="2">
        <v>8639.3052455714296</v>
      </c>
      <c r="O3" s="2">
        <v>7950.2166574285711</v>
      </c>
      <c r="P3" s="1">
        <v>2.3650285714285714E-2</v>
      </c>
      <c r="Q3" s="6">
        <v>5.7142857142857137E-6</v>
      </c>
    </row>
    <row r="4" spans="1:17" x14ac:dyDescent="0.25">
      <c r="A4" t="s">
        <v>49</v>
      </c>
      <c r="B4" t="s">
        <v>50</v>
      </c>
      <c r="C4" t="s">
        <v>33</v>
      </c>
      <c r="D4" s="1">
        <v>2056.1973352857144</v>
      </c>
      <c r="E4" s="1">
        <v>1582.5106551428569</v>
      </c>
      <c r="F4" s="1">
        <v>3.5195978571428568</v>
      </c>
      <c r="G4" s="1">
        <v>0</v>
      </c>
      <c r="H4" s="1">
        <v>6.1026674285714284</v>
      </c>
      <c r="I4" s="1">
        <v>9.5773594285714285</v>
      </c>
      <c r="J4" s="1">
        <v>641.23881314285711</v>
      </c>
      <c r="K4" s="1">
        <v>10.517501714285714</v>
      </c>
      <c r="L4" s="1">
        <v>882.50047957142863</v>
      </c>
      <c r="M4" s="1">
        <v>2104.5150844285713</v>
      </c>
      <c r="N4" s="2">
        <v>9186.7506277142838</v>
      </c>
      <c r="O4" s="2">
        <v>7945.1293945714297</v>
      </c>
      <c r="P4" s="1">
        <v>1.8982714285714287E-2</v>
      </c>
      <c r="Q4" s="6">
        <v>5.1428571428571432E-6</v>
      </c>
    </row>
    <row r="5" spans="1:17" x14ac:dyDescent="0.25">
      <c r="B5" t="s">
        <v>45</v>
      </c>
      <c r="C5" t="s">
        <v>33</v>
      </c>
      <c r="D5" s="1">
        <v>2045.3645890000003</v>
      </c>
      <c r="E5" s="1">
        <v>1572.895037</v>
      </c>
      <c r="F5" s="1">
        <v>3.5776552857142856</v>
      </c>
      <c r="G5" s="1">
        <v>0</v>
      </c>
      <c r="H5" s="1">
        <v>6.1057925714285712</v>
      </c>
      <c r="I5" s="1">
        <v>9.5847058571428558</v>
      </c>
      <c r="J5" s="1">
        <v>642.29807842857133</v>
      </c>
      <c r="K5" s="1">
        <v>10.372513142857143</v>
      </c>
      <c r="L5" s="1">
        <v>875.23100928571432</v>
      </c>
      <c r="M5" s="1">
        <v>2090.4755510000005</v>
      </c>
      <c r="N5" s="2">
        <v>9340.2606724285706</v>
      </c>
      <c r="O5" s="2">
        <v>7950.2166574285711</v>
      </c>
      <c r="P5" s="1">
        <v>1.8783428571428569E-2</v>
      </c>
      <c r="Q5" s="6">
        <v>5.1428571428571432E-6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0223-0031-4CB2-A761-44CBFEC423EE}">
  <dimension ref="A1:R48"/>
  <sheetViews>
    <sheetView tabSelected="1" workbookViewId="0">
      <selection activeCell="N5" sqref="N5"/>
    </sheetView>
  </sheetViews>
  <sheetFormatPr defaultRowHeight="15" x14ac:dyDescent="0.25"/>
  <cols>
    <col min="1" max="1" width="13.85546875" customWidth="1"/>
    <col min="2" max="2" width="31.7109375" customWidth="1"/>
    <col min="3" max="3" width="11" customWidth="1"/>
  </cols>
  <sheetData>
    <row r="1" spans="1:18" s="5" customFormat="1" ht="150" x14ac:dyDescent="0.25">
      <c r="A1" s="5" t="s">
        <v>27</v>
      </c>
      <c r="C1" s="5" t="s">
        <v>16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</row>
    <row r="2" spans="1:18" x14ac:dyDescent="0.25">
      <c r="A2" t="s">
        <v>72</v>
      </c>
      <c r="B2" t="s">
        <v>18</v>
      </c>
      <c r="C2" t="s">
        <v>17</v>
      </c>
      <c r="D2" s="1">
        <v>3269.4371032499998</v>
      </c>
      <c r="E2" s="1">
        <v>1606.3054199999999</v>
      </c>
      <c r="F2" s="1">
        <v>2.1750573750000002</v>
      </c>
      <c r="G2" s="1">
        <v>0</v>
      </c>
      <c r="H2" s="1">
        <v>6.0461613749999996</v>
      </c>
      <c r="I2" s="1">
        <v>9.5302817499999986</v>
      </c>
      <c r="J2" s="1">
        <v>621.42118074999996</v>
      </c>
      <c r="K2" s="1">
        <v>10.837702125000002</v>
      </c>
      <c r="L2" s="1">
        <v>914.8039551249999</v>
      </c>
      <c r="M2" s="1">
        <v>3327.3902893750001</v>
      </c>
      <c r="N2" s="2">
        <v>3599.4443052499996</v>
      </c>
      <c r="O2" s="2">
        <v>7911.2241211250002</v>
      </c>
      <c r="P2" s="1">
        <v>1.9667749999999998E-2</v>
      </c>
      <c r="Q2" s="6">
        <v>4.1250000000000003E-6</v>
      </c>
    </row>
    <row r="3" spans="1:18" x14ac:dyDescent="0.25">
      <c r="A3" t="s">
        <v>73</v>
      </c>
      <c r="B3" t="s">
        <v>35</v>
      </c>
      <c r="C3" t="s">
        <v>17</v>
      </c>
      <c r="D3" s="10">
        <v>2133.3693234999996</v>
      </c>
      <c r="E3" s="8">
        <v>1406.1191042500002</v>
      </c>
      <c r="F3" s="7">
        <v>1.5015352500000001</v>
      </c>
      <c r="G3" s="1">
        <v>0</v>
      </c>
      <c r="H3" s="1">
        <v>6.0340376249999998</v>
      </c>
      <c r="I3" s="1">
        <v>9.5243317499999982</v>
      </c>
      <c r="J3" s="7">
        <v>559.96114737499988</v>
      </c>
      <c r="K3" s="1">
        <v>9.7171985000000021</v>
      </c>
      <c r="L3" s="1">
        <v>865.55373387500003</v>
      </c>
      <c r="M3" s="8">
        <v>2102.2863157500001</v>
      </c>
      <c r="N3" s="9">
        <v>1854.5211992500003</v>
      </c>
      <c r="O3" s="2">
        <v>7906.2932128749999</v>
      </c>
      <c r="P3" s="1">
        <v>1.872675E-2</v>
      </c>
      <c r="Q3" s="6">
        <v>5.0000000000000004E-6</v>
      </c>
    </row>
    <row r="4" spans="1:18" x14ac:dyDescent="0.25">
      <c r="A4" t="s">
        <v>55</v>
      </c>
      <c r="B4" t="s">
        <v>52</v>
      </c>
      <c r="C4" t="s">
        <v>17</v>
      </c>
      <c r="D4" s="1">
        <v>2317.2060088750004</v>
      </c>
      <c r="E4" s="8">
        <v>1894.8354187499999</v>
      </c>
      <c r="F4" s="1">
        <v>3.2366521250000004</v>
      </c>
      <c r="G4" s="1">
        <v>0</v>
      </c>
      <c r="H4" s="1">
        <v>6.0266655</v>
      </c>
      <c r="I4" s="1">
        <v>9.5181884999999991</v>
      </c>
      <c r="J4" s="7">
        <v>644.55596912500005</v>
      </c>
      <c r="K4" s="1">
        <v>21.811261625</v>
      </c>
      <c r="L4" s="8">
        <v>1121.3209152499999</v>
      </c>
      <c r="M4" s="1">
        <v>2424.1227417499999</v>
      </c>
      <c r="N4" s="9">
        <v>8786.1101075000006</v>
      </c>
      <c r="O4" s="2">
        <v>7901.6392822499993</v>
      </c>
      <c r="P4" s="1">
        <v>2.4331375000000002E-2</v>
      </c>
      <c r="Q4" s="6">
        <v>5.7499999999999992E-6</v>
      </c>
    </row>
    <row r="5" spans="1:18" x14ac:dyDescent="0.25">
      <c r="A5" t="s">
        <v>75</v>
      </c>
      <c r="B5" t="s">
        <v>52</v>
      </c>
      <c r="C5" t="s">
        <v>74</v>
      </c>
      <c r="D5" s="7">
        <v>1601.2308655000002</v>
      </c>
      <c r="E5" s="1">
        <v>1610.2995529999998</v>
      </c>
      <c r="F5" s="1">
        <v>3.6783010000000003</v>
      </c>
      <c r="G5" s="1">
        <v>0</v>
      </c>
      <c r="H5" s="1">
        <v>6.0266655</v>
      </c>
      <c r="I5" s="1">
        <v>9.5181884999999991</v>
      </c>
      <c r="J5" s="8">
        <v>774.13321687500013</v>
      </c>
      <c r="K5" s="1">
        <v>18.056486999999997</v>
      </c>
      <c r="L5" s="8">
        <v>804.4883192499999</v>
      </c>
      <c r="M5" s="1">
        <v>1615.0563507500001</v>
      </c>
      <c r="N5" s="9">
        <v>10231.580322124999</v>
      </c>
      <c r="O5" s="2">
        <v>7901.6392822499993</v>
      </c>
      <c r="P5" s="1">
        <v>1.7177499999999998E-2</v>
      </c>
      <c r="Q5" s="6">
        <v>5.2500000000000006E-6</v>
      </c>
    </row>
    <row r="7" spans="1:18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2"/>
      <c r="P7" s="1"/>
      <c r="Q7" s="6"/>
    </row>
    <row r="8" spans="1:18" x14ac:dyDescent="0.25">
      <c r="B8" t="s">
        <v>20</v>
      </c>
      <c r="C8" t="s">
        <v>17</v>
      </c>
      <c r="D8" s="7">
        <v>3287.8647156249999</v>
      </c>
      <c r="E8" s="7">
        <v>1623.14330275</v>
      </c>
      <c r="F8" s="1">
        <v>2.14602775</v>
      </c>
      <c r="G8" s="1">
        <v>0</v>
      </c>
      <c r="H8" s="1">
        <v>6.046160875</v>
      </c>
      <c r="I8" s="1">
        <v>9.5302812499999998</v>
      </c>
      <c r="J8" s="7">
        <v>639.9609375</v>
      </c>
      <c r="K8" s="1">
        <v>0</v>
      </c>
      <c r="L8" s="7">
        <v>928.19235225000011</v>
      </c>
      <c r="M8" s="1">
        <v>3348.7137146249997</v>
      </c>
      <c r="N8" s="3">
        <v>3581.3969728749998</v>
      </c>
      <c r="O8" s="2">
        <v>7911.2241211250002</v>
      </c>
      <c r="P8" s="1">
        <v>7.1970787499999993</v>
      </c>
      <c r="Q8" s="6">
        <v>1.428E-3</v>
      </c>
      <c r="R8" t="s">
        <v>19</v>
      </c>
    </row>
    <row r="11" spans="1:18" x14ac:dyDescent="0.25">
      <c r="B11" t="s">
        <v>26</v>
      </c>
      <c r="C11" t="s">
        <v>16</v>
      </c>
      <c r="D11" t="s">
        <v>0</v>
      </c>
      <c r="E11" t="s">
        <v>1</v>
      </c>
      <c r="F11" t="s">
        <v>2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11</v>
      </c>
      <c r="P11" t="s">
        <v>12</v>
      </c>
      <c r="Q11" t="s">
        <v>13</v>
      </c>
    </row>
    <row r="12" spans="1:18" x14ac:dyDescent="0.25">
      <c r="C12">
        <v>2010</v>
      </c>
      <c r="D12" s="1">
        <v>3114.1813959999999</v>
      </c>
      <c r="E12" s="1">
        <v>1734.7607419999999</v>
      </c>
      <c r="F12" s="1">
        <v>1.931854</v>
      </c>
      <c r="G12" s="1">
        <v>0</v>
      </c>
      <c r="H12" s="1">
        <v>7.0199100000000003</v>
      </c>
      <c r="I12" s="1">
        <v>10.341557999999999</v>
      </c>
      <c r="J12" s="1">
        <v>766.64477499999998</v>
      </c>
      <c r="K12" s="1">
        <v>14.864679000000001</v>
      </c>
      <c r="L12" s="1">
        <v>855.346497</v>
      </c>
      <c r="M12" s="1">
        <v>3210.7145999999998</v>
      </c>
      <c r="N12" s="2">
        <v>2693.1958009999998</v>
      </c>
      <c r="O12" s="2">
        <v>8515.5664059999999</v>
      </c>
      <c r="P12" s="1">
        <v>1.8206E-2</v>
      </c>
      <c r="Q12">
        <v>3.9999999999999998E-6</v>
      </c>
    </row>
    <row r="13" spans="1:18" x14ac:dyDescent="0.25">
      <c r="C13">
        <v>2011</v>
      </c>
      <c r="D13" s="1">
        <v>3210.7145999999998</v>
      </c>
      <c r="E13" s="1">
        <v>1420.971802</v>
      </c>
      <c r="F13" s="1">
        <v>1.929664</v>
      </c>
      <c r="G13" s="1">
        <v>0</v>
      </c>
      <c r="H13" s="1">
        <v>6.7188330000000001</v>
      </c>
      <c r="I13" s="1">
        <v>10.090714</v>
      </c>
      <c r="J13" s="1">
        <v>652.16863999999998</v>
      </c>
      <c r="K13" s="1">
        <v>10.255437000000001</v>
      </c>
      <c r="L13" s="1">
        <v>795.34533699999997</v>
      </c>
      <c r="M13" s="1">
        <v>3172.4914549999999</v>
      </c>
      <c r="N13" s="2">
        <v>3035.8654790000001</v>
      </c>
      <c r="O13" s="2">
        <v>8329.6611329999996</v>
      </c>
      <c r="P13" s="1">
        <v>1.6684999999999998E-2</v>
      </c>
      <c r="Q13">
        <v>3.9999999999999998E-6</v>
      </c>
    </row>
    <row r="14" spans="1:18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2"/>
      <c r="P14" s="1"/>
    </row>
    <row r="15" spans="1:18" x14ac:dyDescent="0.25">
      <c r="B15" t="s">
        <v>25</v>
      </c>
      <c r="C15" t="s">
        <v>16</v>
      </c>
      <c r="D15" s="1" t="s">
        <v>0</v>
      </c>
      <c r="E15" s="1" t="s">
        <v>1</v>
      </c>
      <c r="F15" s="1" t="s">
        <v>2</v>
      </c>
      <c r="G15" s="1" t="s">
        <v>3</v>
      </c>
      <c r="H15" s="1" t="s">
        <v>4</v>
      </c>
      <c r="I15" s="1" t="s">
        <v>5</v>
      </c>
      <c r="J15" s="1" t="s">
        <v>6</v>
      </c>
      <c r="K15" s="1" t="s">
        <v>7</v>
      </c>
      <c r="L15" s="1" t="s">
        <v>8</v>
      </c>
      <c r="M15" s="1" t="s">
        <v>9</v>
      </c>
      <c r="N15" s="2" t="s">
        <v>10</v>
      </c>
      <c r="O15" s="2" t="s">
        <v>11</v>
      </c>
      <c r="P15" s="1" t="s">
        <v>12</v>
      </c>
      <c r="Q15" t="s">
        <v>13</v>
      </c>
    </row>
    <row r="16" spans="1:18" x14ac:dyDescent="0.25">
      <c r="C16">
        <v>2010</v>
      </c>
      <c r="D16" s="1">
        <v>3114.1813959999999</v>
      </c>
      <c r="E16" s="1">
        <v>1777.6362300000001</v>
      </c>
      <c r="F16" s="1">
        <v>1.937014</v>
      </c>
      <c r="G16" s="1">
        <v>0</v>
      </c>
      <c r="H16" s="1">
        <v>7.0199100000000003</v>
      </c>
      <c r="I16" s="1">
        <v>10.341557999999999</v>
      </c>
      <c r="J16" s="1">
        <v>770.65783699999997</v>
      </c>
      <c r="K16" s="1">
        <v>14.984249</v>
      </c>
      <c r="L16" s="1">
        <v>874.88543700000002</v>
      </c>
      <c r="M16" s="1">
        <v>3229.923828</v>
      </c>
      <c r="N16" s="2">
        <v>2689.7141109999998</v>
      </c>
      <c r="O16" s="2">
        <v>8515.5664059999999</v>
      </c>
      <c r="P16" s="1">
        <v>1.8359E-2</v>
      </c>
      <c r="Q16">
        <v>3.9999999999999998E-6</v>
      </c>
    </row>
    <row r="17" spans="1:17" x14ac:dyDescent="0.25">
      <c r="C17">
        <v>2011</v>
      </c>
      <c r="D17" s="1">
        <v>3229.923828</v>
      </c>
      <c r="E17" s="1">
        <v>1421.0017089999999</v>
      </c>
      <c r="F17" s="1">
        <v>1.93224</v>
      </c>
      <c r="G17" s="1">
        <v>0</v>
      </c>
      <c r="H17" s="1">
        <v>6.7188330000000001</v>
      </c>
      <c r="I17" s="1">
        <v>10.090714</v>
      </c>
      <c r="J17" s="1">
        <v>644.71008300000005</v>
      </c>
      <c r="K17" s="1">
        <v>10.258883000000001</v>
      </c>
      <c r="L17" s="1">
        <v>800.82653800000003</v>
      </c>
      <c r="M17" s="1">
        <v>3193.7077640000002</v>
      </c>
      <c r="N17" s="2">
        <v>3021.9399410000001</v>
      </c>
      <c r="O17" s="2">
        <v>8329.6611329999996</v>
      </c>
      <c r="P17" s="1">
        <v>1.7371999999999999E-2</v>
      </c>
      <c r="Q17">
        <v>3.9999999999999998E-6</v>
      </c>
    </row>
    <row r="19" spans="1:17" x14ac:dyDescent="0.25">
      <c r="A19" t="s">
        <v>24</v>
      </c>
      <c r="B19" t="s">
        <v>29</v>
      </c>
      <c r="C19" t="s">
        <v>16</v>
      </c>
      <c r="D19" t="s">
        <v>0</v>
      </c>
      <c r="E19" t="s">
        <v>1</v>
      </c>
      <c r="F19" t="s">
        <v>2</v>
      </c>
      <c r="G19" t="s">
        <v>3</v>
      </c>
      <c r="H19" t="s">
        <v>4</v>
      </c>
      <c r="I19" t="s">
        <v>5</v>
      </c>
      <c r="J19" t="s">
        <v>6</v>
      </c>
      <c r="K19" t="s">
        <v>7</v>
      </c>
      <c r="L19" t="s">
        <v>8</v>
      </c>
      <c r="M19" t="s">
        <v>9</v>
      </c>
      <c r="N19" t="s">
        <v>10</v>
      </c>
      <c r="O19" t="s">
        <v>11</v>
      </c>
      <c r="P19" t="s">
        <v>12</v>
      </c>
      <c r="Q19" t="s">
        <v>13</v>
      </c>
    </row>
    <row r="20" spans="1:17" x14ac:dyDescent="0.25">
      <c r="C20">
        <v>2010</v>
      </c>
      <c r="D20">
        <v>3114.1813959999999</v>
      </c>
      <c r="E20">
        <v>1734.7607419999999</v>
      </c>
      <c r="F20">
        <v>1.931854</v>
      </c>
      <c r="G20">
        <v>0</v>
      </c>
      <c r="H20">
        <v>7.0199100000000003</v>
      </c>
      <c r="I20">
        <v>10.341557999999999</v>
      </c>
      <c r="J20">
        <v>766.64477499999998</v>
      </c>
      <c r="K20">
        <v>14.864679000000001</v>
      </c>
      <c r="L20">
        <v>855.346497</v>
      </c>
      <c r="M20">
        <v>3210.7145999999998</v>
      </c>
      <c r="N20">
        <v>2693.1958009999998</v>
      </c>
      <c r="O20">
        <v>8515.5664059999999</v>
      </c>
      <c r="P20">
        <v>1.8206E-2</v>
      </c>
      <c r="Q20">
        <v>3.9999999999999998E-6</v>
      </c>
    </row>
    <row r="21" spans="1:17" x14ac:dyDescent="0.25">
      <c r="C21">
        <v>2011</v>
      </c>
      <c r="D21">
        <v>3210.7145999999998</v>
      </c>
      <c r="E21">
        <v>1420.971802</v>
      </c>
      <c r="F21">
        <v>1.929664</v>
      </c>
      <c r="G21">
        <v>0</v>
      </c>
      <c r="H21">
        <v>6.7188330000000001</v>
      </c>
      <c r="I21">
        <v>10.090714</v>
      </c>
      <c r="J21">
        <v>652.16863999999998</v>
      </c>
      <c r="K21">
        <v>10.255437000000001</v>
      </c>
      <c r="L21">
        <v>795.34533699999997</v>
      </c>
      <c r="M21">
        <v>3172.4914549999999</v>
      </c>
      <c r="N21">
        <v>3035.8654790000001</v>
      </c>
      <c r="O21">
        <v>8329.6611329999996</v>
      </c>
      <c r="P21">
        <v>1.6684999999999998E-2</v>
      </c>
      <c r="Q21">
        <v>3.9999999999999998E-6</v>
      </c>
    </row>
    <row r="22" spans="1:17" x14ac:dyDescent="0.25">
      <c r="C22">
        <v>2012</v>
      </c>
      <c r="D22">
        <v>3172.4914549999999</v>
      </c>
      <c r="E22">
        <v>2075.8999020000001</v>
      </c>
      <c r="F22">
        <v>2.1082519999999998</v>
      </c>
      <c r="G22">
        <v>0</v>
      </c>
      <c r="H22">
        <v>6.3921029999999996</v>
      </c>
      <c r="I22">
        <v>9.8352830000000004</v>
      </c>
      <c r="J22">
        <v>628.847534</v>
      </c>
      <c r="K22">
        <v>20.471616999999998</v>
      </c>
      <c r="L22">
        <v>1167.4954829999999</v>
      </c>
      <c r="M22">
        <v>3430.2670899999998</v>
      </c>
      <c r="N22">
        <v>4464.6621089999999</v>
      </c>
      <c r="O22">
        <v>8135.4594729999999</v>
      </c>
      <c r="P22">
        <v>2.5295000000000002E-2</v>
      </c>
      <c r="Q22">
        <v>5.0000000000000004E-6</v>
      </c>
    </row>
    <row r="23" spans="1:17" x14ac:dyDescent="0.25">
      <c r="C23">
        <v>2013</v>
      </c>
      <c r="D23">
        <v>3430.2670899999998</v>
      </c>
      <c r="E23">
        <v>911.11676</v>
      </c>
      <c r="F23">
        <v>2.60866</v>
      </c>
      <c r="G23">
        <v>0</v>
      </c>
      <c r="H23">
        <v>6.0526619999999998</v>
      </c>
      <c r="I23">
        <v>9.5356970000000008</v>
      </c>
      <c r="J23">
        <v>645.85845900000004</v>
      </c>
      <c r="K23">
        <v>3.9180410000000001</v>
      </c>
      <c r="L23">
        <v>588.069031</v>
      </c>
      <c r="M23">
        <v>3102.6765140000002</v>
      </c>
      <c r="N23">
        <v>4311.3295900000003</v>
      </c>
      <c r="O23">
        <v>7912.7084960000002</v>
      </c>
      <c r="P23">
        <v>1.257E-2</v>
      </c>
      <c r="Q23">
        <v>3.0000000000000001E-6</v>
      </c>
    </row>
    <row r="24" spans="1:17" x14ac:dyDescent="0.25">
      <c r="C24">
        <v>2014</v>
      </c>
      <c r="D24">
        <v>3102.6765140000002</v>
      </c>
      <c r="E24">
        <v>1692.806763</v>
      </c>
      <c r="F24">
        <v>2.398644</v>
      </c>
      <c r="G24">
        <v>0</v>
      </c>
      <c r="H24">
        <v>5.7427570000000001</v>
      </c>
      <c r="I24">
        <v>9.2775020000000001</v>
      </c>
      <c r="J24">
        <v>599.19274900000005</v>
      </c>
      <c r="K24">
        <v>8.997363</v>
      </c>
      <c r="L24">
        <v>903.90325900000005</v>
      </c>
      <c r="M24">
        <v>3282.273682</v>
      </c>
      <c r="N24">
        <v>4029.2189939999998</v>
      </c>
      <c r="O24">
        <v>7720.1748049999997</v>
      </c>
      <c r="P24">
        <v>1.9878E-2</v>
      </c>
      <c r="Q24">
        <v>3.9999999999999998E-6</v>
      </c>
    </row>
    <row r="25" spans="1:17" x14ac:dyDescent="0.25">
      <c r="C25">
        <v>2015</v>
      </c>
      <c r="D25">
        <v>3282.273682</v>
      </c>
      <c r="E25">
        <v>1382.206909</v>
      </c>
      <c r="F25">
        <v>2.1330230000000001</v>
      </c>
      <c r="G25">
        <v>0</v>
      </c>
      <c r="H25">
        <v>5.469722</v>
      </c>
      <c r="I25">
        <v>9.0500220000000002</v>
      </c>
      <c r="J25">
        <v>549.45086700000002</v>
      </c>
      <c r="K25">
        <v>4.6941300000000004</v>
      </c>
      <c r="L25">
        <v>818.557007</v>
      </c>
      <c r="M25">
        <v>3290.3491210000002</v>
      </c>
      <c r="N25">
        <v>3581.9108890000002</v>
      </c>
      <c r="O25">
        <v>7551.4160160000001</v>
      </c>
      <c r="P25">
        <v>1.7811E-2</v>
      </c>
      <c r="Q25">
        <v>3.9999999999999998E-6</v>
      </c>
    </row>
    <row r="26" spans="1:17" x14ac:dyDescent="0.25">
      <c r="C26">
        <v>2016</v>
      </c>
      <c r="D26">
        <v>3290.3491210000002</v>
      </c>
      <c r="E26">
        <v>1750.5500489999999</v>
      </c>
      <c r="F26">
        <v>2.2163599999999999</v>
      </c>
      <c r="G26">
        <v>0</v>
      </c>
      <c r="H26">
        <v>5.4937300000000002</v>
      </c>
      <c r="I26">
        <v>9.0864650000000005</v>
      </c>
      <c r="J26">
        <v>559.80438200000003</v>
      </c>
      <c r="K26">
        <v>9.0865469999999995</v>
      </c>
      <c r="L26">
        <v>1017.603516</v>
      </c>
      <c r="M26">
        <v>3453.0502929999998</v>
      </c>
      <c r="N26">
        <v>3368.2219239999999</v>
      </c>
      <c r="O26">
        <v>7580.7221680000002</v>
      </c>
      <c r="P26">
        <v>2.1943000000000001E-2</v>
      </c>
      <c r="Q26">
        <v>3.9999999999999998E-6</v>
      </c>
    </row>
    <row r="27" spans="1:17" x14ac:dyDescent="0.25">
      <c r="D27" s="1">
        <f>AVERAGE(D20:D26)</f>
        <v>3228.9934082857139</v>
      </c>
      <c r="E27" s="1">
        <f t="shared" ref="E27:Q27" si="0">AVERAGE(E20:E26)</f>
        <v>1566.9018467142855</v>
      </c>
      <c r="F27" s="1">
        <f t="shared" si="0"/>
        <v>2.1894938571428573</v>
      </c>
      <c r="G27" s="1">
        <f t="shared" si="0"/>
        <v>0</v>
      </c>
      <c r="H27" s="1">
        <f t="shared" si="0"/>
        <v>6.127102428571428</v>
      </c>
      <c r="I27" s="1">
        <f t="shared" si="0"/>
        <v>9.6024630000000002</v>
      </c>
      <c r="J27" s="1">
        <f t="shared" si="0"/>
        <v>628.85248657142859</v>
      </c>
      <c r="K27" s="1">
        <f t="shared" si="0"/>
        <v>10.326830571428573</v>
      </c>
      <c r="L27" s="1">
        <f t="shared" si="0"/>
        <v>878.04573285714287</v>
      </c>
      <c r="M27" s="1">
        <f t="shared" si="0"/>
        <v>3277.4032507142861</v>
      </c>
      <c r="N27" s="2">
        <f t="shared" si="0"/>
        <v>3640.6292551428569</v>
      </c>
      <c r="O27" s="2">
        <f t="shared" si="0"/>
        <v>7963.6726424285725</v>
      </c>
      <c r="P27" s="1">
        <f t="shared" si="0"/>
        <v>1.8912571428571424E-2</v>
      </c>
      <c r="Q27" s="6">
        <f t="shared" si="0"/>
        <v>3.9999999999999998E-6</v>
      </c>
    </row>
    <row r="29" spans="1:17" x14ac:dyDescent="0.25">
      <c r="A29" t="s">
        <v>24</v>
      </c>
      <c r="B29" t="s">
        <v>25</v>
      </c>
      <c r="C29" t="s">
        <v>16</v>
      </c>
      <c r="D29" t="s">
        <v>0</v>
      </c>
      <c r="E29" t="s">
        <v>1</v>
      </c>
      <c r="F29" t="s">
        <v>2</v>
      </c>
      <c r="G29" t="s">
        <v>3</v>
      </c>
      <c r="H29" t="s">
        <v>4</v>
      </c>
      <c r="I29" t="s">
        <v>5</v>
      </c>
      <c r="J29" t="s">
        <v>6</v>
      </c>
      <c r="K29" t="s">
        <v>7</v>
      </c>
      <c r="L29" t="s">
        <v>8</v>
      </c>
      <c r="M29" t="s">
        <v>9</v>
      </c>
      <c r="N29" t="s">
        <v>10</v>
      </c>
      <c r="O29" t="s">
        <v>11</v>
      </c>
      <c r="P29" t="s">
        <v>12</v>
      </c>
      <c r="Q29" t="s">
        <v>13</v>
      </c>
    </row>
    <row r="30" spans="1:17" x14ac:dyDescent="0.25">
      <c r="C30">
        <v>2010</v>
      </c>
      <c r="D30">
        <v>3114.1813959999999</v>
      </c>
      <c r="E30">
        <v>1777.6362300000001</v>
      </c>
      <c r="F30">
        <v>1.937014</v>
      </c>
      <c r="G30">
        <v>0</v>
      </c>
      <c r="H30">
        <v>7.0199100000000003</v>
      </c>
      <c r="I30">
        <v>10.341557999999999</v>
      </c>
      <c r="J30">
        <v>770.65783699999997</v>
      </c>
      <c r="K30">
        <v>14.984249</v>
      </c>
      <c r="L30">
        <v>874.88543700000002</v>
      </c>
      <c r="M30">
        <v>3229.923828</v>
      </c>
      <c r="N30">
        <v>2689.7141109999998</v>
      </c>
      <c r="O30">
        <v>8515.5664059999999</v>
      </c>
      <c r="P30">
        <v>1.8359E-2</v>
      </c>
      <c r="Q30">
        <v>3.9999999999999998E-6</v>
      </c>
    </row>
    <row r="31" spans="1:17" x14ac:dyDescent="0.25">
      <c r="C31">
        <v>2011</v>
      </c>
      <c r="D31">
        <v>3229.923828</v>
      </c>
      <c r="E31">
        <v>1421.0017089999999</v>
      </c>
      <c r="F31">
        <v>1.93224</v>
      </c>
      <c r="G31">
        <v>0</v>
      </c>
      <c r="H31">
        <v>6.7188330000000001</v>
      </c>
      <c r="I31">
        <v>10.090714</v>
      </c>
      <c r="J31">
        <v>644.71008300000005</v>
      </c>
      <c r="K31">
        <v>10.258883000000001</v>
      </c>
      <c r="L31">
        <v>800.82653800000003</v>
      </c>
      <c r="M31">
        <v>3193.7077640000002</v>
      </c>
      <c r="N31">
        <v>3021.9399410000001</v>
      </c>
      <c r="O31">
        <v>8329.6611329999996</v>
      </c>
      <c r="P31">
        <v>1.7371999999999999E-2</v>
      </c>
      <c r="Q31">
        <v>3.9999999999999998E-6</v>
      </c>
    </row>
    <row r="32" spans="1:17" x14ac:dyDescent="0.25">
      <c r="C32">
        <v>2012</v>
      </c>
      <c r="D32">
        <v>3193.7077640000002</v>
      </c>
      <c r="E32">
        <v>2075.8881839999999</v>
      </c>
      <c r="F32">
        <v>2.107532</v>
      </c>
      <c r="G32">
        <v>0</v>
      </c>
      <c r="H32">
        <v>6.3800860000000004</v>
      </c>
      <c r="I32">
        <v>9.8084919999999993</v>
      </c>
      <c r="J32">
        <v>624.489868</v>
      </c>
      <c r="K32">
        <v>20.471288999999999</v>
      </c>
      <c r="L32">
        <v>1174.2985839999999</v>
      </c>
      <c r="M32">
        <v>3449.040039</v>
      </c>
      <c r="N32">
        <v>4473.6499020000001</v>
      </c>
      <c r="O32">
        <v>8116.9877930000002</v>
      </c>
      <c r="P32">
        <v>2.4707E-2</v>
      </c>
      <c r="Q32">
        <v>5.0000000000000004E-6</v>
      </c>
    </row>
    <row r="33" spans="3:17" x14ac:dyDescent="0.25">
      <c r="C33">
        <v>2013</v>
      </c>
      <c r="D33">
        <v>3449.040039</v>
      </c>
      <c r="E33">
        <v>911.10437000000002</v>
      </c>
      <c r="F33">
        <v>2.6159979999999998</v>
      </c>
      <c r="G33">
        <v>0</v>
      </c>
      <c r="H33">
        <v>6.0526619999999998</v>
      </c>
      <c r="I33">
        <v>9.5356970000000008</v>
      </c>
      <c r="J33">
        <v>639.87841800000001</v>
      </c>
      <c r="K33">
        <v>3.9179819999999999</v>
      </c>
      <c r="L33">
        <v>596.99005099999999</v>
      </c>
      <c r="M33">
        <v>3118.5036620000001</v>
      </c>
      <c r="N33">
        <v>4308.1782229999999</v>
      </c>
      <c r="O33">
        <v>7912.7084960000002</v>
      </c>
      <c r="P33">
        <v>1.2742E-2</v>
      </c>
      <c r="Q33">
        <v>3.0000000000000001E-6</v>
      </c>
    </row>
    <row r="34" spans="3:17" x14ac:dyDescent="0.25">
      <c r="C34">
        <v>2014</v>
      </c>
      <c r="D34">
        <v>3118.5036620000001</v>
      </c>
      <c r="E34">
        <v>1692.819092</v>
      </c>
      <c r="F34">
        <v>2.4055369999999998</v>
      </c>
      <c r="G34">
        <v>0</v>
      </c>
      <c r="H34">
        <v>5.7427570000000001</v>
      </c>
      <c r="I34">
        <v>9.2775020000000001</v>
      </c>
      <c r="J34">
        <v>604.74255400000004</v>
      </c>
      <c r="K34">
        <v>8.9974640000000008</v>
      </c>
      <c r="L34">
        <v>903.81030299999998</v>
      </c>
      <c r="M34">
        <v>3292.6625979999999</v>
      </c>
      <c r="N34">
        <v>4048.5129390000002</v>
      </c>
      <c r="O34">
        <v>7720.1748049999997</v>
      </c>
      <c r="P34">
        <v>1.9373000000000001E-2</v>
      </c>
      <c r="Q34">
        <v>3.9999999999999998E-6</v>
      </c>
    </row>
    <row r="35" spans="3:17" x14ac:dyDescent="0.25">
      <c r="C35">
        <v>2015</v>
      </c>
      <c r="D35">
        <v>3292.6625979999999</v>
      </c>
      <c r="E35">
        <v>1382.206909</v>
      </c>
      <c r="F35">
        <v>2.1618170000000001</v>
      </c>
      <c r="G35">
        <v>0</v>
      </c>
      <c r="H35">
        <v>5.469722</v>
      </c>
      <c r="I35">
        <v>9.0500220000000002</v>
      </c>
      <c r="J35">
        <v>552.22125200000005</v>
      </c>
      <c r="K35">
        <v>4.6941540000000002</v>
      </c>
      <c r="L35">
        <v>817.82934599999999</v>
      </c>
      <c r="M35">
        <v>3298.7241210000002</v>
      </c>
      <c r="N35">
        <v>3633.3889159999999</v>
      </c>
      <c r="O35">
        <v>7551.4160160000001</v>
      </c>
      <c r="P35">
        <v>1.7850000000000001E-2</v>
      </c>
      <c r="Q35">
        <v>3.9999999999999998E-6</v>
      </c>
    </row>
    <row r="36" spans="3:17" x14ac:dyDescent="0.25">
      <c r="C36">
        <v>2016</v>
      </c>
      <c r="D36">
        <v>3298.7241210000002</v>
      </c>
      <c r="E36">
        <v>1749.6087649999999</v>
      </c>
      <c r="F36">
        <v>2.2107950000000001</v>
      </c>
      <c r="G36">
        <v>0</v>
      </c>
      <c r="H36">
        <v>5.4837540000000002</v>
      </c>
      <c r="I36">
        <v>9.0617129999999992</v>
      </c>
      <c r="J36">
        <v>559.83801300000005</v>
      </c>
      <c r="K36">
        <v>9.0784660000000006</v>
      </c>
      <c r="L36">
        <v>1019.318237</v>
      </c>
      <c r="M36">
        <v>3458.7534179999998</v>
      </c>
      <c r="N36">
        <v>3376.0395509999998</v>
      </c>
      <c r="O36">
        <v>7563.5092770000001</v>
      </c>
      <c r="P36">
        <v>2.2412999999999999E-2</v>
      </c>
      <c r="Q36">
        <v>3.9999999999999998E-6</v>
      </c>
    </row>
    <row r="37" spans="3:17" x14ac:dyDescent="0.25">
      <c r="C37" t="s">
        <v>33</v>
      </c>
      <c r="D37" s="1">
        <f>AVERAGE(D30:D36)</f>
        <v>3242.3919154285713</v>
      </c>
      <c r="E37" s="1">
        <f t="shared" ref="E37:Q37" si="1">AVERAGE(E30:E36)</f>
        <v>1572.895037</v>
      </c>
      <c r="F37" s="1">
        <f t="shared" si="1"/>
        <v>2.1958475714285717</v>
      </c>
      <c r="G37" s="1">
        <f t="shared" si="1"/>
        <v>0</v>
      </c>
      <c r="H37" s="1">
        <f t="shared" si="1"/>
        <v>6.1239605714285705</v>
      </c>
      <c r="I37" s="1">
        <f t="shared" si="1"/>
        <v>9.5950997142857126</v>
      </c>
      <c r="J37" s="1">
        <f t="shared" si="1"/>
        <v>628.07686071428566</v>
      </c>
      <c r="K37" s="1">
        <f t="shared" si="1"/>
        <v>10.34321242857143</v>
      </c>
      <c r="L37" s="1">
        <f t="shared" si="1"/>
        <v>883.99407085714279</v>
      </c>
      <c r="M37" s="1">
        <f t="shared" si="1"/>
        <v>3291.6164899999999</v>
      </c>
      <c r="N37" s="2">
        <f t="shared" si="1"/>
        <v>3650.2033689999994</v>
      </c>
      <c r="O37" s="2">
        <f t="shared" si="1"/>
        <v>7958.5748465714287</v>
      </c>
      <c r="P37" s="1">
        <f t="shared" si="1"/>
        <v>1.8973714285714285E-2</v>
      </c>
      <c r="Q37" s="6">
        <f t="shared" si="1"/>
        <v>3.9999999999999998E-6</v>
      </c>
    </row>
    <row r="40" spans="3:17" x14ac:dyDescent="0.25">
      <c r="C40" t="s">
        <v>16</v>
      </c>
      <c r="D40" t="s">
        <v>28</v>
      </c>
      <c r="E40" t="s">
        <v>30</v>
      </c>
      <c r="F40" t="s">
        <v>31</v>
      </c>
      <c r="G40" t="s">
        <v>32</v>
      </c>
    </row>
    <row r="41" spans="3:17" x14ac:dyDescent="0.25">
      <c r="C41">
        <v>2010</v>
      </c>
      <c r="D41">
        <v>1777.6362300000001</v>
      </c>
      <c r="E41">
        <v>1734.7607419999999</v>
      </c>
      <c r="F41">
        <v>874.88543700000002</v>
      </c>
      <c r="G41">
        <v>855.346497</v>
      </c>
    </row>
    <row r="42" spans="3:17" x14ac:dyDescent="0.25">
      <c r="C42">
        <v>2011</v>
      </c>
      <c r="D42">
        <v>1421.0017089999999</v>
      </c>
      <c r="E42">
        <v>1420.971802</v>
      </c>
      <c r="F42">
        <v>800.82653800000003</v>
      </c>
      <c r="G42">
        <v>795.34533699999997</v>
      </c>
    </row>
    <row r="43" spans="3:17" x14ac:dyDescent="0.25">
      <c r="C43">
        <v>2012</v>
      </c>
      <c r="D43">
        <v>2075.8881839999999</v>
      </c>
      <c r="E43">
        <v>2075.8999020000001</v>
      </c>
      <c r="F43">
        <v>1174.2985839999999</v>
      </c>
      <c r="G43">
        <v>1167.4954829999999</v>
      </c>
    </row>
    <row r="44" spans="3:17" x14ac:dyDescent="0.25">
      <c r="C44">
        <v>2013</v>
      </c>
      <c r="D44">
        <v>911.10437000000002</v>
      </c>
      <c r="E44">
        <v>911.11676</v>
      </c>
      <c r="F44">
        <v>596.99005099999999</v>
      </c>
      <c r="G44">
        <v>588.069031</v>
      </c>
    </row>
    <row r="45" spans="3:17" x14ac:dyDescent="0.25">
      <c r="C45">
        <v>2014</v>
      </c>
      <c r="D45">
        <v>1692.819092</v>
      </c>
      <c r="E45">
        <v>1692.806763</v>
      </c>
      <c r="F45">
        <v>903.81030299999998</v>
      </c>
      <c r="G45">
        <v>903.90325900000005</v>
      </c>
    </row>
    <row r="46" spans="3:17" x14ac:dyDescent="0.25">
      <c r="C46">
        <v>2015</v>
      </c>
      <c r="D46">
        <v>1382.206909</v>
      </c>
      <c r="E46">
        <v>1382.206909</v>
      </c>
      <c r="F46">
        <v>817.82934599999999</v>
      </c>
      <c r="G46">
        <v>818.557007</v>
      </c>
    </row>
    <row r="47" spans="3:17" x14ac:dyDescent="0.25">
      <c r="C47">
        <v>2016</v>
      </c>
      <c r="D47">
        <v>1749.6087649999999</v>
      </c>
      <c r="E47">
        <v>1750.5500489999999</v>
      </c>
      <c r="F47">
        <v>1019.318237</v>
      </c>
      <c r="G47">
        <v>1017.603516</v>
      </c>
    </row>
    <row r="48" spans="3:17" x14ac:dyDescent="0.25">
      <c r="C48">
        <v>2017</v>
      </c>
      <c r="D48">
        <v>1840.178101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BB92-B06E-40EB-82B4-FD70D77A9131}">
  <dimension ref="A1:Q5"/>
  <sheetViews>
    <sheetView workbookViewId="0">
      <selection activeCell="N3" sqref="N3"/>
    </sheetView>
  </sheetViews>
  <sheetFormatPr defaultRowHeight="15" x14ac:dyDescent="0.25"/>
  <cols>
    <col min="2" max="2" width="36.42578125" customWidth="1"/>
    <col min="3" max="3" width="11.28515625" customWidth="1"/>
  </cols>
  <sheetData>
    <row r="1" spans="1:17" s="5" customFormat="1" ht="150" x14ac:dyDescent="0.25">
      <c r="A1" s="5" t="s">
        <v>27</v>
      </c>
      <c r="C1" s="5" t="s">
        <v>16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</row>
    <row r="2" spans="1:17" x14ac:dyDescent="0.25">
      <c r="A2" t="s">
        <v>24</v>
      </c>
      <c r="B2" t="s">
        <v>35</v>
      </c>
      <c r="C2" t="s">
        <v>36</v>
      </c>
      <c r="D2" s="1">
        <v>2082.3047279999996</v>
      </c>
      <c r="E2" s="1">
        <v>1387.3566571111112</v>
      </c>
      <c r="F2" s="1">
        <v>1.6414677777777777</v>
      </c>
      <c r="G2" s="1">
        <v>0</v>
      </c>
      <c r="H2" s="1">
        <v>5.9751209999999997</v>
      </c>
      <c r="I2" s="1">
        <v>9.4747844444444436</v>
      </c>
      <c r="J2" s="1">
        <v>553.09131544444438</v>
      </c>
      <c r="K2" s="1">
        <v>9.557058888888891</v>
      </c>
      <c r="L2" s="1">
        <v>830.4103394444445</v>
      </c>
      <c r="M2" s="1">
        <v>2074.7624374444445</v>
      </c>
      <c r="N2" s="2">
        <v>2191.9266128888894</v>
      </c>
      <c r="O2" s="2">
        <v>7870.7319335555558</v>
      </c>
      <c r="P2" s="1">
        <v>1.7961888888888888E-2</v>
      </c>
      <c r="Q2" s="6">
        <v>4.8888888888888893E-6</v>
      </c>
    </row>
    <row r="3" spans="1:17" x14ac:dyDescent="0.25">
      <c r="A3" t="s">
        <v>24</v>
      </c>
      <c r="B3" t="s">
        <v>71</v>
      </c>
      <c r="C3" t="s">
        <v>70</v>
      </c>
      <c r="D3" s="1">
        <v>1615.1431342222224</v>
      </c>
      <c r="E3" s="7">
        <v>1568.2954169999998</v>
      </c>
      <c r="F3" s="1">
        <v>3.6828405555555559</v>
      </c>
      <c r="G3" s="1">
        <v>0</v>
      </c>
      <c r="H3" s="1">
        <v>5.9664705555555555</v>
      </c>
      <c r="I3" s="1">
        <v>9.467576111111109</v>
      </c>
      <c r="J3" s="8">
        <v>759.10249155555573</v>
      </c>
      <c r="K3" s="7">
        <v>17.304157444444442</v>
      </c>
      <c r="L3" s="7">
        <v>791.58983011111104</v>
      </c>
      <c r="M3" s="1">
        <v>1615.6406793333333</v>
      </c>
      <c r="N3" s="9">
        <v>10287.477538888888</v>
      </c>
      <c r="O3" s="2">
        <v>7865.2705078888876</v>
      </c>
      <c r="P3" s="1">
        <v>1.6872222222222219E-2</v>
      </c>
      <c r="Q3" s="6">
        <v>5.2222222222222226E-6</v>
      </c>
    </row>
    <row r="4" spans="1:17" x14ac:dyDescent="0.25"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1"/>
      <c r="Q4" s="6"/>
    </row>
    <row r="5" spans="1:17" x14ac:dyDescent="0.25">
      <c r="B5" t="s">
        <v>18</v>
      </c>
      <c r="C5" t="s">
        <v>17</v>
      </c>
      <c r="D5" s="1">
        <v>3269.4371032499998</v>
      </c>
      <c r="E5" s="1">
        <v>1606.3054199999999</v>
      </c>
      <c r="F5" s="1">
        <v>2.1750573750000002</v>
      </c>
      <c r="G5" s="1">
        <v>0</v>
      </c>
      <c r="H5" s="1">
        <v>6.0461613749999996</v>
      </c>
      <c r="I5" s="1">
        <v>9.5302817499999986</v>
      </c>
      <c r="J5" s="1">
        <v>621.42118074999996</v>
      </c>
      <c r="K5" s="1">
        <v>10.837702125000002</v>
      </c>
      <c r="L5" s="1">
        <v>914.8039551249999</v>
      </c>
      <c r="M5" s="1">
        <v>3327.3902893750001</v>
      </c>
      <c r="N5" s="2">
        <v>3599.4443052499996</v>
      </c>
      <c r="O5" s="2">
        <v>7911.2241211250002</v>
      </c>
      <c r="P5" s="1">
        <v>1.9667749999999998E-2</v>
      </c>
      <c r="Q5" s="6">
        <v>4.1250000000000003E-6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0AC9-0983-48F7-8DA5-40E125B0A8C5}">
  <dimension ref="A1:C11"/>
  <sheetViews>
    <sheetView workbookViewId="0">
      <selection activeCell="C1" sqref="C1"/>
    </sheetView>
  </sheetViews>
  <sheetFormatPr defaultRowHeight="15" x14ac:dyDescent="0.25"/>
  <cols>
    <col min="1" max="1" width="14" customWidth="1"/>
    <col min="2" max="2" width="13" style="1" customWidth="1"/>
    <col min="3" max="3" width="9.140625" style="1"/>
  </cols>
  <sheetData>
    <row r="1" spans="1:3" x14ac:dyDescent="0.25">
      <c r="A1" t="s">
        <v>53</v>
      </c>
      <c r="B1" s="1">
        <f>AVERAGE(B3:B9)</f>
        <v>1850.4895019999999</v>
      </c>
      <c r="C1" s="1">
        <f>AVERAGE(C3:C9)</f>
        <v>1582.5106551428569</v>
      </c>
    </row>
    <row r="2" spans="1:3" x14ac:dyDescent="0.25">
      <c r="A2" t="s">
        <v>16</v>
      </c>
      <c r="B2" s="1" t="s">
        <v>51</v>
      </c>
      <c r="C2" s="1" t="s">
        <v>48</v>
      </c>
    </row>
    <row r="3" spans="1:3" x14ac:dyDescent="0.25">
      <c r="A3">
        <v>2010</v>
      </c>
      <c r="B3" s="1">
        <v>2052.9396969999998</v>
      </c>
      <c r="C3" s="1">
        <v>1788.5745850000001</v>
      </c>
    </row>
    <row r="4" spans="1:3" x14ac:dyDescent="0.25">
      <c r="A4">
        <v>2011</v>
      </c>
      <c r="B4" s="1">
        <v>1661.95813</v>
      </c>
      <c r="C4" s="1">
        <v>1430.6489260000001</v>
      </c>
    </row>
    <row r="5" spans="1:3" x14ac:dyDescent="0.25">
      <c r="A5">
        <v>2012</v>
      </c>
      <c r="B5" s="1">
        <v>2390.5864259999998</v>
      </c>
      <c r="C5" s="1">
        <v>2088.421143</v>
      </c>
    </row>
    <row r="6" spans="1:3" x14ac:dyDescent="0.25">
      <c r="A6">
        <v>2013</v>
      </c>
      <c r="B6" s="1">
        <v>1050.9548339999999</v>
      </c>
      <c r="C6" s="1">
        <v>916.86975099999995</v>
      </c>
    </row>
    <row r="7" spans="1:3" x14ac:dyDescent="0.25">
      <c r="A7">
        <v>2014</v>
      </c>
      <c r="B7" s="1">
        <v>1944.7890629999999</v>
      </c>
      <c r="C7" s="1">
        <v>1703.4528809999999</v>
      </c>
    </row>
    <row r="8" spans="1:3" x14ac:dyDescent="0.25">
      <c r="A8">
        <v>2015</v>
      </c>
      <c r="B8" s="1">
        <v>1784.9007570000001</v>
      </c>
      <c r="C8" s="1">
        <v>1390.8328859999999</v>
      </c>
    </row>
    <row r="9" spans="1:3" x14ac:dyDescent="0.25">
      <c r="A9">
        <v>2016</v>
      </c>
      <c r="B9" s="1">
        <v>2067.297607</v>
      </c>
      <c r="C9" s="1">
        <v>1758.774414</v>
      </c>
    </row>
    <row r="10" spans="1:3" x14ac:dyDescent="0.25">
      <c r="A10">
        <v>2017</v>
      </c>
      <c r="B10" s="1">
        <v>211.661911</v>
      </c>
      <c r="C10" s="1">
        <v>1849.645874</v>
      </c>
    </row>
    <row r="11" spans="1:3" x14ac:dyDescent="0.25">
      <c r="A11">
        <v>2018</v>
      </c>
      <c r="B11" s="1">
        <v>1415.0167240000001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2006</vt:lpstr>
      <vt:lpstr>2010</vt:lpstr>
      <vt:lpstr>2010-16</vt:lpstr>
      <vt:lpstr>2010-17</vt:lpstr>
      <vt:lpstr>2010-18</vt:lpstr>
      <vt:lpstr>Precip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2019-02-10T23:35:16Z</dcterms:created>
  <dcterms:modified xsi:type="dcterms:W3CDTF">2019-06-16T14:31:59Z</dcterms:modified>
</cp:coreProperties>
</file>