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781284A-38AD-4386-89FD-AE47136800C8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<sst xmlns="http://schemas.openxmlformats.org/spreadsheetml/2006/main" count="79" uniqueCount="63">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</sst>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Quartzville53 using C584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USGS_14164900_flow_MCKENZIE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6695.8486329999996</c:v>
                </c:pt>
                <c:pt idx="1">
                  <c:v>3491.6130370000001</c:v>
                </c:pt>
                <c:pt idx="2">
                  <c:v>3767.3427729999999</c:v>
                </c:pt>
                <c:pt idx="3">
                  <c:v>5047.3037109999996</c:v>
                </c:pt>
                <c:pt idx="4">
                  <c:v>4319.7221680000002</c:v>
                </c:pt>
                <c:pt idx="5">
                  <c:v>5478.5034180000002</c:v>
                </c:pt>
                <c:pt idx="6">
                  <c:v>2057.625732</c:v>
                </c:pt>
                <c:pt idx="7">
                  <c:v>1872.5356449999999</c:v>
                </c:pt>
                <c:pt idx="8">
                  <c:v>2981.3076169999999</c:v>
                </c:pt>
                <c:pt idx="9">
                  <c:v>3984.7687989999999</c:v>
                </c:pt>
                <c:pt idx="10">
                  <c:v>6079.857422</c:v>
                </c:pt>
                <c:pt idx="11">
                  <c:v>9358.5292969999991</c:v>
                </c:pt>
                <c:pt idx="12">
                  <c:v>8467.7109380000002</c:v>
                </c:pt>
                <c:pt idx="13">
                  <c:v>3789.9978030000002</c:v>
                </c:pt>
                <c:pt idx="14">
                  <c:v>7026.1420900000003</c:v>
                </c:pt>
                <c:pt idx="15">
                  <c:v>7107.7724609999996</c:v>
                </c:pt>
                <c:pt idx="16">
                  <c:v>6167.5698240000002</c:v>
                </c:pt>
                <c:pt idx="17">
                  <c:v>5647.2602539999998</c:v>
                </c:pt>
                <c:pt idx="18">
                  <c:v>2932.3251949999999</c:v>
                </c:pt>
                <c:pt idx="19">
                  <c:v>1970.463501</c:v>
                </c:pt>
                <c:pt idx="20">
                  <c:v>2938.1428219999998</c:v>
                </c:pt>
                <c:pt idx="21">
                  <c:v>3236.6411130000001</c:v>
                </c:pt>
                <c:pt idx="22">
                  <c:v>4404.6987300000001</c:v>
                </c:pt>
                <c:pt idx="23">
                  <c:v>3758.804443</c:v>
                </c:pt>
                <c:pt idx="24">
                  <c:v>8881.2041019999997</c:v>
                </c:pt>
                <c:pt idx="25">
                  <c:v>5131.8378910000001</c:v>
                </c:pt>
                <c:pt idx="26">
                  <c:v>8065.3242190000001</c:v>
                </c:pt>
                <c:pt idx="27">
                  <c:v>8707.1533199999994</c:v>
                </c:pt>
                <c:pt idx="28">
                  <c:v>5853.6772460000002</c:v>
                </c:pt>
                <c:pt idx="29">
                  <c:v>4786.8891599999997</c:v>
                </c:pt>
                <c:pt idx="30">
                  <c:v>2368.716797</c:v>
                </c:pt>
                <c:pt idx="31">
                  <c:v>1975.9173579999999</c:v>
                </c:pt>
                <c:pt idx="32">
                  <c:v>2935.7990719999998</c:v>
                </c:pt>
                <c:pt idx="33">
                  <c:v>4473.0429690000001</c:v>
                </c:pt>
                <c:pt idx="34">
                  <c:v>8443.1455079999996</c:v>
                </c:pt>
                <c:pt idx="35">
                  <c:v>9420.6992190000001</c:v>
                </c:pt>
                <c:pt idx="36">
                  <c:v>5526.0380859999996</c:v>
                </c:pt>
                <c:pt idx="37">
                  <c:v>3785.6489259999998</c:v>
                </c:pt>
                <c:pt idx="38">
                  <c:v>3908.5268550000001</c:v>
                </c:pt>
                <c:pt idx="39">
                  <c:v>5200.5512699999999</c:v>
                </c:pt>
                <c:pt idx="40">
                  <c:v>4205.4970700000003</c:v>
                </c:pt>
                <c:pt idx="41">
                  <c:v>2721.306885</c:v>
                </c:pt>
                <c:pt idx="42">
                  <c:v>2033.009033</c:v>
                </c:pt>
                <c:pt idx="43">
                  <c:v>1930.5405270000001</c:v>
                </c:pt>
                <c:pt idx="44">
                  <c:v>2951.2924800000001</c:v>
                </c:pt>
                <c:pt idx="45">
                  <c:v>4620.6513670000004</c:v>
                </c:pt>
                <c:pt idx="46">
                  <c:v>5145.1049800000001</c:v>
                </c:pt>
                <c:pt idx="47">
                  <c:v>3540.3469239999999</c:v>
                </c:pt>
                <c:pt idx="48">
                  <c:v>4516.1318359999996</c:v>
                </c:pt>
                <c:pt idx="49">
                  <c:v>9148.2167969999991</c:v>
                </c:pt>
                <c:pt idx="50">
                  <c:v>10535.896484000001</c:v>
                </c:pt>
                <c:pt idx="51">
                  <c:v>5851.4428710000002</c:v>
                </c:pt>
                <c:pt idx="52">
                  <c:v>5260.0048829999996</c:v>
                </c:pt>
                <c:pt idx="53">
                  <c:v>2709.2734380000002</c:v>
                </c:pt>
                <c:pt idx="54">
                  <c:v>2090.8427729999999</c:v>
                </c:pt>
                <c:pt idx="55">
                  <c:v>1948.647095</c:v>
                </c:pt>
                <c:pt idx="56">
                  <c:v>2827.6965329999998</c:v>
                </c:pt>
                <c:pt idx="57">
                  <c:v>4129.9536129999997</c:v>
                </c:pt>
                <c:pt idx="58">
                  <c:v>8871.5498050000006</c:v>
                </c:pt>
                <c:pt idx="59">
                  <c:v>10300.108398</c:v>
                </c:pt>
                <c:pt idx="60">
                  <c:v>6177.8271480000003</c:v>
                </c:pt>
                <c:pt idx="61">
                  <c:v>4514.0302730000003</c:v>
                </c:pt>
                <c:pt idx="62">
                  <c:v>2954.9792480000001</c:v>
                </c:pt>
                <c:pt idx="63">
                  <c:v>3121.2214359999998</c:v>
                </c:pt>
                <c:pt idx="64">
                  <c:v>2255.6845699999999</c:v>
                </c:pt>
                <c:pt idx="65">
                  <c:v>1988.7226559999999</c:v>
                </c:pt>
                <c:pt idx="66">
                  <c:v>1849.4033199999999</c:v>
                </c:pt>
                <c:pt idx="67">
                  <c:v>1821.978394</c:v>
                </c:pt>
                <c:pt idx="68">
                  <c:v>2334.2807619999999</c:v>
                </c:pt>
                <c:pt idx="69">
                  <c:v>2370.320557</c:v>
                </c:pt>
                <c:pt idx="70">
                  <c:v>5245.0571289999998</c:v>
                </c:pt>
                <c:pt idx="71">
                  <c:v>10967.259765999999</c:v>
                </c:pt>
                <c:pt idx="72">
                  <c:v>7936.7773440000001</c:v>
                </c:pt>
                <c:pt idx="73">
                  <c:v>6621.1992190000001</c:v>
                </c:pt>
                <c:pt idx="74">
                  <c:v>7695.0693359999996</c:v>
                </c:pt>
                <c:pt idx="75">
                  <c:v>4660.7387699999999</c:v>
                </c:pt>
                <c:pt idx="76">
                  <c:v>2892.2810060000002</c:v>
                </c:pt>
                <c:pt idx="77">
                  <c:v>2285.078125</c:v>
                </c:pt>
                <c:pt idx="78">
                  <c:v>2049.7666020000001</c:v>
                </c:pt>
                <c:pt idx="79">
                  <c:v>1882.5211179999999</c:v>
                </c:pt>
                <c:pt idx="80">
                  <c:v>2756.974365</c:v>
                </c:pt>
                <c:pt idx="81">
                  <c:v>8319.7060550000006</c:v>
                </c:pt>
                <c:pt idx="82">
                  <c:v>6987.8603519999997</c:v>
                </c:pt>
                <c:pt idx="83">
                  <c:v>4812.0429690000001</c:v>
                </c:pt>
                <c:pt idx="84">
                  <c:v>5519.4287109999996</c:v>
                </c:pt>
                <c:pt idx="85">
                  <c:v>9323.6416019999997</c:v>
                </c:pt>
                <c:pt idx="86">
                  <c:v>11463.361328000001</c:v>
                </c:pt>
                <c:pt idx="87">
                  <c:v>7331.3940430000002</c:v>
                </c:pt>
                <c:pt idx="88">
                  <c:v>6320.6972660000001</c:v>
                </c:pt>
                <c:pt idx="89">
                  <c:v>3051.8415530000002</c:v>
                </c:pt>
                <c:pt idx="90">
                  <c:v>2055.3964839999999</c:v>
                </c:pt>
                <c:pt idx="91">
                  <c:v>1972.055908</c:v>
                </c:pt>
                <c:pt idx="92">
                  <c:v>3065.3210450000001</c:v>
                </c:pt>
                <c:pt idx="93">
                  <c:v>6047.1826170000004</c:v>
                </c:pt>
                <c:pt idx="94">
                  <c:v>9057.3125</c:v>
                </c:pt>
                <c:pt idx="95">
                  <c:v>4680.3720700000003</c:v>
                </c:pt>
                <c:pt idx="96">
                  <c:v>7024.5126950000003</c:v>
                </c:pt>
                <c:pt idx="97">
                  <c:v>3874.533203</c:v>
                </c:pt>
                <c:pt idx="98">
                  <c:v>4723.9497069999998</c:v>
                </c:pt>
                <c:pt idx="99">
                  <c:v>5731.5004879999997</c:v>
                </c:pt>
                <c:pt idx="100">
                  <c:v>2659.428711</c:v>
                </c:pt>
                <c:pt idx="101">
                  <c:v>2027.1145019999999</c:v>
                </c:pt>
                <c:pt idx="102">
                  <c:v>1929.4270019999999</c:v>
                </c:pt>
                <c:pt idx="103">
                  <c:v>1896.105591</c:v>
                </c:pt>
                <c:pt idx="104">
                  <c:v>2364.2333979999999</c:v>
                </c:pt>
                <c:pt idx="105">
                  <c:v>2975.4853520000001</c:v>
                </c:pt>
                <c:pt idx="106">
                  <c:v>3815.7705080000001</c:v>
                </c:pt>
                <c:pt idx="107">
                  <c:v>6484.3476559999999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Obs:..\Observations\McKenzie\USGS_14164900_flow_MCKENZIE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7731.4653319999998</c:v>
                </c:pt>
                <c:pt idx="1">
                  <c:v>3764.2907709999999</c:v>
                </c:pt>
                <c:pt idx="2">
                  <c:v>4031.554443</c:v>
                </c:pt>
                <c:pt idx="3">
                  <c:v>5563.5078119999998</c:v>
                </c:pt>
                <c:pt idx="4">
                  <c:v>4884.7182620000003</c:v>
                </c:pt>
                <c:pt idx="5">
                  <c:v>7665.8681640000004</c:v>
                </c:pt>
                <c:pt idx="6">
                  <c:v>2627.0671390000002</c:v>
                </c:pt>
                <c:pt idx="7">
                  <c:v>1990.168091</c:v>
                </c:pt>
                <c:pt idx="8">
                  <c:v>2384.7985840000001</c:v>
                </c:pt>
                <c:pt idx="9">
                  <c:v>3398.7834469999998</c:v>
                </c:pt>
                <c:pt idx="10">
                  <c:v>5645.6079099999997</c:v>
                </c:pt>
                <c:pt idx="11">
                  <c:v>11827.931640999999</c:v>
                </c:pt>
                <c:pt idx="12">
                  <c:v>10789.300781</c:v>
                </c:pt>
                <c:pt idx="13">
                  <c:v>3880.3869629999999</c:v>
                </c:pt>
                <c:pt idx="14">
                  <c:v>6301.9423829999996</c:v>
                </c:pt>
                <c:pt idx="15">
                  <c:v>8257.7431639999995</c:v>
                </c:pt>
                <c:pt idx="16">
                  <c:v>6898.2861329999996</c:v>
                </c:pt>
                <c:pt idx="17">
                  <c:v>6224.9716799999997</c:v>
                </c:pt>
                <c:pt idx="18">
                  <c:v>3586.1628420000002</c:v>
                </c:pt>
                <c:pt idx="19">
                  <c:v>2766.5927729999999</c:v>
                </c:pt>
                <c:pt idx="20">
                  <c:v>2568.4582519999999</c:v>
                </c:pt>
                <c:pt idx="21">
                  <c:v>2841.3374020000001</c:v>
                </c:pt>
                <c:pt idx="22">
                  <c:v>3978.67749</c:v>
                </c:pt>
                <c:pt idx="23">
                  <c:v>4171.935547</c:v>
                </c:pt>
                <c:pt idx="24">
                  <c:v>12011.785156</c:v>
                </c:pt>
                <c:pt idx="25">
                  <c:v>6274.9853519999997</c:v>
                </c:pt>
                <c:pt idx="26">
                  <c:v>8751.96875</c:v>
                </c:pt>
                <c:pt idx="27">
                  <c:v>9398.6601559999999</c:v>
                </c:pt>
                <c:pt idx="28">
                  <c:v>6719.7983400000003</c:v>
                </c:pt>
                <c:pt idx="29">
                  <c:v>5210.1948240000002</c:v>
                </c:pt>
                <c:pt idx="30">
                  <c:v>3293.6625979999999</c:v>
                </c:pt>
                <c:pt idx="31">
                  <c:v>2860.4638669999999</c:v>
                </c:pt>
                <c:pt idx="32">
                  <c:v>2684.0275879999999</c:v>
                </c:pt>
                <c:pt idx="33">
                  <c:v>3626.814453</c:v>
                </c:pt>
                <c:pt idx="34">
                  <c:v>5968.6997069999998</c:v>
                </c:pt>
                <c:pt idx="35">
                  <c:v>9865.5234380000002</c:v>
                </c:pt>
                <c:pt idx="36">
                  <c:v>5165.4565430000002</c:v>
                </c:pt>
                <c:pt idx="37">
                  <c:v>4384.8510740000002</c:v>
                </c:pt>
                <c:pt idx="38">
                  <c:v>4295.7241210000002</c:v>
                </c:pt>
                <c:pt idx="39">
                  <c:v>5470.6733400000003</c:v>
                </c:pt>
                <c:pt idx="40">
                  <c:v>4222.9233400000003</c:v>
                </c:pt>
                <c:pt idx="41">
                  <c:v>3116.2150879999999</c:v>
                </c:pt>
                <c:pt idx="42">
                  <c:v>2251.0541990000002</c:v>
                </c:pt>
                <c:pt idx="43">
                  <c:v>2185.2485350000002</c:v>
                </c:pt>
                <c:pt idx="44">
                  <c:v>2879.4721679999998</c:v>
                </c:pt>
                <c:pt idx="45">
                  <c:v>3710.0266109999998</c:v>
                </c:pt>
                <c:pt idx="46">
                  <c:v>4405.0717770000001</c:v>
                </c:pt>
                <c:pt idx="47">
                  <c:v>2784.196289</c:v>
                </c:pt>
                <c:pt idx="48">
                  <c:v>3600.7658689999998</c:v>
                </c:pt>
                <c:pt idx="49">
                  <c:v>11908.654296999999</c:v>
                </c:pt>
                <c:pt idx="50">
                  <c:v>9075.5693360000005</c:v>
                </c:pt>
                <c:pt idx="51">
                  <c:v>6030.7529299999997</c:v>
                </c:pt>
                <c:pt idx="52">
                  <c:v>5272.5742190000001</c:v>
                </c:pt>
                <c:pt idx="53">
                  <c:v>3332.3615719999998</c:v>
                </c:pt>
                <c:pt idx="54">
                  <c:v>2467.9572750000002</c:v>
                </c:pt>
                <c:pt idx="55">
                  <c:v>2476.669922</c:v>
                </c:pt>
                <c:pt idx="56">
                  <c:v>2288.59375</c:v>
                </c:pt>
                <c:pt idx="57">
                  <c:v>2809.5463869999999</c:v>
                </c:pt>
                <c:pt idx="58">
                  <c:v>6130.9331050000001</c:v>
                </c:pt>
                <c:pt idx="59">
                  <c:v>10606.087890999999</c:v>
                </c:pt>
                <c:pt idx="60">
                  <c:v>5744.9121089999999</c:v>
                </c:pt>
                <c:pt idx="61">
                  <c:v>5008.0356449999999</c:v>
                </c:pt>
                <c:pt idx="62">
                  <c:v>3114.3237300000001</c:v>
                </c:pt>
                <c:pt idx="63">
                  <c:v>3157.3017580000001</c:v>
                </c:pt>
                <c:pt idx="64">
                  <c:v>2357.8728030000002</c:v>
                </c:pt>
                <c:pt idx="65">
                  <c:v>1993.559082</c:v>
                </c:pt>
                <c:pt idx="66">
                  <c:v>1708.6188959999999</c:v>
                </c:pt>
                <c:pt idx="67">
                  <c:v>1607.1839600000001</c:v>
                </c:pt>
                <c:pt idx="68">
                  <c:v>1578.5704350000001</c:v>
                </c:pt>
                <c:pt idx="69">
                  <c:v>1602.200928</c:v>
                </c:pt>
                <c:pt idx="70">
                  <c:v>3245.6198730000001</c:v>
                </c:pt>
                <c:pt idx="71">
                  <c:v>10816.071289</c:v>
                </c:pt>
                <c:pt idx="72">
                  <c:v>7089.7407229999999</c:v>
                </c:pt>
                <c:pt idx="73">
                  <c:v>7053.9790039999998</c:v>
                </c:pt>
                <c:pt idx="74">
                  <c:v>8079.7070309999999</c:v>
                </c:pt>
                <c:pt idx="75">
                  <c:v>4306.8090819999998</c:v>
                </c:pt>
                <c:pt idx="76">
                  <c:v>3055.006836</c:v>
                </c:pt>
                <c:pt idx="77">
                  <c:v>2420.9304200000001</c:v>
                </c:pt>
                <c:pt idx="78">
                  <c:v>1992.960327</c:v>
                </c:pt>
                <c:pt idx="79">
                  <c:v>1834.895874</c:v>
                </c:pt>
                <c:pt idx="80">
                  <c:v>1755.045288</c:v>
                </c:pt>
                <c:pt idx="81">
                  <c:v>4155.1914059999999</c:v>
                </c:pt>
                <c:pt idx="82">
                  <c:v>4667.6010740000002</c:v>
                </c:pt>
                <c:pt idx="83">
                  <c:v>7449.6606449999999</c:v>
                </c:pt>
                <c:pt idx="84">
                  <c:v>5269.7221680000002</c:v>
                </c:pt>
                <c:pt idx="85">
                  <c:v>7626.1015619999998</c:v>
                </c:pt>
                <c:pt idx="86">
                  <c:v>10718.837890999999</c:v>
                </c:pt>
                <c:pt idx="87">
                  <c:v>7868.5170900000003</c:v>
                </c:pt>
                <c:pt idx="88">
                  <c:v>7053.4711909999996</c:v>
                </c:pt>
                <c:pt idx="89">
                  <c:v>3840.7082519999999</c:v>
                </c:pt>
                <c:pt idx="90">
                  <c:v>2523.6594239999999</c:v>
                </c:pt>
                <c:pt idx="91">
                  <c:v>3196.7001949999999</c:v>
                </c:pt>
                <c:pt idx="92">
                  <c:v>2396.444336</c:v>
                </c:pt>
                <c:pt idx="93">
                  <c:v>4457.8056640000004</c:v>
                </c:pt>
                <c:pt idx="94">
                  <c:v>8033.3442379999997</c:v>
                </c:pt>
                <c:pt idx="95">
                  <c:v>4622.6630859999996</c:v>
                </c:pt>
                <c:pt idx="96">
                  <c:v>6787.6606449999999</c:v>
                </c:pt>
                <c:pt idx="97">
                  <c:v>4740.3745120000003</c:v>
                </c:pt>
                <c:pt idx="98">
                  <c:v>4707.0249020000001</c:v>
                </c:pt>
                <c:pt idx="99">
                  <c:v>6125.1625979999999</c:v>
                </c:pt>
                <c:pt idx="100">
                  <c:v>4413.2910160000001</c:v>
                </c:pt>
                <c:pt idx="101">
                  <c:v>3377.5207519999999</c:v>
                </c:pt>
                <c:pt idx="102">
                  <c:v>2121.132568</c:v>
                </c:pt>
                <c:pt idx="103">
                  <c:v>1941.7574460000001</c:v>
                </c:pt>
                <c:pt idx="104">
                  <c:v>1797.482544</c:v>
                </c:pt>
                <c:pt idx="105">
                  <c:v>1652.9334719999999</c:v>
                </c:pt>
                <c:pt idx="106">
                  <c:v>2287.5051269999999</c:v>
                </c:pt>
                <c:pt idx="107">
                  <c:v>4750.248047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4594.579854333334</v>
      </c>
      <c r="I1"/>
      <c r="J1"/>
      <c r="O1" s="15" t="s">
        <v>60</v>
      </c>
      <c r="P1" s="11">
        <f>SUM(P4:P111)</f>
        <v>131094802.9452766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-19.870556861111254</v>
      </c>
      <c r="D2" t="s">
        <v>17</v>
      </c>
      <c r="E2"/>
      <c r="F2"/>
      <c r="G2"/>
      <c r="H2">
        <f>AVERAGE(H4:H111)</f>
        <v>4789.6237747777777</v>
      </c>
      <c r="I2">
        <f>AVERAGE(I4:I111)</f>
        <v>4809.494331638889</v>
      </c>
      <c r="J2" s="4"/>
      <c r="K2" s="4"/>
      <c r="L2" s="4"/>
      <c r="M2" s="4"/>
      <c r="N2" s="4"/>
      <c r="O2" s="4"/>
      <c r="P2" s="4">
        <f>AVERAGE(P4:P111)</f>
        <v>1213840.7680118205</v>
      </c>
      <c r="Q2" s="4"/>
      <c r="R2" s="4">
        <f>AVERAGE(R4:R111)</f>
        <v>790.45620730555572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4.1486675771382859E-3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0.82460925496125126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6695.8486329999996</v>
      </c>
      <c r="I4">
        <v>7731.4653319999998</v>
      </c>
      <c r="J4" s="2">
        <f>I4-H4</f>
        <v>1035.6166990000002</v>
      </c>
      <c r="K4" s="2">
        <f>I4-I$2</f>
        <v>2921.9710003611108</v>
      </c>
      <c r="L4" s="2">
        <f>H4-H$2</f>
        <v>1906.2248582222219</v>
      </c>
      <c r="M4" s="2">
        <f>K4*K4</f>
        <v>8537914.5269513112</v>
      </c>
      <c r="N4" s="2">
        <f>L4*L4</f>
        <v>3633693.21010433</v>
      </c>
      <c r="O4" s="2">
        <f>K4*L4</f>
        <v>5569933.755892802</v>
      </c>
      <c r="P4" s="2">
        <f>J4*J4</f>
        <v>1072501.947247657</v>
      </c>
      <c r="Q4" s="2">
        <f>(I4-H$2)*(I4-H$2)</f>
        <v>8654431.7477996685</v>
      </c>
      <c r="R4" s="2">
        <f>ABS(J4)</f>
        <v>1035.6166990000002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0.41878483658251781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3491.6130370000001</v>
      </c>
      <c r="I5">
        <v>3764.2907709999999</v>
      </c>
      <c r="J5" s="2">
        <f t="shared" ref="J5:J68" si="0">I5-H5</f>
        <v>272.67773399999987</v>
      </c>
      <c r="K5" s="2">
        <f t="shared" ref="K5:K68" si="1">I5-I$2</f>
        <v>-1045.203560638889</v>
      </c>
      <c r="L5" s="2">
        <f t="shared" ref="L5:L68" si="2">H5-H$2</f>
        <v>-1298.0107377777776</v>
      </c>
      <c r="M5" s="2">
        <f t="shared" ref="M5:M68" si="3">K5*K5</f>
        <v>1092450.4831722118</v>
      </c>
      <c r="N5" s="2">
        <f t="shared" ref="N5:N68" si="4">L5*L5</f>
        <v>1684831.8753864106</v>
      </c>
      <c r="O5" s="2">
        <f t="shared" ref="O5:O68" si="5">K5*L5</f>
        <v>1356685.4448728445</v>
      </c>
      <c r="P5" s="2">
        <f t="shared" ref="P5:P68" si="6">J5*J5</f>
        <v>74353.146619374689</v>
      </c>
      <c r="Q5" s="2">
        <f t="shared" ref="Q5:Q68" si="7">(I5-H$2)*(I5-H$2)</f>
        <v>1051307.7686359605</v>
      </c>
      <c r="R5" s="2">
        <f t="shared" ref="R5:R68" si="8">ABS(J5)</f>
        <v>272.67773399999987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0.82596634095857491</v>
      </c>
      <c r="C6" s="7" t="str">
        <f>IF(B6&gt;0.85,"VG",IF(B6&gt;0.75,"G",IF(B6&gt;0.6,"S","NS")))</f>
        <v>G</v>
      </c>
      <c r="D6">
        <v>2</v>
      </c>
      <c r="E6">
        <v>2010</v>
      </c>
      <c r="F6">
        <v>3</v>
      </c>
      <c r="G6">
        <v>31</v>
      </c>
      <c r="H6">
        <v>3767.3427729999999</v>
      </c>
      <c r="I6">
        <v>4031.554443</v>
      </c>
      <c r="J6" s="2">
        <f t="shared" si="0"/>
        <v>264.21167000000014</v>
      </c>
      <c r="K6" s="2">
        <f t="shared" si="1"/>
        <v>-777.93988863888899</v>
      </c>
      <c r="L6" s="2">
        <f t="shared" si="2"/>
        <v>-1022.2810017777779</v>
      </c>
      <c r="M6" s="2">
        <f t="shared" si="3"/>
        <v>605190.47033548704</v>
      </c>
      <c r="N6" s="2">
        <f t="shared" si="4"/>
        <v>1045058.4465957771</v>
      </c>
      <c r="O6" s="2">
        <f t="shared" si="5"/>
        <v>795273.16868065635</v>
      </c>
      <c r="P6" s="2">
        <f t="shared" si="6"/>
        <v>69807.80656418897</v>
      </c>
      <c r="Q6" s="2">
        <f t="shared" si="7"/>
        <v>574669.11178200645</v>
      </c>
      <c r="R6" s="2">
        <f t="shared" si="8"/>
        <v>264.21167000000014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4789.6237747777777</v>
      </c>
      <c r="C7" s="2"/>
      <c r="D7">
        <v>3</v>
      </c>
      <c r="E7">
        <v>2010</v>
      </c>
      <c r="F7">
        <v>4</v>
      </c>
      <c r="G7">
        <v>30</v>
      </c>
      <c r="H7">
        <v>5047.3037109999996</v>
      </c>
      <c r="I7">
        <v>5563.5078119999998</v>
      </c>
      <c r="J7" s="2">
        <f t="shared" si="0"/>
        <v>516.20410100000026</v>
      </c>
      <c r="K7" s="2">
        <f t="shared" si="1"/>
        <v>754.01348036111085</v>
      </c>
      <c r="L7" s="2">
        <f t="shared" si="2"/>
        <v>257.67993622222184</v>
      </c>
      <c r="M7" s="2">
        <f t="shared" si="3"/>
        <v>568536.3285662753</v>
      </c>
      <c r="N7" s="2">
        <f t="shared" si="4"/>
        <v>66398.94953148831</v>
      </c>
      <c r="O7" s="2">
        <f t="shared" si="5"/>
        <v>194294.14553014658</v>
      </c>
      <c r="P7" s="2">
        <f t="shared" si="6"/>
        <v>266466.67388921848</v>
      </c>
      <c r="Q7" s="2">
        <f t="shared" si="7"/>
        <v>598896.50306736561</v>
      </c>
      <c r="R7" s="2">
        <f t="shared" si="8"/>
        <v>516.20410100000026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2485.738919194238</v>
      </c>
      <c r="C8" s="5"/>
      <c r="D8">
        <v>4</v>
      </c>
      <c r="E8">
        <v>2010</v>
      </c>
      <c r="F8">
        <v>5</v>
      </c>
      <c r="G8">
        <v>31</v>
      </c>
      <c r="H8">
        <v>4319.7221680000002</v>
      </c>
      <c r="I8">
        <v>4884.7182620000003</v>
      </c>
      <c r="J8" s="2">
        <f t="shared" si="0"/>
        <v>564.99609400000008</v>
      </c>
      <c r="K8" s="2">
        <f t="shared" si="1"/>
        <v>75.223930361111343</v>
      </c>
      <c r="L8" s="2">
        <f t="shared" si="2"/>
        <v>-469.90160677777749</v>
      </c>
      <c r="M8" s="2">
        <f t="shared" si="3"/>
        <v>5658.6396989733284</v>
      </c>
      <c r="N8" s="2">
        <f t="shared" si="4"/>
        <v>220807.52005233703</v>
      </c>
      <c r="O8" s="2">
        <f t="shared" si="5"/>
        <v>-35347.845744825856</v>
      </c>
      <c r="P8" s="2">
        <f t="shared" si="6"/>
        <v>319220.58623525692</v>
      </c>
      <c r="Q8" s="2">
        <f t="shared" si="7"/>
        <v>9042.9615000574559</v>
      </c>
      <c r="R8" s="2">
        <f t="shared" si="8"/>
        <v>564.99609400000008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4809.494331638889</v>
      </c>
      <c r="C9" s="2"/>
      <c r="D9">
        <v>5</v>
      </c>
      <c r="E9">
        <v>2010</v>
      </c>
      <c r="F9">
        <v>6</v>
      </c>
      <c r="G9">
        <v>30</v>
      </c>
      <c r="H9">
        <v>5478.5034180000002</v>
      </c>
      <c r="I9">
        <v>7665.8681640000004</v>
      </c>
      <c r="J9" s="2">
        <f t="shared" si="0"/>
        <v>2187.3647460000002</v>
      </c>
      <c r="K9" s="2">
        <f t="shared" si="1"/>
        <v>2856.3738323611115</v>
      </c>
      <c r="L9" s="2">
        <f t="shared" si="2"/>
        <v>688.87964322222251</v>
      </c>
      <c r="M9" s="2">
        <f t="shared" si="3"/>
        <v>8158871.4701973032</v>
      </c>
      <c r="N9" s="2">
        <f t="shared" si="4"/>
        <v>474555.16284597659</v>
      </c>
      <c r="O9" s="2">
        <f t="shared" si="5"/>
        <v>1967697.7865462149</v>
      </c>
      <c r="P9" s="2">
        <f t="shared" si="6"/>
        <v>4784564.5320436452</v>
      </c>
      <c r="Q9" s="2">
        <f t="shared" si="7"/>
        <v>8272781.7865323173</v>
      </c>
      <c r="R9" s="2">
        <f t="shared" si="8"/>
        <v>2187.3647460000002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2630.7375473654329</v>
      </c>
      <c r="D10">
        <v>6</v>
      </c>
      <c r="E10">
        <v>2010</v>
      </c>
      <c r="F10">
        <v>7</v>
      </c>
      <c r="G10">
        <v>31</v>
      </c>
      <c r="H10">
        <v>2057.625732</v>
      </c>
      <c r="I10">
        <v>2627.0671390000002</v>
      </c>
      <c r="J10" s="2">
        <f t="shared" si="0"/>
        <v>569.44140700000025</v>
      </c>
      <c r="K10" s="2">
        <f t="shared" si="1"/>
        <v>-2182.4271926388888</v>
      </c>
      <c r="L10" s="2">
        <f t="shared" si="2"/>
        <v>-2731.9980427777778</v>
      </c>
      <c r="M10" s="2">
        <f t="shared" si="3"/>
        <v>4762988.4511696612</v>
      </c>
      <c r="N10" s="2">
        <f t="shared" si="4"/>
        <v>7463813.3057416081</v>
      </c>
      <c r="O10" s="2">
        <f t="shared" si="5"/>
        <v>5962386.8187944442</v>
      </c>
      <c r="P10" s="2">
        <f t="shared" si="6"/>
        <v>324263.51600613992</v>
      </c>
      <c r="Q10" s="2">
        <f t="shared" si="7"/>
        <v>4676651.202946499</v>
      </c>
      <c r="R10" s="2">
        <f t="shared" si="8"/>
        <v>569.44140700000025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1101.7444204586745</v>
      </c>
      <c r="D11">
        <v>7</v>
      </c>
      <c r="E11">
        <v>2010</v>
      </c>
      <c r="F11">
        <v>8</v>
      </c>
      <c r="G11">
        <v>31</v>
      </c>
      <c r="H11">
        <v>1872.5356449999999</v>
      </c>
      <c r="I11">
        <v>1990.168091</v>
      </c>
      <c r="J11" s="2">
        <f t="shared" si="0"/>
        <v>117.63244600000007</v>
      </c>
      <c r="K11" s="2">
        <f t="shared" si="1"/>
        <v>-2819.326240638889</v>
      </c>
      <c r="L11" s="2">
        <f t="shared" si="2"/>
        <v>-2917.0881297777778</v>
      </c>
      <c r="M11" s="2">
        <f t="shared" si="3"/>
        <v>7948600.4511550106</v>
      </c>
      <c r="N11" s="2">
        <f t="shared" si="4"/>
        <v>8509403.1568904128</v>
      </c>
      <c r="O11" s="2">
        <f t="shared" si="5"/>
        <v>8224223.1105387099</v>
      </c>
      <c r="P11" s="2">
        <f t="shared" si="6"/>
        <v>13837.392351942934</v>
      </c>
      <c r="Q11" s="2">
        <f t="shared" si="7"/>
        <v>7836952.1254357053</v>
      </c>
      <c r="R11" s="2">
        <f t="shared" si="8"/>
        <v>117.63244600000007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0.90882690373831632</v>
      </c>
      <c r="C12" s="6"/>
      <c r="D12">
        <v>8</v>
      </c>
      <c r="E12">
        <v>2010</v>
      </c>
      <c r="F12">
        <v>9</v>
      </c>
      <c r="G12">
        <v>30</v>
      </c>
      <c r="H12">
        <v>2981.3076169999999</v>
      </c>
      <c r="I12">
        <v>2384.7985840000001</v>
      </c>
      <c r="J12" s="2">
        <f t="shared" si="0"/>
        <v>-596.50903299999982</v>
      </c>
      <c r="K12" s="2">
        <f t="shared" si="1"/>
        <v>-2424.6957476388889</v>
      </c>
      <c r="L12" s="2">
        <f t="shared" si="2"/>
        <v>-1808.3161577777778</v>
      </c>
      <c r="M12" s="2">
        <f t="shared" si="3"/>
        <v>5879149.4686181098</v>
      </c>
      <c r="N12" s="2">
        <f t="shared" si="4"/>
        <v>3270007.3264801851</v>
      </c>
      <c r="O12" s="2">
        <f t="shared" si="5"/>
        <v>4384616.4981504716</v>
      </c>
      <c r="P12" s="2">
        <f t="shared" si="6"/>
        <v>355823.02645059489</v>
      </c>
      <c r="Q12" s="2">
        <f t="shared" si="7"/>
        <v>5783184.1981993746</v>
      </c>
      <c r="R12" s="2">
        <f t="shared" si="8"/>
        <v>596.50903299999982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790.45620730555572</v>
      </c>
      <c r="D13">
        <v>9</v>
      </c>
      <c r="E13">
        <v>2010</v>
      </c>
      <c r="F13">
        <v>10</v>
      </c>
      <c r="G13">
        <v>31</v>
      </c>
      <c r="H13">
        <v>3984.7687989999999</v>
      </c>
      <c r="I13">
        <v>3398.7834469999998</v>
      </c>
      <c r="J13" s="2">
        <f t="shared" si="0"/>
        <v>-585.98535200000015</v>
      </c>
      <c r="K13" s="2">
        <f t="shared" si="1"/>
        <v>-1410.7108846388892</v>
      </c>
      <c r="L13" s="2">
        <f t="shared" si="2"/>
        <v>-804.85497577777778</v>
      </c>
      <c r="M13" s="2">
        <f t="shared" si="3"/>
        <v>1990105.2000386373</v>
      </c>
      <c r="N13" s="2">
        <f t="shared" si="4"/>
        <v>647791.5320342473</v>
      </c>
      <c r="O13" s="2">
        <f t="shared" si="5"/>
        <v>1135417.6748854807</v>
      </c>
      <c r="P13" s="2">
        <f t="shared" si="6"/>
        <v>343378.83275856409</v>
      </c>
      <c r="Q13" s="2">
        <f t="shared" si="7"/>
        <v>1934436.8173729968</v>
      </c>
      <c r="R13" s="2">
        <f t="shared" si="8"/>
        <v>585.98535200000015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6079.857422</v>
      </c>
      <c r="I14">
        <v>5645.6079099999997</v>
      </c>
      <c r="J14" s="2">
        <f t="shared" si="0"/>
        <v>-434.24951200000032</v>
      </c>
      <c r="K14" s="2">
        <f t="shared" si="1"/>
        <v>836.11357836111074</v>
      </c>
      <c r="L14" s="2">
        <f t="shared" si="2"/>
        <v>1290.2336472222223</v>
      </c>
      <c r="M14" s="2">
        <f t="shared" si="3"/>
        <v>699085.91591982124</v>
      </c>
      <c r="N14" s="2">
        <f t="shared" si="4"/>
        <v>1664702.8644243581</v>
      </c>
      <c r="O14" s="2">
        <f t="shared" si="5"/>
        <v>1078781.8717008792</v>
      </c>
      <c r="P14" s="2">
        <f t="shared" si="6"/>
        <v>188572.63867223842</v>
      </c>
      <c r="Q14" s="2">
        <f t="shared" si="7"/>
        <v>732708.83975213522</v>
      </c>
      <c r="R14" s="2">
        <f t="shared" si="8"/>
        <v>434.24951200000032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0.41878483658251781</v>
      </c>
      <c r="D15">
        <v>11</v>
      </c>
      <c r="E15">
        <v>2010</v>
      </c>
      <c r="F15">
        <v>12</v>
      </c>
      <c r="G15">
        <v>31</v>
      </c>
      <c r="H15">
        <v>9358.5292969999991</v>
      </c>
      <c r="I15">
        <v>11827.931640999999</v>
      </c>
      <c r="J15" s="2">
        <f t="shared" si="0"/>
        <v>2469.4023440000001</v>
      </c>
      <c r="K15" s="2">
        <f t="shared" si="1"/>
        <v>7018.4373093611102</v>
      </c>
      <c r="L15" s="2">
        <f t="shared" si="2"/>
        <v>4568.9055222222214</v>
      </c>
      <c r="M15" s="2">
        <f t="shared" si="3"/>
        <v>49258462.265432023</v>
      </c>
      <c r="N15" s="2">
        <f t="shared" si="4"/>
        <v>20874897.67099271</v>
      </c>
      <c r="O15" s="2">
        <f t="shared" si="5"/>
        <v>32066576.980110444</v>
      </c>
      <c r="P15" s="2">
        <f t="shared" si="6"/>
        <v>6097947.936552695</v>
      </c>
      <c r="Q15" s="2">
        <f t="shared" si="7"/>
        <v>49537777.6197256</v>
      </c>
      <c r="R15" s="2">
        <f t="shared" si="8"/>
        <v>2469.4023440000001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8467.7109380000002</v>
      </c>
      <c r="I16">
        <v>10789.300781</v>
      </c>
      <c r="J16" s="2">
        <f t="shared" si="0"/>
        <v>2321.5898429999997</v>
      </c>
      <c r="K16" s="2">
        <f t="shared" si="1"/>
        <v>5979.8064493611109</v>
      </c>
      <c r="L16" s="2">
        <f t="shared" si="2"/>
        <v>3678.0871632222224</v>
      </c>
      <c r="M16" s="2">
        <f t="shared" si="3"/>
        <v>35758085.171820737</v>
      </c>
      <c r="N16" s="2">
        <f t="shared" si="4"/>
        <v>13528325.180260096</v>
      </c>
      <c r="O16" s="2">
        <f t="shared" si="5"/>
        <v>21994249.339948557</v>
      </c>
      <c r="P16" s="2">
        <f t="shared" si="6"/>
        <v>5389779.3991207639</v>
      </c>
      <c r="Q16" s="2">
        <f t="shared" si="7"/>
        <v>35996124.178991646</v>
      </c>
      <c r="R16" s="2">
        <f t="shared" si="8"/>
        <v>2321.5898429999997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3789.9978030000002</v>
      </c>
      <c r="I17">
        <v>3880.3869629999999</v>
      </c>
      <c r="J17" s="2">
        <f t="shared" si="0"/>
        <v>90.38915999999972</v>
      </c>
      <c r="K17" s="2">
        <f t="shared" si="1"/>
        <v>-929.10736863888906</v>
      </c>
      <c r="L17" s="2">
        <f t="shared" si="2"/>
        <v>-999.62597177777752</v>
      </c>
      <c r="M17" s="2">
        <f t="shared" si="3"/>
        <v>863240.50245908054</v>
      </c>
      <c r="N17" s="2">
        <f t="shared" si="4"/>
        <v>999252.08345266606</v>
      </c>
      <c r="O17" s="2">
        <f t="shared" si="5"/>
        <v>928759.85626154323</v>
      </c>
      <c r="P17" s="2">
        <f t="shared" si="6"/>
        <v>8170.200245505549</v>
      </c>
      <c r="Q17" s="2">
        <f t="shared" si="7"/>
        <v>826711.57989181811</v>
      </c>
      <c r="R17" s="2">
        <f t="shared" si="8"/>
        <v>90.38915999999972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7026.1420900000003</v>
      </c>
      <c r="I18">
        <v>6301.9423829999996</v>
      </c>
      <c r="J18" s="2">
        <f t="shared" si="0"/>
        <v>-724.19970700000067</v>
      </c>
      <c r="K18" s="2">
        <f t="shared" si="1"/>
        <v>1492.4480513611106</v>
      </c>
      <c r="L18" s="2">
        <f t="shared" si="2"/>
        <v>2236.5183152222226</v>
      </c>
      <c r="M18" s="2">
        <f t="shared" si="3"/>
        <v>2227401.1860115761</v>
      </c>
      <c r="N18" s="2">
        <f t="shared" si="4"/>
        <v>5002014.1743244492</v>
      </c>
      <c r="O18" s="2">
        <f t="shared" si="5"/>
        <v>3337887.4013868403</v>
      </c>
      <c r="P18" s="2">
        <f t="shared" si="6"/>
        <v>524465.21561888687</v>
      </c>
      <c r="Q18" s="2">
        <f t="shared" si="7"/>
        <v>2287107.5727751981</v>
      </c>
      <c r="R18" s="2">
        <f t="shared" si="8"/>
        <v>724.19970700000067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7107.7724609999996</v>
      </c>
      <c r="I19">
        <v>8257.7431639999995</v>
      </c>
      <c r="J19" s="2">
        <f t="shared" si="0"/>
        <v>1149.970703</v>
      </c>
      <c r="K19" s="2">
        <f t="shared" si="1"/>
        <v>3448.2488323611105</v>
      </c>
      <c r="L19" s="2">
        <f t="shared" si="2"/>
        <v>2318.1486862222218</v>
      </c>
      <c r="M19" s="2">
        <f t="shared" si="3"/>
        <v>11890420.009879762</v>
      </c>
      <c r="N19" s="2">
        <f t="shared" si="4"/>
        <v>5373813.3314338131</v>
      </c>
      <c r="O19" s="2">
        <f t="shared" si="5"/>
        <v>7993553.5005052192</v>
      </c>
      <c r="P19" s="2">
        <f t="shared" si="6"/>
        <v>1322432.6177583141</v>
      </c>
      <c r="Q19" s="2">
        <f t="shared" si="7"/>
        <v>12027852.097899117</v>
      </c>
      <c r="R19" s="2">
        <f t="shared" si="8"/>
        <v>1149.970703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6167.5698240000002</v>
      </c>
      <c r="I20">
        <v>6898.2861329999996</v>
      </c>
      <c r="J20" s="2">
        <f t="shared" si="0"/>
        <v>730.71630899999946</v>
      </c>
      <c r="K20" s="2">
        <f t="shared" si="1"/>
        <v>2088.7918013611106</v>
      </c>
      <c r="L20" s="2">
        <f t="shared" si="2"/>
        <v>1377.9460492222224</v>
      </c>
      <c r="M20" s="2">
        <f t="shared" si="3"/>
        <v>4363051.1894333931</v>
      </c>
      <c r="N20" s="2">
        <f t="shared" si="4"/>
        <v>1898735.3145671315</v>
      </c>
      <c r="O20" s="2">
        <f t="shared" si="5"/>
        <v>2878242.4103333117</v>
      </c>
      <c r="P20" s="2">
        <f t="shared" si="6"/>
        <v>533946.32423858263</v>
      </c>
      <c r="Q20" s="2">
        <f t="shared" si="7"/>
        <v>4446456.940983302</v>
      </c>
      <c r="R20" s="2">
        <f t="shared" si="8"/>
        <v>730.71630899999946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5647.2602539999998</v>
      </c>
      <c r="I21">
        <v>6224.9716799999997</v>
      </c>
      <c r="J21" s="2">
        <f t="shared" si="0"/>
        <v>577.71142599999985</v>
      </c>
      <c r="K21" s="2">
        <f t="shared" si="1"/>
        <v>1415.4773483611107</v>
      </c>
      <c r="L21" s="2">
        <f t="shared" si="2"/>
        <v>857.63647922222208</v>
      </c>
      <c r="M21" s="2">
        <f t="shared" si="3"/>
        <v>2003576.123723401</v>
      </c>
      <c r="N21" s="2">
        <f t="shared" si="4"/>
        <v>735540.33049268893</v>
      </c>
      <c r="O21" s="2">
        <f t="shared" si="5"/>
        <v>1213965.0094672297</v>
      </c>
      <c r="P21" s="2">
        <f t="shared" si="6"/>
        <v>333750.49173095328</v>
      </c>
      <c r="Q21" s="2">
        <f t="shared" si="7"/>
        <v>2060223.6090258206</v>
      </c>
      <c r="R21" s="2">
        <f t="shared" si="8"/>
        <v>577.71142599999985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2932.3251949999999</v>
      </c>
      <c r="I22">
        <v>3586.1628420000002</v>
      </c>
      <c r="J22" s="2">
        <f t="shared" si="0"/>
        <v>653.83764700000029</v>
      </c>
      <c r="K22" s="2">
        <f t="shared" si="1"/>
        <v>-1223.3314896388888</v>
      </c>
      <c r="L22" s="2">
        <f t="shared" si="2"/>
        <v>-1857.2985797777778</v>
      </c>
      <c r="M22" s="2">
        <f t="shared" si="3"/>
        <v>1496539.9335421026</v>
      </c>
      <c r="N22" s="2">
        <f t="shared" si="4"/>
        <v>3449558.0144445505</v>
      </c>
      <c r="O22" s="2">
        <f t="shared" si="5"/>
        <v>2272091.8383037415</v>
      </c>
      <c r="P22" s="2">
        <f t="shared" si="6"/>
        <v>427503.66863449698</v>
      </c>
      <c r="Q22" s="2">
        <f t="shared" si="7"/>
        <v>1448318.2167223585</v>
      </c>
      <c r="R22" s="2">
        <f t="shared" si="8"/>
        <v>653.83764700000029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1970.463501</v>
      </c>
      <c r="I23">
        <v>2766.5927729999999</v>
      </c>
      <c r="J23" s="2">
        <f t="shared" si="0"/>
        <v>796.1292719999999</v>
      </c>
      <c r="K23" s="2">
        <f t="shared" si="1"/>
        <v>-2042.9015586388891</v>
      </c>
      <c r="L23" s="2">
        <f t="shared" si="2"/>
        <v>-2819.1602737777775</v>
      </c>
      <c r="M23" s="2">
        <f t="shared" si="3"/>
        <v>4173446.7782892026</v>
      </c>
      <c r="N23" s="2">
        <f t="shared" si="4"/>
        <v>7947664.6492467932</v>
      </c>
      <c r="O23" s="2">
        <f t="shared" si="5"/>
        <v>5759266.9173534587</v>
      </c>
      <c r="P23" s="2">
        <f t="shared" si="6"/>
        <v>633821.81773524988</v>
      </c>
      <c r="Q23" s="2">
        <f t="shared" si="7"/>
        <v>4092654.4341539997</v>
      </c>
      <c r="R23" s="2">
        <f t="shared" si="8"/>
        <v>796.1292719999999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2938.1428219999998</v>
      </c>
      <c r="I24">
        <v>2568.4582519999999</v>
      </c>
      <c r="J24" s="2">
        <f t="shared" si="0"/>
        <v>-369.68456999999989</v>
      </c>
      <c r="K24" s="2">
        <f t="shared" si="1"/>
        <v>-2241.0360796388891</v>
      </c>
      <c r="L24" s="2">
        <f t="shared" si="2"/>
        <v>-1851.4809527777779</v>
      </c>
      <c r="M24" s="2">
        <f t="shared" si="3"/>
        <v>5022242.7102432409</v>
      </c>
      <c r="N24" s="2">
        <f t="shared" si="4"/>
        <v>3427981.7184989084</v>
      </c>
      <c r="O24" s="2">
        <f t="shared" si="5"/>
        <v>4149235.6159391864</v>
      </c>
      <c r="P24" s="2">
        <f t="shared" si="6"/>
        <v>136666.68129608483</v>
      </c>
      <c r="Q24" s="2">
        <f t="shared" si="7"/>
        <v>4933576.2795766788</v>
      </c>
      <c r="R24" s="2">
        <f t="shared" si="8"/>
        <v>369.68456999999989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3236.6411130000001</v>
      </c>
      <c r="I25">
        <v>2841.3374020000001</v>
      </c>
      <c r="J25" s="2">
        <f t="shared" si="0"/>
        <v>-395.30371100000002</v>
      </c>
      <c r="K25" s="2">
        <f t="shared" si="1"/>
        <v>-1968.1569296388889</v>
      </c>
      <c r="L25" s="2">
        <f t="shared" si="2"/>
        <v>-1552.9826617777776</v>
      </c>
      <c r="M25" s="2">
        <f t="shared" si="3"/>
        <v>3873641.6996855782</v>
      </c>
      <c r="N25" s="2">
        <f t="shared" si="4"/>
        <v>2411755.1477823909</v>
      </c>
      <c r="O25" s="2">
        <f t="shared" si="5"/>
        <v>3056513.5873869797</v>
      </c>
      <c r="P25" s="2">
        <f t="shared" si="6"/>
        <v>156265.02393037154</v>
      </c>
      <c r="Q25" s="2">
        <f t="shared" si="7"/>
        <v>3795819.7903515892</v>
      </c>
      <c r="R25" s="2">
        <f t="shared" si="8"/>
        <v>395.30371100000002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4404.6987300000001</v>
      </c>
      <c r="I26">
        <v>3978.67749</v>
      </c>
      <c r="J26" s="2">
        <f t="shared" si="0"/>
        <v>-426.02124000000003</v>
      </c>
      <c r="K26" s="2">
        <f t="shared" si="1"/>
        <v>-830.81684163888895</v>
      </c>
      <c r="L26" s="2">
        <f t="shared" si="2"/>
        <v>-384.92504477777766</v>
      </c>
      <c r="M26" s="2">
        <f t="shared" si="3"/>
        <v>690256.62435081869</v>
      </c>
      <c r="N26" s="2">
        <f t="shared" si="4"/>
        <v>148167.29009717415</v>
      </c>
      <c r="O26" s="2">
        <f t="shared" si="5"/>
        <v>319802.20996998111</v>
      </c>
      <c r="P26" s="2">
        <f t="shared" si="6"/>
        <v>181494.09693113764</v>
      </c>
      <c r="Q26" s="2">
        <f t="shared" si="7"/>
        <v>657633.87679488049</v>
      </c>
      <c r="R26" s="2">
        <f t="shared" si="8"/>
        <v>426.02124000000003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3758.804443</v>
      </c>
      <c r="I27">
        <v>4171.935547</v>
      </c>
      <c r="J27" s="2">
        <f t="shared" si="0"/>
        <v>413.13110400000005</v>
      </c>
      <c r="K27" s="2">
        <f t="shared" si="1"/>
        <v>-637.55878463888894</v>
      </c>
      <c r="L27" s="2">
        <f t="shared" si="2"/>
        <v>-1030.8193317777777</v>
      </c>
      <c r="M27" s="2">
        <f t="shared" si="3"/>
        <v>406481.20387021714</v>
      </c>
      <c r="N27" s="2">
        <f t="shared" si="4"/>
        <v>1062588.4947667841</v>
      </c>
      <c r="O27" s="2">
        <f t="shared" si="5"/>
        <v>657207.92035051156</v>
      </c>
      <c r="P27" s="2">
        <f t="shared" si="6"/>
        <v>170677.30909225886</v>
      </c>
      <c r="Q27" s="2">
        <f t="shared" si="7"/>
        <v>381538.74673525174</v>
      </c>
      <c r="R27" s="2">
        <f t="shared" si="8"/>
        <v>413.13110400000005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8881.2041019999997</v>
      </c>
      <c r="I28">
        <v>12011.785156</v>
      </c>
      <c r="J28" s="2">
        <f t="shared" si="0"/>
        <v>3130.5810540000002</v>
      </c>
      <c r="K28" s="2">
        <f t="shared" si="1"/>
        <v>7202.2908243611109</v>
      </c>
      <c r="L28" s="2">
        <f t="shared" si="2"/>
        <v>4091.580327222222</v>
      </c>
      <c r="M28" s="2">
        <f t="shared" si="3"/>
        <v>51872993.118676253</v>
      </c>
      <c r="N28" s="2">
        <f t="shared" si="4"/>
        <v>16741029.574111905</v>
      </c>
      <c r="O28" s="2">
        <f t="shared" si="5"/>
        <v>29468751.447889041</v>
      </c>
      <c r="P28" s="2">
        <f t="shared" si="6"/>
        <v>9800537.735663753</v>
      </c>
      <c r="Q28" s="2">
        <f t="shared" si="7"/>
        <v>52159615.016417675</v>
      </c>
      <c r="R28" s="2">
        <f t="shared" si="8"/>
        <v>3130.5810540000002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5131.8378910000001</v>
      </c>
      <c r="I29">
        <v>6274.9853519999997</v>
      </c>
      <c r="J29" s="2">
        <f t="shared" si="0"/>
        <v>1143.1474609999996</v>
      </c>
      <c r="K29" s="2">
        <f t="shared" si="1"/>
        <v>1465.4910203611107</v>
      </c>
      <c r="L29" s="2">
        <f t="shared" si="2"/>
        <v>342.2141162222224</v>
      </c>
      <c r="M29" s="2">
        <f t="shared" si="3"/>
        <v>2147663.9307590495</v>
      </c>
      <c r="N29" s="2">
        <f t="shared" si="4"/>
        <v>117110.50134175674</v>
      </c>
      <c r="O29" s="2">
        <f t="shared" si="5"/>
        <v>501511.71436448046</v>
      </c>
      <c r="P29" s="2">
        <f t="shared" si="6"/>
        <v>1306786.1175907454</v>
      </c>
      <c r="Q29" s="2">
        <f t="shared" si="7"/>
        <v>2206299.0150880869</v>
      </c>
      <c r="R29" s="2">
        <f t="shared" si="8"/>
        <v>1143.1474609999996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8065.3242190000001</v>
      </c>
      <c r="I30">
        <v>8751.96875</v>
      </c>
      <c r="J30" s="2">
        <f t="shared" si="0"/>
        <v>686.64453099999992</v>
      </c>
      <c r="K30" s="2">
        <f t="shared" si="1"/>
        <v>3942.474418361111</v>
      </c>
      <c r="L30" s="2">
        <f t="shared" si="2"/>
        <v>3275.7004442222224</v>
      </c>
      <c r="M30" s="2">
        <f t="shared" si="3"/>
        <v>15543104.539431781</v>
      </c>
      <c r="N30" s="2">
        <f t="shared" si="4"/>
        <v>10730213.400277665</v>
      </c>
      <c r="O30" s="2">
        <f t="shared" si="5"/>
        <v>12914365.203560239</v>
      </c>
      <c r="P30" s="2">
        <f t="shared" si="6"/>
        <v>471480.71195220982</v>
      </c>
      <c r="Q30" s="2">
        <f t="shared" si="7"/>
        <v>15700177.702668793</v>
      </c>
      <c r="R30" s="2">
        <f t="shared" si="8"/>
        <v>686.64453099999992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8707.1533199999994</v>
      </c>
      <c r="I31">
        <v>9398.6601559999999</v>
      </c>
      <c r="J31" s="2">
        <f t="shared" si="0"/>
        <v>691.50683600000048</v>
      </c>
      <c r="K31" s="2">
        <f t="shared" si="1"/>
        <v>4589.1658243611109</v>
      </c>
      <c r="L31" s="2">
        <f t="shared" si="2"/>
        <v>3917.5295452222217</v>
      </c>
      <c r="M31" s="2">
        <f t="shared" si="3"/>
        <v>21060442.963483997</v>
      </c>
      <c r="N31" s="2">
        <f t="shared" si="4"/>
        <v>15347037.737689028</v>
      </c>
      <c r="O31" s="2">
        <f t="shared" si="5"/>
        <v>17978192.704858746</v>
      </c>
      <c r="P31" s="2">
        <f t="shared" si="6"/>
        <v>478181.70423473156</v>
      </c>
      <c r="Q31" s="2">
        <f t="shared" si="7"/>
        <v>21243216.363430038</v>
      </c>
      <c r="R31" s="2">
        <f t="shared" si="8"/>
        <v>691.50683600000048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5853.6772460000002</v>
      </c>
      <c r="I32">
        <v>6719.7983400000003</v>
      </c>
      <c r="J32" s="2">
        <f t="shared" si="0"/>
        <v>866.12109400000008</v>
      </c>
      <c r="K32" s="2">
        <f t="shared" si="1"/>
        <v>1910.3040083611113</v>
      </c>
      <c r="L32" s="2">
        <f t="shared" si="2"/>
        <v>1064.0534712222225</v>
      </c>
      <c r="M32" s="2">
        <f t="shared" si="3"/>
        <v>3649261.4043605286</v>
      </c>
      <c r="N32" s="2">
        <f t="shared" si="4"/>
        <v>1132209.7896200609</v>
      </c>
      <c r="O32" s="2">
        <f t="shared" si="5"/>
        <v>2032665.6111863661</v>
      </c>
      <c r="P32" s="2">
        <f t="shared" si="6"/>
        <v>750165.74947175698</v>
      </c>
      <c r="Q32" s="2">
        <f t="shared" si="7"/>
        <v>3725573.8522307957</v>
      </c>
      <c r="R32" s="2">
        <f t="shared" si="8"/>
        <v>866.12109400000008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4786.8891599999997</v>
      </c>
      <c r="I33">
        <v>5210.1948240000002</v>
      </c>
      <c r="J33" s="2">
        <f t="shared" si="0"/>
        <v>423.30566400000043</v>
      </c>
      <c r="K33" s="2">
        <f t="shared" si="1"/>
        <v>400.70049236111117</v>
      </c>
      <c r="L33" s="2">
        <f t="shared" si="2"/>
        <v>-2.7346147777780061</v>
      </c>
      <c r="M33" s="2">
        <f t="shared" si="3"/>
        <v>160560.8845784369</v>
      </c>
      <c r="N33" s="2">
        <f t="shared" si="4"/>
        <v>7.4781179828418534</v>
      </c>
      <c r="O33" s="2">
        <f t="shared" si="5"/>
        <v>-1095.7614878736176</v>
      </c>
      <c r="P33" s="2">
        <f t="shared" si="6"/>
        <v>179187.68517448127</v>
      </c>
      <c r="Q33" s="2">
        <f t="shared" si="7"/>
        <v>176880.00744388104</v>
      </c>
      <c r="R33" s="2">
        <f t="shared" si="8"/>
        <v>423.30566400000043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2368.716797</v>
      </c>
      <c r="I34">
        <v>3293.6625979999999</v>
      </c>
      <c r="J34" s="2">
        <f t="shared" si="0"/>
        <v>924.94580099999985</v>
      </c>
      <c r="K34" s="2">
        <f t="shared" si="1"/>
        <v>-1515.8317336388891</v>
      </c>
      <c r="L34" s="2">
        <f t="shared" si="2"/>
        <v>-2420.9069777777777</v>
      </c>
      <c r="M34" s="2">
        <f t="shared" si="3"/>
        <v>2297745.8447066802</v>
      </c>
      <c r="N34" s="2">
        <f t="shared" si="4"/>
        <v>5860790.5950531336</v>
      </c>
      <c r="O34" s="2">
        <f t="shared" si="5"/>
        <v>3669687.6211033724</v>
      </c>
      <c r="P34" s="2">
        <f t="shared" si="6"/>
        <v>855524.73478753131</v>
      </c>
      <c r="Q34" s="2">
        <f t="shared" si="7"/>
        <v>2237899.8424263541</v>
      </c>
      <c r="R34" s="2">
        <f t="shared" si="8"/>
        <v>924.94580099999985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1975.9173579999999</v>
      </c>
      <c r="I35">
        <v>2860.4638669999999</v>
      </c>
      <c r="J35" s="2">
        <f t="shared" si="0"/>
        <v>884.54650900000001</v>
      </c>
      <c r="K35" s="2">
        <f t="shared" si="1"/>
        <v>-1949.030464638889</v>
      </c>
      <c r="L35" s="2">
        <f t="shared" si="2"/>
        <v>-2813.706416777778</v>
      </c>
      <c r="M35" s="2">
        <f t="shared" si="3"/>
        <v>3798719.7520904839</v>
      </c>
      <c r="N35" s="2">
        <f t="shared" si="4"/>
        <v>7916943.7998164436</v>
      </c>
      <c r="O35" s="2">
        <f t="shared" si="5"/>
        <v>5483999.5248498162</v>
      </c>
      <c r="P35" s="2">
        <f t="shared" si="6"/>
        <v>782422.52658408706</v>
      </c>
      <c r="Q35" s="2">
        <f t="shared" si="7"/>
        <v>3721657.949777164</v>
      </c>
      <c r="R35" s="2">
        <f t="shared" si="8"/>
        <v>884.54650900000001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2935.7990719999998</v>
      </c>
      <c r="I36">
        <v>2684.0275879999999</v>
      </c>
      <c r="J36" s="2">
        <f t="shared" si="0"/>
        <v>-251.77148399999987</v>
      </c>
      <c r="K36" s="2">
        <f t="shared" si="1"/>
        <v>-2125.4667436388891</v>
      </c>
      <c r="L36" s="2">
        <f t="shared" si="2"/>
        <v>-1853.8247027777779</v>
      </c>
      <c r="M36" s="2">
        <f t="shared" si="3"/>
        <v>4517608.878314903</v>
      </c>
      <c r="N36" s="2">
        <f t="shared" si="4"/>
        <v>3436666.0286291167</v>
      </c>
      <c r="O36" s="2">
        <f t="shared" si="5"/>
        <v>3940242.754290415</v>
      </c>
      <c r="P36" s="2">
        <f t="shared" si="6"/>
        <v>63388.88015556219</v>
      </c>
      <c r="Q36" s="2">
        <f t="shared" si="7"/>
        <v>4433535.3017731188</v>
      </c>
      <c r="R36" s="2">
        <f t="shared" si="8"/>
        <v>251.77148399999987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4473.0429690000001</v>
      </c>
      <c r="I37">
        <v>3626.814453</v>
      </c>
      <c r="J37" s="2">
        <f t="shared" si="0"/>
        <v>-846.22851600000013</v>
      </c>
      <c r="K37" s="2">
        <f t="shared" si="1"/>
        <v>-1182.679878638889</v>
      </c>
      <c r="L37" s="2">
        <f t="shared" si="2"/>
        <v>-316.58080577777764</v>
      </c>
      <c r="M37" s="2">
        <f t="shared" si="3"/>
        <v>1398731.6953372972</v>
      </c>
      <c r="N37" s="2">
        <f t="shared" si="4"/>
        <v>100223.40658690697</v>
      </c>
      <c r="O37" s="2">
        <f t="shared" si="5"/>
        <v>374413.74895666377</v>
      </c>
      <c r="P37" s="2">
        <f t="shared" si="6"/>
        <v>716102.70129156252</v>
      </c>
      <c r="Q37" s="2">
        <f t="shared" si="7"/>
        <v>1352125.5188132955</v>
      </c>
      <c r="R37" s="2">
        <f t="shared" si="8"/>
        <v>846.22851600000013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8443.1455079999996</v>
      </c>
      <c r="I38">
        <v>5968.6997069999998</v>
      </c>
      <c r="J38" s="2">
        <f t="shared" si="0"/>
        <v>-2474.4458009999998</v>
      </c>
      <c r="K38" s="2">
        <f t="shared" si="1"/>
        <v>1159.2053753611108</v>
      </c>
      <c r="L38" s="2">
        <f t="shared" si="2"/>
        <v>3653.5217332222219</v>
      </c>
      <c r="M38" s="2">
        <f t="shared" si="3"/>
        <v>1343757.1022660937</v>
      </c>
      <c r="N38" s="2">
        <f t="shared" si="4"/>
        <v>13348221.055127108</v>
      </c>
      <c r="O38" s="2">
        <f t="shared" si="5"/>
        <v>4235182.032149842</v>
      </c>
      <c r="P38" s="2">
        <f t="shared" si="6"/>
        <v>6122882.0220865309</v>
      </c>
      <c r="Q38" s="2">
        <f t="shared" si="7"/>
        <v>1390220.053945702</v>
      </c>
      <c r="R38" s="2">
        <f t="shared" si="8"/>
        <v>2474.4458009999998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9420.6992190000001</v>
      </c>
      <c r="I39">
        <v>9865.5234380000002</v>
      </c>
      <c r="J39" s="2">
        <f t="shared" si="0"/>
        <v>444.82421900000008</v>
      </c>
      <c r="K39" s="2">
        <f t="shared" si="1"/>
        <v>5056.0291063611112</v>
      </c>
      <c r="L39" s="2">
        <f t="shared" si="2"/>
        <v>4631.0754442222224</v>
      </c>
      <c r="M39" s="2">
        <f t="shared" si="3"/>
        <v>25563430.324370738</v>
      </c>
      <c r="N39" s="2">
        <f t="shared" si="4"/>
        <v>21446859.770078056</v>
      </c>
      <c r="O39" s="2">
        <f t="shared" si="5"/>
        <v>23414852.239741769</v>
      </c>
      <c r="P39" s="2">
        <f t="shared" si="6"/>
        <v>197868.58580896002</v>
      </c>
      <c r="Q39" s="2">
        <f t="shared" si="7"/>
        <v>25764757.391099472</v>
      </c>
      <c r="R39" s="2">
        <f t="shared" si="8"/>
        <v>444.82421900000008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5526.0380859999996</v>
      </c>
      <c r="I40">
        <v>5165.4565430000002</v>
      </c>
      <c r="J40" s="2">
        <f t="shared" si="0"/>
        <v>-360.58154299999933</v>
      </c>
      <c r="K40" s="2">
        <f t="shared" si="1"/>
        <v>355.96221136111126</v>
      </c>
      <c r="L40" s="2">
        <f t="shared" si="2"/>
        <v>736.41431122222184</v>
      </c>
      <c r="M40" s="2">
        <f t="shared" si="3"/>
        <v>126709.09591709245</v>
      </c>
      <c r="N40" s="2">
        <f t="shared" si="4"/>
        <v>542306.03777289938</v>
      </c>
      <c r="O40" s="2">
        <f t="shared" si="5"/>
        <v>262135.6667006317</v>
      </c>
      <c r="P40" s="2">
        <f t="shared" si="6"/>
        <v>130019.04915226037</v>
      </c>
      <c r="Q40" s="2">
        <f t="shared" si="7"/>
        <v>141250.26966957882</v>
      </c>
      <c r="R40" s="2">
        <f t="shared" si="8"/>
        <v>360.58154299999933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3785.6489259999998</v>
      </c>
      <c r="I41">
        <v>4384.8510740000002</v>
      </c>
      <c r="J41" s="2">
        <f t="shared" si="0"/>
        <v>599.20214800000031</v>
      </c>
      <c r="K41" s="2">
        <f t="shared" si="1"/>
        <v>-424.64325763888883</v>
      </c>
      <c r="L41" s="2">
        <f t="shared" si="2"/>
        <v>-1003.9748487777779</v>
      </c>
      <c r="M41" s="2">
        <f t="shared" si="3"/>
        <v>180321.89625816772</v>
      </c>
      <c r="N41" s="2">
        <f t="shared" si="4"/>
        <v>1007965.496978362</v>
      </c>
      <c r="O41" s="2">
        <f t="shared" si="5"/>
        <v>426331.15037250635</v>
      </c>
      <c r="P41" s="2">
        <f t="shared" si="6"/>
        <v>359043.21416781429</v>
      </c>
      <c r="Q41" s="2">
        <f t="shared" si="7"/>
        <v>163840.93929493625</v>
      </c>
      <c r="R41" s="2">
        <f t="shared" si="8"/>
        <v>599.20214800000031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3908.5268550000001</v>
      </c>
      <c r="I42">
        <v>4295.7241210000002</v>
      </c>
      <c r="J42" s="2">
        <f t="shared" si="0"/>
        <v>387.19726600000013</v>
      </c>
      <c r="K42" s="2">
        <f t="shared" si="1"/>
        <v>-513.77021063888878</v>
      </c>
      <c r="L42" s="2">
        <f t="shared" si="2"/>
        <v>-881.09691977777766</v>
      </c>
      <c r="M42" s="2">
        <f t="shared" si="3"/>
        <v>263959.82933992817</v>
      </c>
      <c r="N42" s="2">
        <f t="shared" si="4"/>
        <v>776331.78204188752</v>
      </c>
      <c r="O42" s="2">
        <f t="shared" si="5"/>
        <v>452681.35006750491</v>
      </c>
      <c r="P42" s="2">
        <f t="shared" si="6"/>
        <v>149921.72279787486</v>
      </c>
      <c r="Q42" s="2">
        <f t="shared" si="7"/>
        <v>243936.8680018085</v>
      </c>
      <c r="R42" s="2">
        <f t="shared" si="8"/>
        <v>387.19726600000013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5200.5512699999999</v>
      </c>
      <c r="I43">
        <v>5470.6733400000003</v>
      </c>
      <c r="J43" s="2">
        <f t="shared" si="0"/>
        <v>270.12207000000035</v>
      </c>
      <c r="K43" s="2">
        <f t="shared" si="1"/>
        <v>661.1790083611113</v>
      </c>
      <c r="L43" s="2">
        <f t="shared" si="2"/>
        <v>410.92749522222221</v>
      </c>
      <c r="M43" s="2">
        <f t="shared" si="3"/>
        <v>437157.6810973825</v>
      </c>
      <c r="N43" s="2">
        <f t="shared" si="4"/>
        <v>168861.40632960945</v>
      </c>
      <c r="O43" s="2">
        <f t="shared" si="5"/>
        <v>271696.63379934418</v>
      </c>
      <c r="P43" s="2">
        <f t="shared" si="6"/>
        <v>72965.932701085083</v>
      </c>
      <c r="Q43" s="2">
        <f t="shared" si="7"/>
        <v>463828.51028937835</v>
      </c>
      <c r="R43" s="2">
        <f t="shared" si="8"/>
        <v>270.12207000000035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4205.4970700000003</v>
      </c>
      <c r="I44">
        <v>4222.9233400000003</v>
      </c>
      <c r="J44" s="2">
        <f t="shared" si="0"/>
        <v>17.426269999999931</v>
      </c>
      <c r="K44" s="2">
        <f t="shared" si="1"/>
        <v>-586.5709916388887</v>
      </c>
      <c r="L44" s="2">
        <f t="shared" si="2"/>
        <v>-584.12670477777738</v>
      </c>
      <c r="M44" s="2">
        <f t="shared" si="3"/>
        <v>344065.52823222923</v>
      </c>
      <c r="N44" s="2">
        <f t="shared" si="4"/>
        <v>341204.00723454467</v>
      </c>
      <c r="O44" s="2">
        <f t="shared" si="5"/>
        <v>342631.78046425729</v>
      </c>
      <c r="P44" s="2">
        <f t="shared" si="6"/>
        <v>303.67488611289758</v>
      </c>
      <c r="Q44" s="2">
        <f t="shared" si="7"/>
        <v>321149.38277732197</v>
      </c>
      <c r="R44" s="2">
        <f t="shared" si="8"/>
        <v>17.426269999999931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2721.306885</v>
      </c>
      <c r="I45">
        <v>3116.2150879999999</v>
      </c>
      <c r="J45" s="2">
        <f t="shared" si="0"/>
        <v>394.90820299999996</v>
      </c>
      <c r="K45" s="2">
        <f t="shared" si="1"/>
        <v>-1693.2792436388891</v>
      </c>
      <c r="L45" s="2">
        <f t="shared" si="2"/>
        <v>-2068.3168897777778</v>
      </c>
      <c r="M45" s="2">
        <f t="shared" si="3"/>
        <v>2867194.5969382883</v>
      </c>
      <c r="N45" s="2">
        <f t="shared" si="4"/>
        <v>4277934.75654002</v>
      </c>
      <c r="O45" s="2">
        <f t="shared" si="5"/>
        <v>3502238.0587284551</v>
      </c>
      <c r="P45" s="2">
        <f t="shared" si="6"/>
        <v>155952.48879668917</v>
      </c>
      <c r="Q45" s="2">
        <f t="shared" si="7"/>
        <v>2800296.6329833269</v>
      </c>
      <c r="R45" s="2">
        <f t="shared" si="8"/>
        <v>394.90820299999996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2033.009033</v>
      </c>
      <c r="I46">
        <v>2251.0541990000002</v>
      </c>
      <c r="J46" s="2">
        <f t="shared" si="0"/>
        <v>218.04516600000011</v>
      </c>
      <c r="K46" s="2">
        <f t="shared" si="1"/>
        <v>-2558.4401326388888</v>
      </c>
      <c r="L46" s="2">
        <f t="shared" si="2"/>
        <v>-2756.6147417777775</v>
      </c>
      <c r="M46" s="2">
        <f t="shared" si="3"/>
        <v>6545615.9122972954</v>
      </c>
      <c r="N46" s="2">
        <f t="shared" si="4"/>
        <v>7598924.8345865626</v>
      </c>
      <c r="O46" s="2">
        <f t="shared" si="5"/>
        <v>7052633.7855882533</v>
      </c>
      <c r="P46" s="2">
        <f t="shared" si="6"/>
        <v>47543.694415967606</v>
      </c>
      <c r="Q46" s="2">
        <f t="shared" si="7"/>
        <v>6444335.4910645653</v>
      </c>
      <c r="R46" s="2">
        <f t="shared" si="8"/>
        <v>218.04516600000011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1930.5405270000001</v>
      </c>
      <c r="I47">
        <v>2185.2485350000002</v>
      </c>
      <c r="J47" s="2">
        <f t="shared" si="0"/>
        <v>254.70800800000006</v>
      </c>
      <c r="K47" s="2">
        <f t="shared" si="1"/>
        <v>-2624.2457966388888</v>
      </c>
      <c r="L47" s="2">
        <f t="shared" si="2"/>
        <v>-2859.0832477777776</v>
      </c>
      <c r="M47" s="2">
        <f t="shared" si="3"/>
        <v>6886666.001176876</v>
      </c>
      <c r="N47" s="2">
        <f t="shared" si="4"/>
        <v>8174357.0177235249</v>
      </c>
      <c r="O47" s="2">
        <f t="shared" si="5"/>
        <v>7502937.1952214958</v>
      </c>
      <c r="P47" s="2">
        <f t="shared" si="6"/>
        <v>64876.169339328095</v>
      </c>
      <c r="Q47" s="2">
        <f t="shared" si="7"/>
        <v>6782770.3895675559</v>
      </c>
      <c r="R47" s="2">
        <f t="shared" si="8"/>
        <v>254.70800800000006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2951.2924800000001</v>
      </c>
      <c r="I48">
        <v>2879.4721679999998</v>
      </c>
      <c r="J48" s="2">
        <f t="shared" si="0"/>
        <v>-71.820312000000285</v>
      </c>
      <c r="K48" s="2">
        <f t="shared" si="1"/>
        <v>-1930.0221636388892</v>
      </c>
      <c r="L48" s="2">
        <f t="shared" si="2"/>
        <v>-1838.3312947777777</v>
      </c>
      <c r="M48" s="2">
        <f t="shared" si="3"/>
        <v>3724985.552137339</v>
      </c>
      <c r="N48" s="2">
        <f t="shared" si="4"/>
        <v>3379461.9493593406</v>
      </c>
      <c r="O48" s="2">
        <f t="shared" si="5"/>
        <v>3548020.143032087</v>
      </c>
      <c r="P48" s="2">
        <f t="shared" si="6"/>
        <v>5158.1572157773853</v>
      </c>
      <c r="Q48" s="2">
        <f t="shared" si="7"/>
        <v>3648679.160875727</v>
      </c>
      <c r="R48" s="2">
        <f t="shared" si="8"/>
        <v>71.820312000000285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4620.6513670000004</v>
      </c>
      <c r="I49">
        <v>3710.0266109999998</v>
      </c>
      <c r="J49" s="2">
        <f t="shared" si="0"/>
        <v>-910.62475600000062</v>
      </c>
      <c r="K49" s="2">
        <f t="shared" si="1"/>
        <v>-1099.4677206388892</v>
      </c>
      <c r="L49" s="2">
        <f t="shared" si="2"/>
        <v>-168.97240777777733</v>
      </c>
      <c r="M49" s="2">
        <f t="shared" si="3"/>
        <v>1208829.2687268746</v>
      </c>
      <c r="N49" s="2">
        <f t="shared" si="4"/>
        <v>28551.674590219467</v>
      </c>
      <c r="O49" s="2">
        <f t="shared" si="5"/>
        <v>185779.70803029777</v>
      </c>
      <c r="P49" s="2">
        <f t="shared" si="6"/>
        <v>829237.44624006061</v>
      </c>
      <c r="Q49" s="2">
        <f t="shared" si="7"/>
        <v>1165530.0360370222</v>
      </c>
      <c r="R49" s="2">
        <f t="shared" si="8"/>
        <v>910.62475600000062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5145.1049800000001</v>
      </c>
      <c r="I50">
        <v>4405.0717770000001</v>
      </c>
      <c r="J50" s="2">
        <f t="shared" si="0"/>
        <v>-740.03320299999996</v>
      </c>
      <c r="K50" s="2">
        <f t="shared" si="1"/>
        <v>-404.42255463888887</v>
      </c>
      <c r="L50" s="2">
        <f t="shared" si="2"/>
        <v>355.48120522222234</v>
      </c>
      <c r="M50" s="2">
        <f t="shared" si="3"/>
        <v>163557.60270064505</v>
      </c>
      <c r="N50" s="2">
        <f t="shared" si="4"/>
        <v>126366.88726624376</v>
      </c>
      <c r="O50" s="2">
        <f t="shared" si="5"/>
        <v>-143764.61714208228</v>
      </c>
      <c r="P50" s="2">
        <f t="shared" si="6"/>
        <v>547649.14154243912</v>
      </c>
      <c r="Q50" s="2">
        <f t="shared" si="7"/>
        <v>147880.23899487988</v>
      </c>
      <c r="R50" s="2">
        <f t="shared" si="8"/>
        <v>740.03320299999996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3540.3469239999999</v>
      </c>
      <c r="I51">
        <v>2784.196289</v>
      </c>
      <c r="J51" s="2">
        <f t="shared" si="0"/>
        <v>-756.15063499999997</v>
      </c>
      <c r="K51" s="2">
        <f t="shared" si="1"/>
        <v>-2025.298042638889</v>
      </c>
      <c r="L51" s="2">
        <f t="shared" si="2"/>
        <v>-1249.2768507777778</v>
      </c>
      <c r="M51" s="2">
        <f t="shared" si="3"/>
        <v>4101832.1615169151</v>
      </c>
      <c r="N51" s="2">
        <f t="shared" si="4"/>
        <v>1560692.6498892421</v>
      </c>
      <c r="O51" s="2">
        <f t="shared" si="5"/>
        <v>2530157.9605943086</v>
      </c>
      <c r="P51" s="2">
        <f t="shared" si="6"/>
        <v>571763.78281090315</v>
      </c>
      <c r="Q51" s="2">
        <f t="shared" si="7"/>
        <v>4021739.400712979</v>
      </c>
      <c r="R51" s="2">
        <f t="shared" si="8"/>
        <v>756.15063499999997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4516.1318359999996</v>
      </c>
      <c r="I52">
        <v>3600.7658689999998</v>
      </c>
      <c r="J52" s="2">
        <f t="shared" si="0"/>
        <v>-915.36596699999973</v>
      </c>
      <c r="K52" s="2">
        <f t="shared" si="1"/>
        <v>-1208.7284626388891</v>
      </c>
      <c r="L52" s="2">
        <f t="shared" si="2"/>
        <v>-273.49193877777816</v>
      </c>
      <c r="M52" s="2">
        <f t="shared" si="3"/>
        <v>1461024.4963933725</v>
      </c>
      <c r="N52" s="2">
        <f t="shared" si="4"/>
        <v>74797.84057642796</v>
      </c>
      <c r="O52" s="2">
        <f t="shared" si="5"/>
        <v>330577.490702993</v>
      </c>
      <c r="P52" s="2">
        <f t="shared" si="6"/>
        <v>837894.85354184464</v>
      </c>
      <c r="Q52" s="2">
        <f t="shared" si="7"/>
        <v>1413383.1201303238</v>
      </c>
      <c r="R52" s="2">
        <f t="shared" si="8"/>
        <v>915.36596699999973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9148.2167969999991</v>
      </c>
      <c r="I53">
        <v>11908.654296999999</v>
      </c>
      <c r="J53" s="2">
        <f t="shared" si="0"/>
        <v>2760.4375</v>
      </c>
      <c r="K53" s="2">
        <f t="shared" si="1"/>
        <v>7099.1599653611102</v>
      </c>
      <c r="L53" s="2">
        <f t="shared" si="2"/>
        <v>4358.5930222222214</v>
      </c>
      <c r="M53" s="2">
        <f t="shared" si="3"/>
        <v>50398072.213785961</v>
      </c>
      <c r="N53" s="2">
        <f t="shared" si="4"/>
        <v>18997333.133364238</v>
      </c>
      <c r="O53" s="2">
        <f t="shared" si="5"/>
        <v>30942349.088662282</v>
      </c>
      <c r="P53" s="2">
        <f t="shared" si="6"/>
        <v>7620015.19140625</v>
      </c>
      <c r="Q53" s="2">
        <f t="shared" si="7"/>
        <v>50680595.576331593</v>
      </c>
      <c r="R53" s="2">
        <f t="shared" si="8"/>
        <v>2760.4375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10535.896484000001</v>
      </c>
      <c r="I54">
        <v>9075.5693360000005</v>
      </c>
      <c r="J54" s="2">
        <f t="shared" si="0"/>
        <v>-1460.3271480000003</v>
      </c>
      <c r="K54" s="2">
        <f t="shared" si="1"/>
        <v>4266.0750043611115</v>
      </c>
      <c r="L54" s="2">
        <f t="shared" si="2"/>
        <v>5746.2727092222231</v>
      </c>
      <c r="M54" s="2">
        <f t="shared" si="3"/>
        <v>18199395.942834657</v>
      </c>
      <c r="N54" s="2">
        <f t="shared" si="4"/>
        <v>33019650.048752107</v>
      </c>
      <c r="O54" s="2">
        <f t="shared" si="5"/>
        <v>24514030.373055331</v>
      </c>
      <c r="P54" s="2">
        <f t="shared" si="6"/>
        <v>2132555.3791858149</v>
      </c>
      <c r="Q54" s="2">
        <f t="shared" si="7"/>
        <v>18369329.353760473</v>
      </c>
      <c r="R54" s="2">
        <f t="shared" si="8"/>
        <v>1460.3271480000003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5851.4428710000002</v>
      </c>
      <c r="I55">
        <v>6030.7529299999997</v>
      </c>
      <c r="J55" s="2">
        <f t="shared" si="0"/>
        <v>179.31005899999946</v>
      </c>
      <c r="K55" s="2">
        <f t="shared" si="1"/>
        <v>1221.2585983611107</v>
      </c>
      <c r="L55" s="2">
        <f t="shared" si="2"/>
        <v>1061.8190962222225</v>
      </c>
      <c r="M55" s="2">
        <f t="shared" si="3"/>
        <v>1491472.5640709447</v>
      </c>
      <c r="N55" s="2">
        <f t="shared" si="4"/>
        <v>1127459.7931021773</v>
      </c>
      <c r="O55" s="2">
        <f t="shared" si="5"/>
        <v>1296755.7011654128</v>
      </c>
      <c r="P55" s="2">
        <f t="shared" si="6"/>
        <v>32152.097258583286</v>
      </c>
      <c r="Q55" s="2">
        <f t="shared" si="7"/>
        <v>1540401.5799426262</v>
      </c>
      <c r="R55" s="2">
        <f t="shared" si="8"/>
        <v>179.31005899999946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5260.0048829999996</v>
      </c>
      <c r="I56">
        <v>5272.5742190000001</v>
      </c>
      <c r="J56" s="2">
        <f t="shared" si="0"/>
        <v>12.569336000000476</v>
      </c>
      <c r="K56" s="2">
        <f t="shared" si="1"/>
        <v>463.0798873611111</v>
      </c>
      <c r="L56" s="2">
        <f t="shared" si="2"/>
        <v>470.38110822222188</v>
      </c>
      <c r="M56" s="2">
        <f t="shared" si="3"/>
        <v>214442.98207837934</v>
      </c>
      <c r="N56" s="2">
        <f t="shared" si="4"/>
        <v>221258.38697236561</v>
      </c>
      <c r="O56" s="2">
        <f t="shared" si="5"/>
        <v>217824.03061234113</v>
      </c>
      <c r="P56" s="2">
        <f t="shared" si="6"/>
        <v>157.98820748090796</v>
      </c>
      <c r="Q56" s="2">
        <f t="shared" si="7"/>
        <v>233241.13157444191</v>
      </c>
      <c r="R56" s="2">
        <f t="shared" si="8"/>
        <v>12.569336000000476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2709.2734380000002</v>
      </c>
      <c r="I57">
        <v>3332.3615719999998</v>
      </c>
      <c r="J57" s="2">
        <f t="shared" si="0"/>
        <v>623.08813399999963</v>
      </c>
      <c r="K57" s="2">
        <f t="shared" si="1"/>
        <v>-1477.1327596388892</v>
      </c>
      <c r="L57" s="2">
        <f t="shared" si="2"/>
        <v>-2080.3503367777776</v>
      </c>
      <c r="M57" s="2">
        <f t="shared" si="3"/>
        <v>2181921.1895984001</v>
      </c>
      <c r="N57" s="2">
        <f t="shared" si="4"/>
        <v>4327857.5237314124</v>
      </c>
      <c r="O57" s="2">
        <f t="shared" si="5"/>
        <v>3072953.6339802509</v>
      </c>
      <c r="P57" s="2">
        <f t="shared" si="6"/>
        <v>388238.82273160148</v>
      </c>
      <c r="Q57" s="2">
        <f t="shared" si="7"/>
        <v>2123613.1276447414</v>
      </c>
      <c r="R57" s="2">
        <f t="shared" si="8"/>
        <v>623.08813399999963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2090.8427729999999</v>
      </c>
      <c r="I58">
        <v>2467.9572750000002</v>
      </c>
      <c r="J58" s="2">
        <f t="shared" si="0"/>
        <v>377.11450200000036</v>
      </c>
      <c r="K58" s="2">
        <f t="shared" si="1"/>
        <v>-2341.5370566388888</v>
      </c>
      <c r="L58" s="2">
        <f t="shared" si="2"/>
        <v>-2698.7810017777779</v>
      </c>
      <c r="M58" s="2">
        <f t="shared" si="3"/>
        <v>5482795.7876131106</v>
      </c>
      <c r="N58" s="2">
        <f t="shared" si="4"/>
        <v>7283418.895556666</v>
      </c>
      <c r="O58" s="2">
        <f t="shared" si="5"/>
        <v>6319295.7234156895</v>
      </c>
      <c r="P58" s="2">
        <f t="shared" si="6"/>
        <v>142215.34761870827</v>
      </c>
      <c r="Q58" s="2">
        <f t="shared" si="7"/>
        <v>5390135.3361903969</v>
      </c>
      <c r="R58" s="2">
        <f t="shared" si="8"/>
        <v>377.11450200000036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1948.647095</v>
      </c>
      <c r="I59">
        <v>2476.669922</v>
      </c>
      <c r="J59" s="2">
        <f t="shared" si="0"/>
        <v>528.02282700000001</v>
      </c>
      <c r="K59" s="2">
        <f t="shared" si="1"/>
        <v>-2332.8244096388889</v>
      </c>
      <c r="L59" s="2">
        <f t="shared" si="2"/>
        <v>-2840.9766797777775</v>
      </c>
      <c r="M59" s="2">
        <f t="shared" si="3"/>
        <v>5442069.7262070309</v>
      </c>
      <c r="N59" s="2">
        <f t="shared" si="4"/>
        <v>8071148.4950411646</v>
      </c>
      <c r="O59" s="2">
        <f t="shared" si="5"/>
        <v>6627499.7458004449</v>
      </c>
      <c r="P59" s="2">
        <f t="shared" si="6"/>
        <v>278808.10583307192</v>
      </c>
      <c r="Q59" s="2">
        <f t="shared" si="7"/>
        <v>5349755.5250795661</v>
      </c>
      <c r="R59" s="2">
        <f t="shared" si="8"/>
        <v>528.02282700000001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2827.6965329999998</v>
      </c>
      <c r="I60">
        <v>2288.59375</v>
      </c>
      <c r="J60" s="2">
        <f t="shared" si="0"/>
        <v>-539.10278299999982</v>
      </c>
      <c r="K60" s="2">
        <f t="shared" si="1"/>
        <v>-2520.900581638889</v>
      </c>
      <c r="L60" s="2">
        <f t="shared" si="2"/>
        <v>-1961.9272417777779</v>
      </c>
      <c r="M60" s="2">
        <f t="shared" si="3"/>
        <v>6354939.7425072892</v>
      </c>
      <c r="N60" s="2">
        <f t="shared" si="4"/>
        <v>3849158.5020297593</v>
      </c>
      <c r="O60" s="2">
        <f t="shared" si="5"/>
        <v>4945823.5249307817</v>
      </c>
      <c r="P60" s="2">
        <f t="shared" si="6"/>
        <v>290631.8106383449</v>
      </c>
      <c r="Q60" s="2">
        <f t="shared" si="7"/>
        <v>6255151.1848399313</v>
      </c>
      <c r="R60" s="2">
        <f t="shared" si="8"/>
        <v>539.10278299999982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4129.9536129999997</v>
      </c>
      <c r="I61">
        <v>2809.5463869999999</v>
      </c>
      <c r="J61" s="2">
        <f t="shared" si="0"/>
        <v>-1320.4072259999998</v>
      </c>
      <c r="K61" s="2">
        <f t="shared" si="1"/>
        <v>-1999.9479446388891</v>
      </c>
      <c r="L61" s="2">
        <f t="shared" si="2"/>
        <v>-659.67016177777805</v>
      </c>
      <c r="M61" s="2">
        <f t="shared" si="3"/>
        <v>3999791.781265317</v>
      </c>
      <c r="N61" s="2">
        <f t="shared" si="4"/>
        <v>435164.72233991988</v>
      </c>
      <c r="O61" s="2">
        <f t="shared" si="5"/>
        <v>1319305.9841870707</v>
      </c>
      <c r="P61" s="2">
        <f t="shared" si="6"/>
        <v>1743475.2424730146</v>
      </c>
      <c r="Q61" s="2">
        <f t="shared" si="7"/>
        <v>3920706.4615888684</v>
      </c>
      <c r="R61" s="2">
        <f t="shared" si="8"/>
        <v>1320.4072259999998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8871.5498050000006</v>
      </c>
      <c r="I62">
        <v>6130.9331050000001</v>
      </c>
      <c r="J62" s="2">
        <f t="shared" si="0"/>
        <v>-2740.6167000000005</v>
      </c>
      <c r="K62" s="2">
        <f t="shared" si="1"/>
        <v>1321.4387733611111</v>
      </c>
      <c r="L62" s="2">
        <f t="shared" si="2"/>
        <v>4081.9260302222228</v>
      </c>
      <c r="M62" s="2">
        <f t="shared" si="3"/>
        <v>1746200.431742118</v>
      </c>
      <c r="N62" s="2">
        <f t="shared" si="4"/>
        <v>16662120.116205756</v>
      </c>
      <c r="O62" s="2">
        <f t="shared" si="5"/>
        <v>5394015.3263276434</v>
      </c>
      <c r="P62" s="2">
        <f t="shared" si="6"/>
        <v>7510979.8963188929</v>
      </c>
      <c r="Q62" s="2">
        <f t="shared" si="7"/>
        <v>1799110.7193411868</v>
      </c>
      <c r="R62" s="2">
        <f t="shared" si="8"/>
        <v>2740.6167000000005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10300.108398</v>
      </c>
      <c r="I63">
        <v>10606.087890999999</v>
      </c>
      <c r="J63" s="2">
        <f t="shared" si="0"/>
        <v>305.97949299999891</v>
      </c>
      <c r="K63" s="2">
        <f t="shared" si="1"/>
        <v>5796.5935593611102</v>
      </c>
      <c r="L63" s="2">
        <f t="shared" si="2"/>
        <v>5510.4846232222226</v>
      </c>
      <c r="M63" s="2">
        <f t="shared" si="3"/>
        <v>33600496.892426707</v>
      </c>
      <c r="N63" s="2">
        <f t="shared" si="4"/>
        <v>30365440.782768559</v>
      </c>
      <c r="O63" s="2">
        <f t="shared" si="5"/>
        <v>31942039.675928369</v>
      </c>
      <c r="P63" s="2">
        <f t="shared" si="6"/>
        <v>93623.450136536383</v>
      </c>
      <c r="Q63" s="2">
        <f t="shared" si="7"/>
        <v>33831254.815300748</v>
      </c>
      <c r="R63" s="2">
        <f t="shared" si="8"/>
        <v>305.97949299999891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6177.8271480000003</v>
      </c>
      <c r="I64">
        <v>5744.9121089999999</v>
      </c>
      <c r="J64" s="2">
        <f t="shared" si="0"/>
        <v>-432.91503900000043</v>
      </c>
      <c r="K64" s="2">
        <f t="shared" si="1"/>
        <v>935.41777736111089</v>
      </c>
      <c r="L64" s="2">
        <f t="shared" si="2"/>
        <v>1388.2033732222226</v>
      </c>
      <c r="M64" s="2">
        <f t="shared" si="3"/>
        <v>875006.4182032008</v>
      </c>
      <c r="N64" s="2">
        <f t="shared" si="4"/>
        <v>1927108.6054255574</v>
      </c>
      <c r="O64" s="2">
        <f t="shared" si="5"/>
        <v>1298550.1139047281</v>
      </c>
      <c r="P64" s="2">
        <f t="shared" si="6"/>
        <v>187415.4309923719</v>
      </c>
      <c r="Q64" s="2">
        <f t="shared" si="7"/>
        <v>912575.80150106805</v>
      </c>
      <c r="R64" s="2">
        <f t="shared" si="8"/>
        <v>432.91503900000043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4514.0302730000003</v>
      </c>
      <c r="I65">
        <v>5008.0356449999999</v>
      </c>
      <c r="J65" s="2">
        <f t="shared" si="0"/>
        <v>494.00537199999962</v>
      </c>
      <c r="K65" s="2">
        <f t="shared" si="1"/>
        <v>198.54131336111095</v>
      </c>
      <c r="L65" s="2">
        <f t="shared" si="2"/>
        <v>-275.59350177777742</v>
      </c>
      <c r="M65" s="2">
        <f t="shared" si="3"/>
        <v>39418.653111154854</v>
      </c>
      <c r="N65" s="2">
        <f t="shared" si="4"/>
        <v>75951.7782221378</v>
      </c>
      <c r="O65" s="2">
        <f t="shared" si="5"/>
        <v>-54716.695796747597</v>
      </c>
      <c r="P65" s="2">
        <f t="shared" si="6"/>
        <v>244041.30756485803</v>
      </c>
      <c r="Q65" s="2">
        <f t="shared" si="7"/>
        <v>47703.745053968836</v>
      </c>
      <c r="R65" s="2">
        <f t="shared" si="8"/>
        <v>494.00537199999962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2954.9792480000001</v>
      </c>
      <c r="I66">
        <v>3114.3237300000001</v>
      </c>
      <c r="J66" s="2">
        <f t="shared" si="0"/>
        <v>159.34448199999997</v>
      </c>
      <c r="K66" s="2">
        <f t="shared" si="1"/>
        <v>-1695.1706016388889</v>
      </c>
      <c r="L66" s="2">
        <f t="shared" si="2"/>
        <v>-1834.6445267777776</v>
      </c>
      <c r="M66" s="2">
        <f t="shared" si="3"/>
        <v>2873603.3686607527</v>
      </c>
      <c r="N66" s="2">
        <f t="shared" si="4"/>
        <v>3365920.5396356555</v>
      </c>
      <c r="O66" s="2">
        <f t="shared" si="5"/>
        <v>3110035.4662513798</v>
      </c>
      <c r="P66" s="2">
        <f t="shared" si="6"/>
        <v>25390.663943848314</v>
      </c>
      <c r="Q66" s="2">
        <f t="shared" si="7"/>
        <v>2806630.2400324238</v>
      </c>
      <c r="R66" s="2">
        <f t="shared" si="8"/>
        <v>159.34448199999997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3121.2214359999998</v>
      </c>
      <c r="I67">
        <v>3157.3017580000001</v>
      </c>
      <c r="J67" s="2">
        <f t="shared" si="0"/>
        <v>36.080322000000251</v>
      </c>
      <c r="K67" s="2">
        <f t="shared" si="1"/>
        <v>-1652.1925736388889</v>
      </c>
      <c r="L67" s="2">
        <f t="shared" si="2"/>
        <v>-1668.4023387777779</v>
      </c>
      <c r="M67" s="2">
        <f t="shared" si="3"/>
        <v>2729740.3003874952</v>
      </c>
      <c r="N67" s="2">
        <f t="shared" si="4"/>
        <v>2783566.3640391594</v>
      </c>
      <c r="O67" s="2">
        <f t="shared" si="5"/>
        <v>2756521.9539703983</v>
      </c>
      <c r="P67" s="2">
        <f t="shared" si="6"/>
        <v>1301.7896356237022</v>
      </c>
      <c r="Q67" s="2">
        <f t="shared" si="7"/>
        <v>2664475.1664574714</v>
      </c>
      <c r="R67" s="2">
        <f t="shared" si="8"/>
        <v>36.080322000000251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2255.6845699999999</v>
      </c>
      <c r="I68">
        <v>2357.8728030000002</v>
      </c>
      <c r="J68" s="2">
        <f t="shared" si="0"/>
        <v>102.18823300000031</v>
      </c>
      <c r="K68" s="2">
        <f t="shared" si="1"/>
        <v>-2451.6215286388888</v>
      </c>
      <c r="L68" s="2">
        <f t="shared" si="2"/>
        <v>-2533.9392047777778</v>
      </c>
      <c r="M68" s="2">
        <f t="shared" si="3"/>
        <v>6010448.1196856815</v>
      </c>
      <c r="N68" s="2">
        <f t="shared" si="4"/>
        <v>6420847.8935098369</v>
      </c>
      <c r="O68" s="2">
        <f t="shared" si="5"/>
        <v>6212259.9066953063</v>
      </c>
      <c r="P68" s="2">
        <f t="shared" si="6"/>
        <v>10442.434963662352</v>
      </c>
      <c r="Q68" s="2">
        <f t="shared" si="7"/>
        <v>5913412.7887421651</v>
      </c>
      <c r="R68" s="2">
        <f t="shared" si="8"/>
        <v>102.18823300000031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1988.7226559999999</v>
      </c>
      <c r="I69">
        <v>1993.559082</v>
      </c>
      <c r="J69" s="2">
        <f t="shared" ref="J69:J111" si="10">I69-H69</f>
        <v>4.8364260000000741</v>
      </c>
      <c r="K69" s="2">
        <f t="shared" ref="K69:K111" si="11">I69-I$2</f>
        <v>-2815.9352496388892</v>
      </c>
      <c r="L69" s="2">
        <f t="shared" ref="L69:L111" si="12">H69-H$2</f>
        <v>-2800.9011187777778</v>
      </c>
      <c r="M69" s="2">
        <f t="shared" ref="M69:M111" si="13">K69*K69</f>
        <v>7929491.3301588334</v>
      </c>
      <c r="N69" s="2">
        <f t="shared" ref="N69:N111" si="14">L69*L69</f>
        <v>7845047.0771706076</v>
      </c>
      <c r="O69" s="2">
        <f t="shared" ref="O69:O111" si="15">K69*L69</f>
        <v>7887156.1911193458</v>
      </c>
      <c r="P69" s="2">
        <f t="shared" ref="P69:P111" si="16">J69*J69</f>
        <v>23.391016453476716</v>
      </c>
      <c r="Q69" s="2">
        <f t="shared" ref="Q69:Q111" si="17">(I69-H$2)*(I69-H$2)</f>
        <v>7817977.7661984898</v>
      </c>
      <c r="R69" s="2">
        <f t="shared" ref="R69:R111" si="18">ABS(J69)</f>
        <v>4.8364260000000741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1849.4033199999999</v>
      </c>
      <c r="I70">
        <v>1708.6188959999999</v>
      </c>
      <c r="J70" s="2">
        <f t="shared" si="10"/>
        <v>-140.78442399999994</v>
      </c>
      <c r="K70" s="2">
        <f t="shared" si="11"/>
        <v>-3100.875435638889</v>
      </c>
      <c r="L70" s="2">
        <f t="shared" si="12"/>
        <v>-2940.2204547777778</v>
      </c>
      <c r="M70" s="2">
        <f t="shared" si="13"/>
        <v>9615428.4673486706</v>
      </c>
      <c r="N70" s="2">
        <f t="shared" si="14"/>
        <v>8644896.3226936422</v>
      </c>
      <c r="O70" s="2">
        <f t="shared" si="15"/>
        <v>9117257.3835834134</v>
      </c>
      <c r="P70" s="2">
        <f t="shared" si="16"/>
        <v>19820.254041011762</v>
      </c>
      <c r="Q70" s="2">
        <f t="shared" si="17"/>
        <v>9492591.0630524699</v>
      </c>
      <c r="R70" s="2">
        <f t="shared" si="18"/>
        <v>140.78442399999994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1821.978394</v>
      </c>
      <c r="I71">
        <v>1607.1839600000001</v>
      </c>
      <c r="J71" s="2">
        <f t="shared" si="10"/>
        <v>-214.79443399999991</v>
      </c>
      <c r="K71" s="2">
        <f t="shared" si="11"/>
        <v>-3202.3103716388887</v>
      </c>
      <c r="L71" s="2">
        <f t="shared" si="12"/>
        <v>-2967.645380777778</v>
      </c>
      <c r="M71" s="2">
        <f t="shared" si="13"/>
        <v>10254791.716305997</v>
      </c>
      <c r="N71" s="2">
        <f t="shared" si="14"/>
        <v>8806919.1060516834</v>
      </c>
      <c r="O71" s="2">
        <f t="shared" si="15"/>
        <v>9503321.582210917</v>
      </c>
      <c r="P71" s="2">
        <f t="shared" si="16"/>
        <v>46136.648877380314</v>
      </c>
      <c r="Q71" s="2">
        <f t="shared" si="17"/>
        <v>10127923.174682815</v>
      </c>
      <c r="R71" s="2">
        <f t="shared" si="18"/>
        <v>214.79443399999991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2334.2807619999999</v>
      </c>
      <c r="I72">
        <v>1578.5704350000001</v>
      </c>
      <c r="J72" s="2">
        <f t="shared" si="10"/>
        <v>-755.71032699999978</v>
      </c>
      <c r="K72" s="2">
        <f t="shared" si="11"/>
        <v>-3230.9238966388889</v>
      </c>
      <c r="L72" s="2">
        <f t="shared" si="12"/>
        <v>-2455.3430127777779</v>
      </c>
      <c r="M72" s="2">
        <f t="shared" si="13"/>
        <v>10438869.225872222</v>
      </c>
      <c r="N72" s="2">
        <f t="shared" si="14"/>
        <v>6028709.3103966555</v>
      </c>
      <c r="O72" s="2">
        <f t="shared" si="15"/>
        <v>7933026.4144290471</v>
      </c>
      <c r="P72" s="2">
        <f t="shared" si="16"/>
        <v>571098.09833444655</v>
      </c>
      <c r="Q72" s="2">
        <f t="shared" si="17"/>
        <v>10310863.550898019</v>
      </c>
      <c r="R72" s="2">
        <f t="shared" si="18"/>
        <v>755.71032699999978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2370.320557</v>
      </c>
      <c r="I73">
        <v>1602.200928</v>
      </c>
      <c r="J73" s="2">
        <f t="shared" si="10"/>
        <v>-768.11962900000003</v>
      </c>
      <c r="K73" s="2">
        <f t="shared" si="11"/>
        <v>-3207.2934036388888</v>
      </c>
      <c r="L73" s="2">
        <f t="shared" si="12"/>
        <v>-2419.3032177777777</v>
      </c>
      <c r="M73" s="2">
        <f t="shared" si="13"/>
        <v>10286730.977025528</v>
      </c>
      <c r="N73" s="2">
        <f t="shared" si="14"/>
        <v>5853028.0595499091</v>
      </c>
      <c r="O73" s="2">
        <f t="shared" si="15"/>
        <v>7759415.2517810045</v>
      </c>
      <c r="P73" s="2">
        <f t="shared" si="16"/>
        <v>590007.76445509773</v>
      </c>
      <c r="Q73" s="2">
        <f t="shared" si="17"/>
        <v>10159664.404160952</v>
      </c>
      <c r="R73" s="2">
        <f t="shared" si="18"/>
        <v>768.11962900000003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5245.0571289999998</v>
      </c>
      <c r="I74">
        <v>3245.6198730000001</v>
      </c>
      <c r="J74" s="2">
        <f t="shared" si="10"/>
        <v>-1999.4372559999997</v>
      </c>
      <c r="K74" s="2">
        <f t="shared" si="11"/>
        <v>-1563.8744586388889</v>
      </c>
      <c r="L74" s="2">
        <f t="shared" si="12"/>
        <v>455.43335422222208</v>
      </c>
      <c r="M74" s="2">
        <f t="shared" si="13"/>
        <v>2445703.3223830778</v>
      </c>
      <c r="N74" s="2">
        <f t="shared" si="14"/>
        <v>207419.540138104</v>
      </c>
      <c r="O74" s="2">
        <f t="shared" si="15"/>
        <v>-712240.5902803709</v>
      </c>
      <c r="P74" s="2">
        <f t="shared" si="16"/>
        <v>3997749.3406808083</v>
      </c>
      <c r="Q74" s="2">
        <f t="shared" si="17"/>
        <v>2383948.0487050014</v>
      </c>
      <c r="R74" s="2">
        <f t="shared" si="18"/>
        <v>1999.4372559999997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10967.259765999999</v>
      </c>
      <c r="I75">
        <v>10816.071289</v>
      </c>
      <c r="J75" s="2">
        <f t="shared" si="10"/>
        <v>-151.18847699999969</v>
      </c>
      <c r="K75" s="2">
        <f t="shared" si="11"/>
        <v>6006.5769573611105</v>
      </c>
      <c r="L75" s="2">
        <f t="shared" si="12"/>
        <v>6177.6359912222215</v>
      </c>
      <c r="M75" s="2">
        <f t="shared" si="13"/>
        <v>36078966.74470146</v>
      </c>
      <c r="N75" s="2">
        <f t="shared" si="14"/>
        <v>38163186.440044157</v>
      </c>
      <c r="O75" s="2">
        <f t="shared" si="15"/>
        <v>37106445.995840058</v>
      </c>
      <c r="P75" s="2">
        <f t="shared" si="16"/>
        <v>22857.955577579436</v>
      </c>
      <c r="Q75" s="2">
        <f t="shared" si="17"/>
        <v>36318069.641675197</v>
      </c>
      <c r="R75" s="2">
        <f t="shared" si="18"/>
        <v>151.18847699999969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7936.7773440000001</v>
      </c>
      <c r="I76">
        <v>7089.7407229999999</v>
      </c>
      <c r="J76" s="2">
        <f t="shared" si="10"/>
        <v>-847.0366210000002</v>
      </c>
      <c r="K76" s="2">
        <f t="shared" si="11"/>
        <v>2280.2463913611109</v>
      </c>
      <c r="L76" s="2">
        <f t="shared" si="12"/>
        <v>3147.1535692222224</v>
      </c>
      <c r="M76" s="2">
        <f t="shared" si="13"/>
        <v>5199523.6053153686</v>
      </c>
      <c r="N76" s="2">
        <f t="shared" si="14"/>
        <v>9904575.5882681739</v>
      </c>
      <c r="O76" s="2">
        <f t="shared" si="15"/>
        <v>7176285.5692782123</v>
      </c>
      <c r="P76" s="2">
        <f t="shared" si="16"/>
        <v>717471.03731509799</v>
      </c>
      <c r="Q76" s="2">
        <f t="shared" si="17"/>
        <v>5290537.9754991084</v>
      </c>
      <c r="R76" s="2">
        <f t="shared" si="18"/>
        <v>847.0366210000002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6621.1992190000001</v>
      </c>
      <c r="I77">
        <v>7053.9790039999998</v>
      </c>
      <c r="J77" s="2">
        <f t="shared" si="10"/>
        <v>432.77978499999972</v>
      </c>
      <c r="K77" s="2">
        <f t="shared" si="11"/>
        <v>2244.4846723611108</v>
      </c>
      <c r="L77" s="2">
        <f t="shared" si="12"/>
        <v>1831.5754442222224</v>
      </c>
      <c r="M77" s="2">
        <f t="shared" si="13"/>
        <v>5037711.4444639627</v>
      </c>
      <c r="N77" s="2">
        <f t="shared" si="14"/>
        <v>3354668.607877831</v>
      </c>
      <c r="O77" s="2">
        <f t="shared" si="15"/>
        <v>4110943.0108297709</v>
      </c>
      <c r="P77" s="2">
        <f t="shared" si="16"/>
        <v>187298.34230464598</v>
      </c>
      <c r="Q77" s="2">
        <f t="shared" si="17"/>
        <v>5127304.604106022</v>
      </c>
      <c r="R77" s="2">
        <f t="shared" si="18"/>
        <v>432.77978499999972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7695.0693359999996</v>
      </c>
      <c r="I78">
        <v>8079.7070309999999</v>
      </c>
      <c r="J78" s="2">
        <f t="shared" si="10"/>
        <v>384.63769500000035</v>
      </c>
      <c r="K78" s="2">
        <f t="shared" si="11"/>
        <v>3270.2126993611109</v>
      </c>
      <c r="L78" s="2">
        <f t="shared" si="12"/>
        <v>2905.4455612222218</v>
      </c>
      <c r="M78" s="2">
        <f t="shared" si="13"/>
        <v>10694291.099062683</v>
      </c>
      <c r="N78" s="2">
        <f t="shared" si="14"/>
        <v>8441613.9092259109</v>
      </c>
      <c r="O78" s="2">
        <f t="shared" si="15"/>
        <v>9501424.97161128</v>
      </c>
      <c r="P78" s="2">
        <f t="shared" si="16"/>
        <v>147946.1564149133</v>
      </c>
      <c r="Q78" s="2">
        <f t="shared" si="17"/>
        <v>10824647.832873821</v>
      </c>
      <c r="R78" s="2">
        <f t="shared" si="18"/>
        <v>384.63769500000035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4660.7387699999999</v>
      </c>
      <c r="I79">
        <v>4306.8090819999998</v>
      </c>
      <c r="J79" s="2">
        <f t="shared" si="10"/>
        <v>-353.92968800000017</v>
      </c>
      <c r="K79" s="2">
        <f t="shared" si="11"/>
        <v>-502.68524963888922</v>
      </c>
      <c r="L79" s="2">
        <f t="shared" si="12"/>
        <v>-128.88500477777779</v>
      </c>
      <c r="M79" s="2">
        <f t="shared" si="13"/>
        <v>252692.46020451238</v>
      </c>
      <c r="N79" s="2">
        <f t="shared" si="14"/>
        <v>16611.344456567804</v>
      </c>
      <c r="O79" s="2">
        <f t="shared" si="15"/>
        <v>64788.590801426661</v>
      </c>
      <c r="P79" s="2">
        <f t="shared" si="16"/>
        <v>125266.22404777746</v>
      </c>
      <c r="Q79" s="2">
        <f t="shared" si="17"/>
        <v>233110.02756210012</v>
      </c>
      <c r="R79" s="2">
        <f t="shared" si="18"/>
        <v>353.92968800000017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2892.2810060000002</v>
      </c>
      <c r="I80">
        <v>3055.006836</v>
      </c>
      <c r="J80" s="2">
        <f t="shared" si="10"/>
        <v>162.72582999999986</v>
      </c>
      <c r="K80" s="2">
        <f t="shared" si="11"/>
        <v>-1754.487495638889</v>
      </c>
      <c r="L80" s="2">
        <f t="shared" si="12"/>
        <v>-1897.3427687777776</v>
      </c>
      <c r="M80" s="2">
        <f t="shared" si="13"/>
        <v>3078226.3723532204</v>
      </c>
      <c r="N80" s="2">
        <f t="shared" si="14"/>
        <v>3599909.5822333232</v>
      </c>
      <c r="O80" s="2">
        <f t="shared" si="15"/>
        <v>3328864.1627614787</v>
      </c>
      <c r="P80" s="2">
        <f t="shared" si="16"/>
        <v>26479.695749188853</v>
      </c>
      <c r="Q80" s="2">
        <f t="shared" si="17"/>
        <v>3008895.9242947884</v>
      </c>
      <c r="R80" s="2">
        <f t="shared" si="18"/>
        <v>162.72582999999986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2285.078125</v>
      </c>
      <c r="I81">
        <v>2420.9304200000001</v>
      </c>
      <c r="J81" s="2">
        <f t="shared" si="10"/>
        <v>135.85229500000014</v>
      </c>
      <c r="K81" s="2">
        <f t="shared" si="11"/>
        <v>-2388.5639116388888</v>
      </c>
      <c r="L81" s="2">
        <f t="shared" si="12"/>
        <v>-2504.5456497777777</v>
      </c>
      <c r="M81" s="2">
        <f t="shared" si="13"/>
        <v>5705237.5599836698</v>
      </c>
      <c r="N81" s="2">
        <f t="shared" si="14"/>
        <v>6272748.9118207907</v>
      </c>
      <c r="O81" s="2">
        <f t="shared" si="15"/>
        <v>5982267.3541113716</v>
      </c>
      <c r="P81" s="2">
        <f t="shared" si="16"/>
        <v>18455.846056767063</v>
      </c>
      <c r="Q81" s="2">
        <f t="shared" si="17"/>
        <v>5610708.2089684028</v>
      </c>
      <c r="R81" s="2">
        <f t="shared" si="18"/>
        <v>135.85229500000014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2049.7666020000001</v>
      </c>
      <c r="I82">
        <v>1992.960327</v>
      </c>
      <c r="J82" s="2">
        <f t="shared" si="10"/>
        <v>-56.806275000000142</v>
      </c>
      <c r="K82" s="2">
        <f t="shared" si="11"/>
        <v>-2816.5340046388892</v>
      </c>
      <c r="L82" s="2">
        <f t="shared" si="12"/>
        <v>-2739.8571727777776</v>
      </c>
      <c r="M82" s="2">
        <f t="shared" si="13"/>
        <v>7932863.7992871786</v>
      </c>
      <c r="N82" s="2">
        <f t="shared" si="14"/>
        <v>7506817.3272218369</v>
      </c>
      <c r="O82" s="2">
        <f t="shared" si="15"/>
        <v>7716900.8949823789</v>
      </c>
      <c r="P82" s="2">
        <f t="shared" si="16"/>
        <v>3226.9528793756413</v>
      </c>
      <c r="Q82" s="2">
        <f t="shared" si="17"/>
        <v>7821326.4401362883</v>
      </c>
      <c r="R82" s="2">
        <f t="shared" si="18"/>
        <v>56.806275000000142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1882.5211179999999</v>
      </c>
      <c r="I83">
        <v>1834.895874</v>
      </c>
      <c r="J83" s="2">
        <f t="shared" si="10"/>
        <v>-47.625243999999839</v>
      </c>
      <c r="K83" s="2">
        <f t="shared" si="11"/>
        <v>-2974.5984576388892</v>
      </c>
      <c r="L83" s="2">
        <f t="shared" si="12"/>
        <v>-2907.1026567777781</v>
      </c>
      <c r="M83" s="2">
        <f t="shared" si="13"/>
        <v>8848235.9841876589</v>
      </c>
      <c r="N83" s="2">
        <f t="shared" si="14"/>
        <v>8451245.8570444155</v>
      </c>
      <c r="O83" s="2">
        <f t="shared" si="15"/>
        <v>8647463.0790490955</v>
      </c>
      <c r="P83" s="2">
        <f t="shared" si="16"/>
        <v>2268.1638660595208</v>
      </c>
      <c r="Q83" s="2">
        <f t="shared" si="17"/>
        <v>8730416.9676346537</v>
      </c>
      <c r="R83" s="2">
        <f t="shared" si="18"/>
        <v>47.625243999999839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2756.974365</v>
      </c>
      <c r="I84">
        <v>1755.045288</v>
      </c>
      <c r="J84" s="2">
        <f t="shared" si="10"/>
        <v>-1001.929077</v>
      </c>
      <c r="K84" s="2">
        <f t="shared" si="11"/>
        <v>-3054.4490436388887</v>
      </c>
      <c r="L84" s="2">
        <f t="shared" si="12"/>
        <v>-2032.6494097777777</v>
      </c>
      <c r="M84" s="2">
        <f t="shared" si="13"/>
        <v>9329658.9601865225</v>
      </c>
      <c r="N84" s="2">
        <f t="shared" si="14"/>
        <v>4131663.6230699481</v>
      </c>
      <c r="O84" s="2">
        <f t="shared" si="15"/>
        <v>6208624.0457488848</v>
      </c>
      <c r="P84" s="2">
        <f t="shared" si="16"/>
        <v>1003861.875338072</v>
      </c>
      <c r="Q84" s="2">
        <f t="shared" si="17"/>
        <v>9208666.5924145058</v>
      </c>
      <c r="R84" s="2">
        <f t="shared" si="18"/>
        <v>1001.929077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8319.7060550000006</v>
      </c>
      <c r="I85">
        <v>4155.1914059999999</v>
      </c>
      <c r="J85" s="2">
        <f t="shared" si="10"/>
        <v>-4164.5146490000006</v>
      </c>
      <c r="K85" s="2">
        <f t="shared" si="11"/>
        <v>-654.30292563888906</v>
      </c>
      <c r="L85" s="2">
        <f t="shared" si="12"/>
        <v>3530.0822802222228</v>
      </c>
      <c r="M85" s="2">
        <f t="shared" si="13"/>
        <v>428112.3184996096</v>
      </c>
      <c r="N85" s="2">
        <f t="shared" si="14"/>
        <v>12461480.905138928</v>
      </c>
      <c r="O85" s="2">
        <f t="shared" si="15"/>
        <v>-2309743.163695401</v>
      </c>
      <c r="P85" s="2">
        <f t="shared" si="16"/>
        <v>17343182.261735599</v>
      </c>
      <c r="Q85" s="2">
        <f t="shared" si="17"/>
        <v>402504.43055298226</v>
      </c>
      <c r="R85" s="2">
        <f t="shared" si="18"/>
        <v>4164.5146490000006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6987.8603519999997</v>
      </c>
      <c r="I86">
        <v>4667.6010740000002</v>
      </c>
      <c r="J86" s="2">
        <f t="shared" si="10"/>
        <v>-2320.2592779999995</v>
      </c>
      <c r="K86" s="2">
        <f t="shared" si="11"/>
        <v>-141.89325763888883</v>
      </c>
      <c r="L86" s="2">
        <f t="shared" si="12"/>
        <v>2198.236577222222</v>
      </c>
      <c r="M86" s="2">
        <f t="shared" si="13"/>
        <v>20133.696563376081</v>
      </c>
      <c r="N86" s="2">
        <f t="shared" si="14"/>
        <v>4832244.04943767</v>
      </c>
      <c r="O86" s="2">
        <f t="shared" si="15"/>
        <v>-311914.94900302187</v>
      </c>
      <c r="P86" s="2">
        <f t="shared" si="16"/>
        <v>5383603.1171450792</v>
      </c>
      <c r="Q86" s="2">
        <f t="shared" si="17"/>
        <v>14889.539505103039</v>
      </c>
      <c r="R86" s="2">
        <f t="shared" si="18"/>
        <v>2320.2592779999995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4812.0429690000001</v>
      </c>
      <c r="I87">
        <v>7449.6606449999999</v>
      </c>
      <c r="J87" s="2">
        <f t="shared" si="10"/>
        <v>2637.6176759999998</v>
      </c>
      <c r="K87" s="2">
        <f t="shared" si="11"/>
        <v>2640.166313361111</v>
      </c>
      <c r="L87" s="2">
        <f t="shared" si="12"/>
        <v>22.419194222222359</v>
      </c>
      <c r="M87" s="2">
        <f t="shared" si="13"/>
        <v>6970478.1622067997</v>
      </c>
      <c r="N87" s="2">
        <f t="shared" si="14"/>
        <v>502.62026957372842</v>
      </c>
      <c r="O87" s="2">
        <f t="shared" si="15"/>
        <v>59190.401358211522</v>
      </c>
      <c r="P87" s="2">
        <f t="shared" si="16"/>
        <v>6957027.0047476403</v>
      </c>
      <c r="Q87" s="2">
        <f t="shared" si="17"/>
        <v>7075796.1509416355</v>
      </c>
      <c r="R87" s="2">
        <f t="shared" si="18"/>
        <v>2637.6176759999998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5519.4287109999996</v>
      </c>
      <c r="I88">
        <v>5269.7221680000002</v>
      </c>
      <c r="J88" s="2">
        <f t="shared" si="10"/>
        <v>-249.70654299999933</v>
      </c>
      <c r="K88" s="2">
        <f t="shared" si="11"/>
        <v>460.22783636111126</v>
      </c>
      <c r="L88" s="2">
        <f t="shared" si="12"/>
        <v>729.80493622222184</v>
      </c>
      <c r="M88" s="2">
        <f t="shared" si="13"/>
        <v>211809.66136162981</v>
      </c>
      <c r="N88" s="2">
        <f t="shared" si="14"/>
        <v>532615.24493432126</v>
      </c>
      <c r="O88" s="2">
        <f t="shared" si="15"/>
        <v>335876.54676321195</v>
      </c>
      <c r="P88" s="2">
        <f t="shared" si="16"/>
        <v>62353.357617010515</v>
      </c>
      <c r="Q88" s="2">
        <f t="shared" si="17"/>
        <v>230494.4671745598</v>
      </c>
      <c r="R88" s="2">
        <f t="shared" si="18"/>
        <v>249.70654299999933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9323.6416019999997</v>
      </c>
      <c r="I89">
        <v>7626.1015619999998</v>
      </c>
      <c r="J89" s="2">
        <f t="shared" si="10"/>
        <v>-1697.5400399999999</v>
      </c>
      <c r="K89" s="2">
        <f t="shared" si="11"/>
        <v>2816.6072303611109</v>
      </c>
      <c r="L89" s="2">
        <f t="shared" si="12"/>
        <v>4534.017827222222</v>
      </c>
      <c r="M89" s="2">
        <f t="shared" si="13"/>
        <v>7933276.2901224876</v>
      </c>
      <c r="N89" s="2">
        <f t="shared" si="14"/>
        <v>20557317.65756892</v>
      </c>
      <c r="O89" s="2">
        <f t="shared" si="15"/>
        <v>12770547.394740283</v>
      </c>
      <c r="P89" s="2">
        <f t="shared" si="16"/>
        <v>2881642.1874032011</v>
      </c>
      <c r="Q89" s="2">
        <f t="shared" si="17"/>
        <v>8045606.2374050738</v>
      </c>
      <c r="R89" s="2">
        <f t="shared" si="18"/>
        <v>1697.5400399999999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11463.361328000001</v>
      </c>
      <c r="I90">
        <v>10718.837890999999</v>
      </c>
      <c r="J90" s="2">
        <f t="shared" si="10"/>
        <v>-744.52343700000165</v>
      </c>
      <c r="K90" s="2">
        <f t="shared" si="11"/>
        <v>5909.3435593611102</v>
      </c>
      <c r="L90" s="2">
        <f t="shared" si="12"/>
        <v>6673.7375532222231</v>
      </c>
      <c r="M90" s="2">
        <f t="shared" si="13"/>
        <v>34920341.302562639</v>
      </c>
      <c r="N90" s="2">
        <f t="shared" si="14"/>
        <v>44538772.929288544</v>
      </c>
      <c r="O90" s="2">
        <f t="shared" si="15"/>
        <v>39437408.027000122</v>
      </c>
      <c r="P90" s="2">
        <f t="shared" si="16"/>
        <v>554315.14824229537</v>
      </c>
      <c r="Q90" s="2">
        <f t="shared" si="17"/>
        <v>35155580.036008857</v>
      </c>
      <c r="R90" s="2">
        <f t="shared" si="18"/>
        <v>744.52343700000165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7331.3940430000002</v>
      </c>
      <c r="I91">
        <v>7868.5170900000003</v>
      </c>
      <c r="J91" s="2">
        <f t="shared" si="10"/>
        <v>537.12304700000004</v>
      </c>
      <c r="K91" s="2">
        <f t="shared" si="11"/>
        <v>3059.0227583611113</v>
      </c>
      <c r="L91" s="2">
        <f t="shared" si="12"/>
        <v>2541.7702682222225</v>
      </c>
      <c r="M91" s="2">
        <f t="shared" si="13"/>
        <v>9357620.2361712214</v>
      </c>
      <c r="N91" s="2">
        <f t="shared" si="14"/>
        <v>6460596.0964184692</v>
      </c>
      <c r="O91" s="2">
        <f t="shared" si="15"/>
        <v>7775333.0970174046</v>
      </c>
      <c r="P91" s="2">
        <f t="shared" si="16"/>
        <v>288501.16761856427</v>
      </c>
      <c r="Q91" s="2">
        <f t="shared" si="17"/>
        <v>9479584.0465200879</v>
      </c>
      <c r="R91" s="2">
        <f t="shared" si="18"/>
        <v>537.12304700000004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6320.6972660000001</v>
      </c>
      <c r="I92">
        <v>7053.4711909999996</v>
      </c>
      <c r="J92" s="2">
        <f t="shared" si="10"/>
        <v>732.77392499999951</v>
      </c>
      <c r="K92" s="2">
        <f t="shared" si="11"/>
        <v>2243.9768593611107</v>
      </c>
      <c r="L92" s="2">
        <f t="shared" si="12"/>
        <v>1531.0734912222224</v>
      </c>
      <c r="M92" s="2">
        <f t="shared" si="13"/>
        <v>5035432.145348154</v>
      </c>
      <c r="N92" s="2">
        <f t="shared" si="14"/>
        <v>2344186.0355234048</v>
      </c>
      <c r="O92" s="2">
        <f t="shared" si="15"/>
        <v>3435693.4842838938</v>
      </c>
      <c r="P92" s="2">
        <f t="shared" si="16"/>
        <v>536957.62515990494</v>
      </c>
      <c r="Q92" s="2">
        <f t="shared" si="17"/>
        <v>5125005.1239360301</v>
      </c>
      <c r="R92" s="2">
        <f t="shared" si="18"/>
        <v>732.77392499999951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3051.8415530000002</v>
      </c>
      <c r="I93">
        <v>3840.7082519999999</v>
      </c>
      <c r="J93" s="2">
        <f t="shared" si="10"/>
        <v>788.8666989999997</v>
      </c>
      <c r="K93" s="2">
        <f t="shared" si="11"/>
        <v>-968.78607963888908</v>
      </c>
      <c r="L93" s="2">
        <f t="shared" si="12"/>
        <v>-1737.7822217777775</v>
      </c>
      <c r="M93" s="2">
        <f t="shared" si="13"/>
        <v>938546.46810208797</v>
      </c>
      <c r="N93" s="2">
        <f t="shared" si="14"/>
        <v>3019887.0503269089</v>
      </c>
      <c r="O93" s="2">
        <f t="shared" si="15"/>
        <v>1683539.2259022517</v>
      </c>
      <c r="P93" s="2">
        <f t="shared" si="16"/>
        <v>622310.66879115615</v>
      </c>
      <c r="Q93" s="2">
        <f t="shared" si="17"/>
        <v>900440.66936862341</v>
      </c>
      <c r="R93" s="2">
        <f t="shared" si="18"/>
        <v>788.8666989999997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2055.3964839999999</v>
      </c>
      <c r="I94">
        <v>2523.6594239999999</v>
      </c>
      <c r="J94" s="2">
        <f t="shared" si="10"/>
        <v>468.26294000000007</v>
      </c>
      <c r="K94" s="2">
        <f t="shared" si="11"/>
        <v>-2285.834907638889</v>
      </c>
      <c r="L94" s="2">
        <f t="shared" si="12"/>
        <v>-2734.2272907777779</v>
      </c>
      <c r="M94" s="2">
        <f t="shared" si="13"/>
        <v>5225041.2249804884</v>
      </c>
      <c r="N94" s="2">
        <f t="shared" si="14"/>
        <v>7475998.877633987</v>
      </c>
      <c r="O94" s="2">
        <f t="shared" si="15"/>
        <v>6249992.1866787514</v>
      </c>
      <c r="P94" s="2">
        <f t="shared" si="16"/>
        <v>219270.18097744367</v>
      </c>
      <c r="Q94" s="2">
        <f t="shared" si="17"/>
        <v>5134594.4389957562</v>
      </c>
      <c r="R94" s="2">
        <f t="shared" si="18"/>
        <v>468.26294000000007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1972.055908</v>
      </c>
      <c r="I95">
        <v>3196.7001949999999</v>
      </c>
      <c r="J95" s="2">
        <f t="shared" si="10"/>
        <v>1224.6442869999998</v>
      </c>
      <c r="K95" s="2">
        <f t="shared" si="11"/>
        <v>-1612.7941366388891</v>
      </c>
      <c r="L95" s="2">
        <f t="shared" si="12"/>
        <v>-2817.5678667777775</v>
      </c>
      <c r="M95" s="2">
        <f t="shared" si="13"/>
        <v>2601104.9271767796</v>
      </c>
      <c r="N95" s="2">
        <f t="shared" si="14"/>
        <v>7938688.6838986753</v>
      </c>
      <c r="O95" s="2">
        <f t="shared" si="15"/>
        <v>4544156.9351213416</v>
      </c>
      <c r="P95" s="2">
        <f t="shared" si="16"/>
        <v>1499753.6296817381</v>
      </c>
      <c r="Q95" s="2">
        <f t="shared" si="17"/>
        <v>2537405.5310120503</v>
      </c>
      <c r="R95" s="2">
        <f t="shared" si="18"/>
        <v>1224.6442869999998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3065.3210450000001</v>
      </c>
      <c r="I96">
        <v>2396.444336</v>
      </c>
      <c r="J96" s="2">
        <f t="shared" si="10"/>
        <v>-668.87670900000012</v>
      </c>
      <c r="K96" s="2">
        <f t="shared" si="11"/>
        <v>-2413.049995638889</v>
      </c>
      <c r="L96" s="2">
        <f t="shared" si="12"/>
        <v>-1724.3027297777776</v>
      </c>
      <c r="M96" s="2">
        <f t="shared" si="13"/>
        <v>5822810.2814528421</v>
      </c>
      <c r="N96" s="2">
        <f t="shared" si="14"/>
        <v>2973219.9039190956</v>
      </c>
      <c r="O96" s="2">
        <f t="shared" si="15"/>
        <v>4160828.6945703905</v>
      </c>
      <c r="P96" s="2">
        <f t="shared" si="16"/>
        <v>447396.05184267083</v>
      </c>
      <c r="Q96" s="2">
        <f t="shared" si="17"/>
        <v>5727307.8261887189</v>
      </c>
      <c r="R96" s="2">
        <f t="shared" si="18"/>
        <v>668.87670900000012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6047.1826170000004</v>
      </c>
      <c r="I97">
        <v>4457.8056640000004</v>
      </c>
      <c r="J97" s="2">
        <f t="shared" si="10"/>
        <v>-1589.376953</v>
      </c>
      <c r="K97" s="2">
        <f t="shared" si="11"/>
        <v>-351.68866763888855</v>
      </c>
      <c r="L97" s="2">
        <f t="shared" si="12"/>
        <v>1257.5588422222227</v>
      </c>
      <c r="M97" s="2">
        <f t="shared" si="13"/>
        <v>123684.91894561661</v>
      </c>
      <c r="N97" s="2">
        <f t="shared" si="14"/>
        <v>1581454.2416512971</v>
      </c>
      <c r="O97" s="2">
        <f t="shared" si="15"/>
        <v>-442269.19369863672</v>
      </c>
      <c r="P97" s="2">
        <f t="shared" si="16"/>
        <v>2526119.0987275639</v>
      </c>
      <c r="Q97" s="2">
        <f t="shared" si="17"/>
        <v>110103.25864013328</v>
      </c>
      <c r="R97" s="2">
        <f t="shared" si="18"/>
        <v>1589.376953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9057.3125</v>
      </c>
      <c r="I98">
        <v>8033.3442379999997</v>
      </c>
      <c r="J98" s="2">
        <f t="shared" si="10"/>
        <v>-1023.9682620000003</v>
      </c>
      <c r="K98" s="2">
        <f t="shared" si="11"/>
        <v>3223.8499063611107</v>
      </c>
      <c r="L98" s="2">
        <f t="shared" si="12"/>
        <v>4267.6887252222223</v>
      </c>
      <c r="M98" s="2">
        <f t="shared" si="13"/>
        <v>10393208.218744542</v>
      </c>
      <c r="N98" s="2">
        <f t="shared" si="14"/>
        <v>18213167.055388875</v>
      </c>
      <c r="O98" s="2">
        <f t="shared" si="15"/>
        <v>13758387.89718603</v>
      </c>
      <c r="P98" s="2">
        <f t="shared" si="16"/>
        <v>1048511.0015833013</v>
      </c>
      <c r="Q98" s="2">
        <f t="shared" si="17"/>
        <v>10521722.443526587</v>
      </c>
      <c r="R98" s="2">
        <f t="shared" si="18"/>
        <v>1023.9682620000003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4680.3720700000003</v>
      </c>
      <c r="I99">
        <v>4622.6630859999996</v>
      </c>
      <c r="J99" s="2">
        <f t="shared" si="10"/>
        <v>-57.708984000000783</v>
      </c>
      <c r="K99" s="2">
        <f t="shared" si="11"/>
        <v>-186.83124563888941</v>
      </c>
      <c r="L99" s="2">
        <f t="shared" si="12"/>
        <v>-109.25170477777738</v>
      </c>
      <c r="M99" s="2">
        <f t="shared" si="13"/>
        <v>34905.914346979036</v>
      </c>
      <c r="N99" s="2">
        <f t="shared" si="14"/>
        <v>11935.934996850625</v>
      </c>
      <c r="O99" s="2">
        <f t="shared" si="15"/>
        <v>20411.632091804353</v>
      </c>
      <c r="P99" s="2">
        <f t="shared" si="16"/>
        <v>3330.3268343123464</v>
      </c>
      <c r="Q99" s="2">
        <f t="shared" si="17"/>
        <v>27875.871597150097</v>
      </c>
      <c r="R99" s="2">
        <f t="shared" si="18"/>
        <v>57.708984000000783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7024.5126950000003</v>
      </c>
      <c r="I100">
        <v>6787.6606449999999</v>
      </c>
      <c r="J100" s="2">
        <f t="shared" si="10"/>
        <v>-236.85205000000042</v>
      </c>
      <c r="K100" s="2">
        <f t="shared" si="11"/>
        <v>1978.166313361111</v>
      </c>
      <c r="L100" s="2">
        <f t="shared" si="12"/>
        <v>2234.8889202222226</v>
      </c>
      <c r="M100" s="2">
        <f t="shared" si="13"/>
        <v>3913141.9633166888</v>
      </c>
      <c r="N100" s="2">
        <f t="shared" si="14"/>
        <v>4994728.4857320525</v>
      </c>
      <c r="O100" s="2">
        <f t="shared" si="15"/>
        <v>4420981.9760875879</v>
      </c>
      <c r="P100" s="2">
        <f t="shared" si="16"/>
        <v>56098.8935892027</v>
      </c>
      <c r="Q100" s="2">
        <f t="shared" si="17"/>
        <v>3992151.3347674133</v>
      </c>
      <c r="R100" s="2">
        <f t="shared" si="18"/>
        <v>236.85205000000042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3874.533203</v>
      </c>
      <c r="I101">
        <v>4740.3745120000003</v>
      </c>
      <c r="J101" s="2">
        <f t="shared" si="10"/>
        <v>865.84130900000036</v>
      </c>
      <c r="K101" s="2">
        <f t="shared" si="11"/>
        <v>-69.119819638888657</v>
      </c>
      <c r="L101" s="2">
        <f t="shared" si="12"/>
        <v>-915.09057177777777</v>
      </c>
      <c r="M101" s="2">
        <f t="shared" si="13"/>
        <v>4777.5494669124982</v>
      </c>
      <c r="N101" s="2">
        <f t="shared" si="14"/>
        <v>837390.75455658021</v>
      </c>
      <c r="O101" s="2">
        <f t="shared" si="15"/>
        <v>63250.895274527495</v>
      </c>
      <c r="P101" s="2">
        <f t="shared" si="16"/>
        <v>749681.17237083416</v>
      </c>
      <c r="Q101" s="2">
        <f t="shared" si="17"/>
        <v>2425.489884154571</v>
      </c>
      <c r="R101" s="2">
        <f t="shared" si="18"/>
        <v>865.84130900000036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4723.9497069999998</v>
      </c>
      <c r="I102">
        <v>4707.0249020000001</v>
      </c>
      <c r="J102" s="2">
        <f t="shared" si="10"/>
        <v>-16.924804999999651</v>
      </c>
      <c r="K102" s="2">
        <f t="shared" si="11"/>
        <v>-102.46942963888887</v>
      </c>
      <c r="L102" s="2">
        <f t="shared" si="12"/>
        <v>-65.674067777777964</v>
      </c>
      <c r="M102" s="2">
        <f t="shared" si="13"/>
        <v>10499.984010519196</v>
      </c>
      <c r="N102" s="2">
        <f t="shared" si="14"/>
        <v>4313.083178480174</v>
      </c>
      <c r="O102" s="2">
        <f t="shared" si="15"/>
        <v>6729.5842672546378</v>
      </c>
      <c r="P102" s="2">
        <f t="shared" si="16"/>
        <v>286.44902428801316</v>
      </c>
      <c r="Q102" s="2">
        <f t="shared" si="17"/>
        <v>6822.5737841594919</v>
      </c>
      <c r="R102" s="2">
        <f t="shared" si="18"/>
        <v>16.924804999999651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5731.5004879999997</v>
      </c>
      <c r="I103">
        <v>6125.1625979999999</v>
      </c>
      <c r="J103" s="2">
        <f t="shared" si="10"/>
        <v>393.66211000000021</v>
      </c>
      <c r="K103" s="2">
        <f t="shared" si="11"/>
        <v>1315.6682663611109</v>
      </c>
      <c r="L103" s="2">
        <f t="shared" si="12"/>
        <v>941.87671322222195</v>
      </c>
      <c r="M103" s="2">
        <f t="shared" si="13"/>
        <v>1730982.9871096511</v>
      </c>
      <c r="N103" s="2">
        <f t="shared" si="14"/>
        <v>887131.74291029572</v>
      </c>
      <c r="O103" s="2">
        <f t="shared" si="15"/>
        <v>1239197.3024109821</v>
      </c>
      <c r="P103" s="2">
        <f t="shared" si="16"/>
        <v>154969.85684965228</v>
      </c>
      <c r="Q103" s="2">
        <f t="shared" si="17"/>
        <v>1783663.948333798</v>
      </c>
      <c r="R103" s="2">
        <f t="shared" si="18"/>
        <v>393.66211000000021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2659.428711</v>
      </c>
      <c r="I104">
        <v>4413.2910160000001</v>
      </c>
      <c r="J104" s="2">
        <f t="shared" si="10"/>
        <v>1753.8623050000001</v>
      </c>
      <c r="K104" s="2">
        <f t="shared" si="11"/>
        <v>-396.20331563888885</v>
      </c>
      <c r="L104" s="2">
        <f t="shared" si="12"/>
        <v>-2130.1950637777777</v>
      </c>
      <c r="M104" s="2">
        <f t="shared" si="13"/>
        <v>156977.06732324898</v>
      </c>
      <c r="N104" s="2">
        <f t="shared" si="14"/>
        <v>4537731.0097432109</v>
      </c>
      <c r="O104" s="2">
        <f t="shared" si="15"/>
        <v>843990.34722634987</v>
      </c>
      <c r="P104" s="2">
        <f t="shared" si="16"/>
        <v>3076032.9848999134</v>
      </c>
      <c r="Q104" s="2">
        <f t="shared" si="17"/>
        <v>141626.34532929293</v>
      </c>
      <c r="R104" s="2">
        <f t="shared" si="18"/>
        <v>1753.8623050000001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2027.1145019999999</v>
      </c>
      <c r="I105">
        <v>3377.5207519999999</v>
      </c>
      <c r="J105" s="2">
        <f t="shared" si="10"/>
        <v>1350.40625</v>
      </c>
      <c r="K105" s="2">
        <f t="shared" si="11"/>
        <v>-1431.9735796388891</v>
      </c>
      <c r="L105" s="2">
        <f t="shared" si="12"/>
        <v>-2762.5092727777778</v>
      </c>
      <c r="M105" s="2">
        <f t="shared" si="13"/>
        <v>2050548.3327838138</v>
      </c>
      <c r="N105" s="2">
        <f t="shared" si="14"/>
        <v>7631457.4821832068</v>
      </c>
      <c r="O105" s="2">
        <f t="shared" si="15"/>
        <v>3955840.292125219</v>
      </c>
      <c r="P105" s="2">
        <f t="shared" si="16"/>
        <v>1823597.0400390625</v>
      </c>
      <c r="Q105" s="2">
        <f t="shared" si="17"/>
        <v>1994034.9469381373</v>
      </c>
      <c r="R105" s="2">
        <f t="shared" si="18"/>
        <v>1350.40625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1929.4270019999999</v>
      </c>
      <c r="I106">
        <v>2121.132568</v>
      </c>
      <c r="J106" s="2">
        <f t="shared" si="10"/>
        <v>191.70556600000009</v>
      </c>
      <c r="K106" s="2">
        <f t="shared" si="11"/>
        <v>-2688.361763638889</v>
      </c>
      <c r="L106" s="2">
        <f t="shared" si="12"/>
        <v>-2860.1967727777778</v>
      </c>
      <c r="M106" s="2">
        <f t="shared" si="13"/>
        <v>7227288.9721955974</v>
      </c>
      <c r="N106" s="2">
        <f t="shared" si="14"/>
        <v>8180725.5790084153</v>
      </c>
      <c r="O106" s="2">
        <f t="shared" si="15"/>
        <v>7689243.6404191256</v>
      </c>
      <c r="P106" s="2">
        <f t="shared" si="16"/>
        <v>36751.024035380389</v>
      </c>
      <c r="Q106" s="2">
        <f t="shared" si="17"/>
        <v>7120845.3206503205</v>
      </c>
      <c r="R106" s="2">
        <f t="shared" si="18"/>
        <v>191.70556600000009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1896.105591</v>
      </c>
      <c r="I107">
        <v>1941.7574460000001</v>
      </c>
      <c r="J107" s="2">
        <f t="shared" si="10"/>
        <v>45.651855000000069</v>
      </c>
      <c r="K107" s="2">
        <f t="shared" si="11"/>
        <v>-2867.7368856388889</v>
      </c>
      <c r="L107" s="2">
        <f t="shared" si="12"/>
        <v>-2893.5181837777777</v>
      </c>
      <c r="M107" s="2">
        <f t="shared" si="13"/>
        <v>8223914.8452538336</v>
      </c>
      <c r="N107" s="2">
        <f t="shared" si="14"/>
        <v>8372447.4798526494</v>
      </c>
      <c r="O107" s="2">
        <f t="shared" si="15"/>
        <v>8297848.8248863788</v>
      </c>
      <c r="P107" s="2">
        <f t="shared" si="16"/>
        <v>2084.0918649410314</v>
      </c>
      <c r="Q107" s="2">
        <f t="shared" si="17"/>
        <v>8110342.6265862174</v>
      </c>
      <c r="R107" s="2">
        <f t="shared" si="18"/>
        <v>45.651855000000069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2364.2333979999999</v>
      </c>
      <c r="I108">
        <v>1797.482544</v>
      </c>
      <c r="J108" s="2">
        <f t="shared" si="10"/>
        <v>-566.75085399999989</v>
      </c>
      <c r="K108" s="2">
        <f t="shared" si="11"/>
        <v>-3012.011787638889</v>
      </c>
      <c r="L108" s="2">
        <f t="shared" si="12"/>
        <v>-2425.3903767777779</v>
      </c>
      <c r="M108" s="2">
        <f t="shared" si="13"/>
        <v>9072215.0088756159</v>
      </c>
      <c r="N108" s="2">
        <f t="shared" si="14"/>
        <v>5882518.4797662515</v>
      </c>
      <c r="O108" s="2">
        <f t="shared" si="15"/>
        <v>7305304.4044805933</v>
      </c>
      <c r="P108" s="2">
        <f t="shared" si="16"/>
        <v>321206.53050972917</v>
      </c>
      <c r="Q108" s="2">
        <f t="shared" si="17"/>
        <v>8952909.1449203547</v>
      </c>
      <c r="R108" s="2">
        <f t="shared" si="18"/>
        <v>566.75085399999989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2975.4853520000001</v>
      </c>
      <c r="I109">
        <v>1652.9334719999999</v>
      </c>
      <c r="J109" s="2">
        <f t="shared" si="10"/>
        <v>-1322.5518800000002</v>
      </c>
      <c r="K109" s="2">
        <f t="shared" si="11"/>
        <v>-3156.5608596388893</v>
      </c>
      <c r="L109" s="2">
        <f t="shared" si="12"/>
        <v>-1814.1384227777776</v>
      </c>
      <c r="M109" s="2">
        <f t="shared" si="13"/>
        <v>9963876.4606042039</v>
      </c>
      <c r="N109" s="2">
        <f t="shared" si="14"/>
        <v>3291098.2169986423</v>
      </c>
      <c r="O109" s="2">
        <f t="shared" si="15"/>
        <v>5726438.3393073604</v>
      </c>
      <c r="P109" s="2">
        <f t="shared" si="16"/>
        <v>1749143.475291535</v>
      </c>
      <c r="Q109" s="2">
        <f t="shared" si="17"/>
        <v>9838826.0555401482</v>
      </c>
      <c r="R109" s="2">
        <f t="shared" si="18"/>
        <v>1322.5518800000002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3815.7705080000001</v>
      </c>
      <c r="I110">
        <v>2287.5051269999999</v>
      </c>
      <c r="J110" s="2">
        <f t="shared" si="10"/>
        <v>-1528.2653810000002</v>
      </c>
      <c r="K110" s="2">
        <f t="shared" si="11"/>
        <v>-2521.9892046388891</v>
      </c>
      <c r="L110" s="2">
        <f t="shared" si="12"/>
        <v>-973.85326677777766</v>
      </c>
      <c r="M110" s="2">
        <f t="shared" si="13"/>
        <v>6360429.5483150966</v>
      </c>
      <c r="N110" s="2">
        <f t="shared" si="14"/>
        <v>948390.18521374941</v>
      </c>
      <c r="O110" s="2">
        <f t="shared" si="15"/>
        <v>2456047.4257158712</v>
      </c>
      <c r="P110" s="2">
        <f t="shared" si="16"/>
        <v>2335595.0747630754</v>
      </c>
      <c r="Q110" s="2">
        <f t="shared" si="17"/>
        <v>6260597.727557295</v>
      </c>
      <c r="R110" s="2">
        <f t="shared" si="18"/>
        <v>1528.2653810000002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6484.3476559999999</v>
      </c>
      <c r="I111">
        <v>4750.248047</v>
      </c>
      <c r="J111" s="2">
        <f t="shared" si="10"/>
        <v>-1734.0996089999999</v>
      </c>
      <c r="K111" s="2">
        <f t="shared" si="11"/>
        <v>-59.246284638888937</v>
      </c>
      <c r="L111" s="2">
        <f t="shared" si="12"/>
        <v>1694.7238812222222</v>
      </c>
      <c r="M111" s="2">
        <f t="shared" si="13"/>
        <v>3510.1222435122472</v>
      </c>
      <c r="N111" s="2">
        <f t="shared" si="14"/>
        <v>2872089.0335849128</v>
      </c>
      <c r="O111" s="2">
        <f t="shared" si="15"/>
        <v>-100406.09345121439</v>
      </c>
      <c r="P111" s="2">
        <f t="shared" si="16"/>
        <v>3007101.4539339524</v>
      </c>
      <c r="Q111" s="2">
        <f t="shared" si="17"/>
        <v>1550.447938029653</v>
      </c>
      <c r="R111" s="2">
        <f t="shared" si="18"/>
        <v>1734.0996089999999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2021-10-21T15:43:40Z</dcterms:modified>
</cp:coreProperties>
</file>