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esveth/Downloads/"/>
    </mc:Choice>
  </mc:AlternateContent>
  <xr:revisionPtr revIDLastSave="0" documentId="13_ncr:1_{6224C927-5A4E-A742-9FE0-4EE2AD175B28}" xr6:coauthVersionLast="36" xr6:coauthVersionMax="36" xr10:uidLastSave="{00000000-0000-0000-0000-000000000000}"/>
  <bookViews>
    <workbookView xWindow="0" yWindow="460" windowWidth="28800" windowHeight="1608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E29" i="1" l="1"/>
  <c r="F28" i="1"/>
  <c r="F27" i="1"/>
  <c r="G26" i="1"/>
  <c r="E14" i="1"/>
  <c r="C14" i="1"/>
  <c r="C18" i="1"/>
  <c r="C17" i="1"/>
  <c r="C16" i="1"/>
  <c r="F10" i="1"/>
  <c r="B12" i="1" s="1"/>
  <c r="C10" i="1"/>
  <c r="C7" i="1" l="1"/>
  <c r="C6" i="1"/>
  <c r="C8" i="1" s="1"/>
  <c r="B4" i="1"/>
  <c r="D34" i="1" l="1"/>
  <c r="D32" i="1"/>
  <c r="F33" i="1" l="1"/>
  <c r="D31" i="1"/>
  <c r="F23" i="1"/>
  <c r="F22" i="1"/>
  <c r="D22" i="1" s="1"/>
  <c r="D23" i="1" s="1"/>
  <c r="D21" i="1"/>
  <c r="D20" i="1"/>
</calcChain>
</file>

<file path=xl/sharedStrings.xml><?xml version="1.0" encoding="utf-8"?>
<sst xmlns="http://schemas.openxmlformats.org/spreadsheetml/2006/main" count="38" uniqueCount="31">
  <si>
    <t>prob</t>
  </si>
  <si>
    <t>mu</t>
  </si>
  <si>
    <t>a</t>
  </si>
  <si>
    <t>cant</t>
  </si>
  <si>
    <t>= 10 /m</t>
  </si>
  <si>
    <t>&gt;0</t>
  </si>
  <si>
    <t>b</t>
  </si>
  <si>
    <t>c</t>
  </si>
  <si>
    <t>d</t>
  </si>
  <si>
    <t xml:space="preserve">mu, </t>
  </si>
  <si>
    <t>= 3</t>
  </si>
  <si>
    <t>&gt;=2</t>
  </si>
  <si>
    <t>millones</t>
  </si>
  <si>
    <t>(www.bestinns.net),</t>
  </si>
  <si>
    <t>7 visitantes por minuto</t>
  </si>
  <si>
    <t>a. Calcule la probabilidad de que no haya ningún visitante al sitio Web en un lapso de un minuto.</t>
  </si>
  <si>
    <t>b. De que haya dos o más visitantes al sitio Web en un lapso de un minuto.</t>
  </si>
  <si>
    <t>P(0)</t>
  </si>
  <si>
    <t>P(1)</t>
  </si>
  <si>
    <t>&gt;=P(2)</t>
  </si>
  <si>
    <t>c. De que haya uno o más visitantes al sitio Web en un lapso de 30 segundos.</t>
  </si>
  <si>
    <t>mu en 30 segundos</t>
  </si>
  <si>
    <t>7/m</t>
  </si>
  <si>
    <t>1m/2 sets de 30 segundos</t>
  </si>
  <si>
    <t>d. De que haya cinco o más visitantes al sitio Web en un lapso de un minuto.</t>
  </si>
  <si>
    <t>Cada año ocurren en promedio 15 accidentes aéreos</t>
  </si>
  <si>
    <t>a. Calcule el número medio de accidentes aéreos por mes.</t>
  </si>
  <si>
    <t>μ =</t>
  </si>
  <si>
    <t>b. Calcule la probabilidad de que no haya ningún accidente en un mes.</t>
  </si>
  <si>
    <t>c. De que haya exactamente un accidente en un mes.</t>
  </si>
  <si>
    <t>d. De que haya más de un accidente en un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</si>
</sst>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9"/>
      <name val="Courier"/>
      <family val="1"/>
    </font>
    <font>
      <sz val="11"/>
      <color theme="9"/>
      <name val="Calibri"/>
      <family val="2"/>
      <scheme val="minor"/>
    </font>
    <font>
      <sz val="10"/>
      <color theme="1"/>
      <name val="Times"/>
      <family val="1"/>
    </font>
    <font>
      <sz val="10"/>
      <color theme="1"/>
      <name val="Calibri"/>
      <family val="2"/>
      <scheme val="minor"/>
    </font>
    <font>
      <sz val="13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0" xfId="1" applyFont="1"/>
    <xf numFmtId="0" fontId="0" fillId="0" borderId="0" xfId="1" applyFont="1"/>
    <xf numFmtId="0" fontId="0" fillId="0" borderId="0" xfId="1" quotePrefix="1" applyFont="1"/>
    <xf numFmtId="0" fontId="1" fillId="2" borderId="0" xfId="1" applyFont="1" applyFill="1"/>
    <xf numFmtId="0" fontId="0" fillId="2" borderId="0" xfId="1" applyFont="1" applyFill="1"/>
    <xf numFmtId="2" fontId="0" fillId="0" borderId="0" xfId="1" applyNumberFormat="1" applyFont="1"/>
    <xf numFmtId="0" fontId="1" fillId="3" borderId="0" xfId="1" applyFill="1"/>
    <xf numFmtId="2" fontId="0" fillId="3" borderId="0" xfId="1" applyNumberFormat="1" applyFont="1" applyFill="1"/>
    <xf numFmtId="0" fontId="2" fillId="0" borderId="0" xfId="0" applyFont="1"/>
    <xf numFmtId="0" fontId="2" fillId="0" borderId="0" xfId="1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1" applyFont="1" applyFill="1"/>
    <xf numFmtId="0" fontId="0" fillId="0" borderId="0" xfId="0" applyFill="1"/>
    <xf numFmtId="0" fontId="1" fillId="0" borderId="0" xfId="1" applyFill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6" zoomScale="220" zoomScaleNormal="220" workbookViewId="0">
      <selection activeCell="E15" sqref="E15"/>
    </sheetView>
  </sheetViews>
  <sheetFormatPr baseColWidth="10" defaultRowHeight="15" x14ac:dyDescent="0.2"/>
  <cols>
    <col min="1" max="1" width="4.5" style="12" customWidth="1"/>
    <col min="2" max="2" width="14.6640625" bestFit="1" customWidth="1"/>
    <col min="5" max="5" width="12.5" customWidth="1"/>
  </cols>
  <sheetData>
    <row r="1" spans="1:8" ht="21" x14ac:dyDescent="0.25">
      <c r="A1" s="10">
        <v>42</v>
      </c>
      <c r="B1">
        <v>50</v>
      </c>
      <c r="C1" t="s">
        <v>12</v>
      </c>
      <c r="H1" s="1"/>
    </row>
    <row r="2" spans="1:8" ht="21" x14ac:dyDescent="0.25">
      <c r="A2" s="10"/>
      <c r="B2" s="13" t="s">
        <v>13</v>
      </c>
      <c r="C2" t="s">
        <v>14</v>
      </c>
      <c r="H2" s="1"/>
    </row>
    <row r="3" spans="1:8" ht="21" x14ac:dyDescent="0.25">
      <c r="A3" s="10"/>
      <c r="B3" s="14" t="s">
        <v>15</v>
      </c>
      <c r="C3" s="15"/>
      <c r="D3" s="15"/>
      <c r="E3" s="15"/>
      <c r="F3" s="15"/>
      <c r="G3" s="15"/>
      <c r="H3" s="1"/>
    </row>
    <row r="4" spans="1:8" ht="21" x14ac:dyDescent="0.25">
      <c r="A4" s="10"/>
      <c r="B4" s="16">
        <f>_xlfn.POISSON.DIST(0,7,FALSE)</f>
        <v>9.1188196555451624E-4</v>
      </c>
      <c r="H4" s="1"/>
    </row>
    <row r="5" spans="1:8" ht="21" x14ac:dyDescent="0.25">
      <c r="A5" s="10"/>
      <c r="B5" s="14" t="s">
        <v>16</v>
      </c>
      <c r="C5" s="15"/>
      <c r="D5" s="15"/>
      <c r="E5" s="15"/>
      <c r="F5" s="15"/>
      <c r="H5" s="1"/>
    </row>
    <row r="6" spans="1:8" ht="21" x14ac:dyDescent="0.25">
      <c r="A6" s="11"/>
      <c r="B6" t="s">
        <v>17</v>
      </c>
      <c r="C6">
        <f>B4</f>
        <v>9.1188196555451624E-4</v>
      </c>
      <c r="H6" s="1"/>
    </row>
    <row r="7" spans="1:8" ht="21" x14ac:dyDescent="0.25">
      <c r="A7" s="11"/>
      <c r="B7" t="s">
        <v>18</v>
      </c>
      <c r="C7">
        <f>_xlfn.POISSON.DIST(1,7,FALSE)</f>
        <v>6.3831737588816127E-3</v>
      </c>
      <c r="H7" s="1"/>
    </row>
    <row r="8" spans="1:8" ht="21" x14ac:dyDescent="0.25">
      <c r="A8" s="11"/>
      <c r="B8" t="s">
        <v>19</v>
      </c>
      <c r="C8" s="16">
        <f>1-SUM(C6:C7)</f>
        <v>0.99270494427556388</v>
      </c>
      <c r="H8" s="1"/>
    </row>
    <row r="9" spans="1:8" ht="21" x14ac:dyDescent="0.25">
      <c r="A9" s="11"/>
      <c r="B9" s="14" t="s">
        <v>20</v>
      </c>
      <c r="C9" s="15"/>
      <c r="D9" s="15"/>
      <c r="E9" s="15"/>
      <c r="F9" s="15"/>
      <c r="H9" s="1"/>
    </row>
    <row r="10" spans="1:8" s="18" customFormat="1" ht="21" x14ac:dyDescent="0.25">
      <c r="A10" s="17"/>
      <c r="B10" s="18" t="s">
        <v>21</v>
      </c>
      <c r="C10" s="18">
        <f>7/2</f>
        <v>3.5</v>
      </c>
      <c r="E10" s="18" t="s">
        <v>17</v>
      </c>
      <c r="F10" s="18">
        <f>_xlfn.POISSON.DIST(0,C10,FALSE)</f>
        <v>3.0197383422318501E-2</v>
      </c>
      <c r="H10" s="19"/>
    </row>
    <row r="11" spans="1:8" s="18" customFormat="1" ht="21" x14ac:dyDescent="0.25">
      <c r="A11" s="17"/>
      <c r="B11" s="18" t="s">
        <v>22</v>
      </c>
      <c r="C11" s="18" t="s">
        <v>23</v>
      </c>
      <c r="H11" s="19"/>
    </row>
    <row r="12" spans="1:8" s="18" customFormat="1" ht="21" x14ac:dyDescent="0.25">
      <c r="A12" s="17"/>
      <c r="B12" s="16">
        <f>1-F10</f>
        <v>0.96980261657768152</v>
      </c>
      <c r="H12" s="19"/>
    </row>
    <row r="13" spans="1:8" ht="21" x14ac:dyDescent="0.25">
      <c r="A13" s="11"/>
      <c r="B13" s="14" t="s">
        <v>24</v>
      </c>
      <c r="C13" s="15"/>
      <c r="D13" s="15"/>
      <c r="E13" s="15"/>
      <c r="F13" s="15"/>
      <c r="H13" s="1"/>
    </row>
    <row r="14" spans="1:8" ht="21" x14ac:dyDescent="0.25">
      <c r="A14" s="11"/>
      <c r="B14" s="20">
        <v>0</v>
      </c>
      <c r="C14" s="20">
        <f>C6</f>
        <v>9.1188196555451624E-4</v>
      </c>
      <c r="D14" s="18"/>
      <c r="E14" s="16">
        <f>1-SUM(C14:C18)</f>
        <v>0.82700839211792854</v>
      </c>
      <c r="F14" s="18"/>
      <c r="H14" s="1"/>
    </row>
    <row r="15" spans="1:8" ht="21" x14ac:dyDescent="0.25">
      <c r="A15" s="11"/>
      <c r="B15" s="20">
        <v>1</v>
      </c>
      <c r="C15" s="20">
        <f>C7</f>
        <v>6.3831737588816127E-3</v>
      </c>
      <c r="D15" s="18"/>
      <c r="E15" s="18"/>
      <c r="F15" s="18"/>
      <c r="H15" s="1"/>
    </row>
    <row r="16" spans="1:8" ht="21" x14ac:dyDescent="0.25">
      <c r="A16" s="11"/>
      <c r="B16" s="21">
        <v>2</v>
      </c>
      <c r="C16" s="20">
        <f>_xlfn.POISSON.DIST(B16,7,FALSE)</f>
        <v>2.2341108156085653E-2</v>
      </c>
      <c r="D16" s="18"/>
      <c r="E16" s="18"/>
      <c r="F16" s="18"/>
      <c r="H16" s="1"/>
    </row>
    <row r="17" spans="1:10" ht="21" x14ac:dyDescent="0.25">
      <c r="A17" s="11"/>
      <c r="B17" s="20">
        <v>3</v>
      </c>
      <c r="C17" s="20">
        <f t="shared" ref="C17" si="0">_xlfn.POISSON.DIST(B17,7,FALSE)</f>
        <v>5.2129252364199866E-2</v>
      </c>
      <c r="D17" s="18"/>
      <c r="E17" s="18"/>
      <c r="F17" s="18"/>
      <c r="H17" s="1"/>
    </row>
    <row r="18" spans="1:10" ht="21" x14ac:dyDescent="0.25">
      <c r="A18" s="11"/>
      <c r="B18" s="20">
        <v>4</v>
      </c>
      <c r="C18" s="20">
        <f>_xlfn.POISSON.DIST(B18,7,FALSE)</f>
        <v>9.1226191637349782E-2</v>
      </c>
      <c r="D18" s="18"/>
      <c r="E18" s="18"/>
      <c r="F18" s="18"/>
      <c r="H18" s="1"/>
    </row>
    <row r="19" spans="1:10" ht="21" x14ac:dyDescent="0.25">
      <c r="A19" s="11">
        <v>43</v>
      </c>
      <c r="B19" s="1"/>
      <c r="C19" s="3" t="s">
        <v>3</v>
      </c>
      <c r="D19" s="3" t="s">
        <v>0</v>
      </c>
      <c r="E19" s="1"/>
      <c r="F19" s="2" t="s">
        <v>1</v>
      </c>
      <c r="G19" s="4" t="s">
        <v>4</v>
      </c>
      <c r="H19" s="1"/>
    </row>
    <row r="20" spans="1:10" ht="21" x14ac:dyDescent="0.25">
      <c r="A20" s="11"/>
      <c r="B20" s="5" t="s">
        <v>2</v>
      </c>
      <c r="C20" s="2">
        <v>0</v>
      </c>
      <c r="D20" s="8">
        <f>_xlfn.POISSON.DIST(C20,F20,FALSE)</f>
        <v>4.5399929762484854E-5</v>
      </c>
      <c r="E20" s="1"/>
      <c r="F20" s="1">
        <v>10</v>
      </c>
      <c r="G20" s="3"/>
    </row>
    <row r="21" spans="1:10" ht="21" x14ac:dyDescent="0.25">
      <c r="A21" s="10"/>
      <c r="B21" s="6" t="s">
        <v>6</v>
      </c>
      <c r="C21" s="1">
        <v>3</v>
      </c>
      <c r="D21" s="8">
        <f>_xlfn.POISSON.DIST(C21,F21,TRUE)</f>
        <v>1.0336050675925718E-2</v>
      </c>
      <c r="E21" s="1"/>
      <c r="F21" s="1">
        <v>10</v>
      </c>
      <c r="G21" s="2"/>
    </row>
    <row r="22" spans="1:10" ht="21" x14ac:dyDescent="0.25">
      <c r="A22" s="11"/>
      <c r="B22" s="6" t="s">
        <v>7</v>
      </c>
      <c r="C22" s="1">
        <v>0</v>
      </c>
      <c r="D22" s="8">
        <f>_xlfn.POISSON.DIST(C22,F22,FALSE)</f>
        <v>8.20849986238988E-2</v>
      </c>
      <c r="E22" s="1"/>
      <c r="F22" s="3">
        <f>10*(15/60)</f>
        <v>2.5</v>
      </c>
      <c r="G22" s="1"/>
    </row>
    <row r="23" spans="1:10" ht="21" x14ac:dyDescent="0.25">
      <c r="A23" s="11"/>
      <c r="B23" s="6" t="s">
        <v>8</v>
      </c>
      <c r="C23" s="3" t="s">
        <v>5</v>
      </c>
      <c r="D23" s="8">
        <f>1-D22</f>
        <v>0.91791500137610116</v>
      </c>
      <c r="E23" s="1"/>
      <c r="F23" s="3">
        <f>10*(15/60)</f>
        <v>2.5</v>
      </c>
      <c r="G23" s="1"/>
    </row>
    <row r="24" spans="1:10" ht="21" x14ac:dyDescent="0.25">
      <c r="A24" s="10"/>
    </row>
    <row r="25" spans="1:10" ht="21" x14ac:dyDescent="0.25">
      <c r="A25" s="10">
        <v>44</v>
      </c>
      <c r="B25" s="13" t="s">
        <v>25</v>
      </c>
    </row>
    <row r="26" spans="1:10" ht="21" x14ac:dyDescent="0.25">
      <c r="A26" s="10"/>
      <c r="B26" s="14" t="s">
        <v>26</v>
      </c>
      <c r="C26" s="15"/>
      <c r="D26" s="15"/>
      <c r="E26" s="15"/>
      <c r="F26" s="22" t="s">
        <v>27</v>
      </c>
      <c r="G26" s="16">
        <f>15/12</f>
        <v>1.25</v>
      </c>
    </row>
    <row r="27" spans="1:10" ht="21" x14ac:dyDescent="0.25">
      <c r="A27" s="10"/>
      <c r="B27" s="14" t="s">
        <v>28</v>
      </c>
      <c r="C27" s="15"/>
      <c r="D27" s="15"/>
      <c r="E27" s="15"/>
      <c r="F27" s="16">
        <f>_xlfn.POISSON.DIST(0,G26,FALSE)</f>
        <v>0.28650479686019009</v>
      </c>
    </row>
    <row r="28" spans="1:10" ht="21" x14ac:dyDescent="0.25">
      <c r="A28" s="10"/>
      <c r="B28" s="14" t="s">
        <v>29</v>
      </c>
      <c r="C28" s="15"/>
      <c r="D28" s="15"/>
      <c r="E28" s="15"/>
      <c r="F28" s="16">
        <f>_xlfn.POISSON.DIST(1,G26,FALSE)</f>
        <v>0.35813099607523763</v>
      </c>
      <c r="J28" s="1"/>
    </row>
    <row r="29" spans="1:10" ht="21" x14ac:dyDescent="0.25">
      <c r="A29" s="10"/>
      <c r="B29" s="14" t="s">
        <v>30</v>
      </c>
      <c r="C29" s="15"/>
      <c r="D29" s="15"/>
      <c r="E29" s="16">
        <f>1-SUM(F27,F28)</f>
        <v>0.35536420706457228</v>
      </c>
      <c r="J29" s="1"/>
    </row>
    <row r="30" spans="1:10" ht="21" x14ac:dyDescent="0.25">
      <c r="A30" s="10">
        <v>45</v>
      </c>
      <c r="B30" s="1"/>
      <c r="C30" s="3" t="s">
        <v>3</v>
      </c>
      <c r="D30" s="3" t="s">
        <v>0</v>
      </c>
      <c r="E30" s="1"/>
      <c r="F30" s="3" t="s">
        <v>9</v>
      </c>
      <c r="G30" s="4" t="s">
        <v>10</v>
      </c>
      <c r="J30" s="1"/>
    </row>
    <row r="31" spans="1:10" ht="21" x14ac:dyDescent="0.25">
      <c r="A31" s="10"/>
      <c r="B31" s="5" t="s">
        <v>2</v>
      </c>
      <c r="C31" s="2">
        <v>0</v>
      </c>
      <c r="D31" s="8">
        <f>_xlfn.POISSON.DIST(C31,F31,FALSE)</f>
        <v>4.9787068367863944E-2</v>
      </c>
      <c r="E31" s="1"/>
      <c r="F31" s="1">
        <v>3</v>
      </c>
      <c r="G31" s="3"/>
      <c r="J31" s="1"/>
    </row>
    <row r="32" spans="1:10" ht="21" x14ac:dyDescent="0.25">
      <c r="A32" s="10"/>
      <c r="B32" s="6" t="s">
        <v>6</v>
      </c>
      <c r="C32" s="4" t="s">
        <v>11</v>
      </c>
      <c r="D32" s="8">
        <f>1-_xlfn.POISSON.DIST(1,F32,TRUE)</f>
        <v>0.80085172652854419</v>
      </c>
      <c r="E32" s="1"/>
      <c r="F32" s="1">
        <v>3</v>
      </c>
      <c r="G32" s="2"/>
    </row>
    <row r="33" spans="1:7" ht="21" x14ac:dyDescent="0.25">
      <c r="A33" s="10"/>
      <c r="B33" s="6" t="s">
        <v>7</v>
      </c>
      <c r="C33" s="1"/>
      <c r="D33" s="7"/>
      <c r="E33" s="1"/>
      <c r="F33" s="9">
        <f>3/2</f>
        <v>1.5</v>
      </c>
      <c r="G33" s="1"/>
    </row>
    <row r="34" spans="1:7" ht="21" x14ac:dyDescent="0.25">
      <c r="A34" s="10"/>
      <c r="B34" s="6" t="s">
        <v>8</v>
      </c>
      <c r="C34" s="3">
        <v>0</v>
      </c>
      <c r="D34" s="8">
        <f>_xlfn.POISSON.DIST(C34,F34,TRUE)</f>
        <v>0.22313016014842982</v>
      </c>
      <c r="E34" s="1"/>
      <c r="F34" s="3">
        <v>1.5</v>
      </c>
      <c r="G34" s="1"/>
    </row>
    <row r="35" spans="1:7" ht="21" x14ac:dyDescent="0.25">
      <c r="A35" s="10"/>
    </row>
    <row r="36" spans="1:7" ht="21" x14ac:dyDescent="0.25">
      <c r="A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Mejicanos</dc:creator>
  <cp:lastModifiedBy>Anesveth Maatens</cp:lastModifiedBy>
  <dcterms:created xsi:type="dcterms:W3CDTF">2020-03-04T00:30:22Z</dcterms:created>
  <dcterms:modified xsi:type="dcterms:W3CDTF">2020-03-05T02:12:32Z</dcterms:modified>
</cp:coreProperties>
</file>