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4ADA6A05-4D62-F24D-B78C-AD2498E2D53D}" xr6:coauthVersionLast="36" xr6:coauthVersionMax="36" xr10:uidLastSave="{00000000-0000-0000-0000-000000000000}"/>
  <bookViews>
    <workbookView xWindow="2160" yWindow="1060" windowWidth="27640" windowHeight="15660" xr2:uid="{0CAD7077-2497-EE42-967A-D38B8007DCC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8" i="1"/>
  <c r="D8" i="1" s="1"/>
  <c r="B3" i="1"/>
  <c r="A3" i="1"/>
  <c r="F7" i="1" l="1"/>
  <c r="D9" i="1"/>
  <c r="D10" i="1"/>
  <c r="D11" i="1"/>
  <c r="D12" i="1"/>
  <c r="D13" i="1"/>
  <c r="D14" i="1"/>
  <c r="D15" i="1"/>
  <c r="D16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<sst xmlns="http://schemas.openxmlformats.org/spreadsheetml/2006/main" count="11" uniqueCount="11">
  <si>
    <t>ninos</t>
  </si>
  <si>
    <t>ninas</t>
  </si>
  <si>
    <t>P(varon)</t>
  </si>
  <si>
    <t>X</t>
  </si>
  <si>
    <t>P(X)</t>
  </si>
  <si>
    <t>Observado</t>
  </si>
  <si>
    <t>Esperado</t>
  </si>
  <si>
    <t>Suma</t>
  </si>
  <si>
    <t>Numero de familias con X varones</t>
  </si>
  <si>
    <t>Par una familia de 7</t>
  </si>
  <si>
    <t>Valor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</si>
</sst>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1397-5B20-7B44-B62A-02655DCE5C85}">
  <dimension ref="A1:F16"/>
  <sheetViews>
    <sheetView tabSelected="1" topLeftCell="A2" zoomScale="200" workbookViewId="0">
      <selection activeCell="D11" sqref="D11"/>
    </sheetView>
  </sheetViews>
  <sheetFormatPr baseColWidth="10" defaultRowHeight="16" x14ac:dyDescent="0.2"/>
  <cols>
    <col min="2" max="2" width="13.6640625" bestFit="1" customWidth="1"/>
  </cols>
  <sheetData>
    <row r="1" spans="1:6" x14ac:dyDescent="0.2">
      <c r="A1">
        <v>106</v>
      </c>
      <c r="B1" t="s">
        <v>0</v>
      </c>
    </row>
    <row r="2" spans="1:6" x14ac:dyDescent="0.2">
      <c r="A2">
        <v>100</v>
      </c>
      <c r="B2" t="s">
        <v>1</v>
      </c>
    </row>
    <row r="3" spans="1:6" x14ac:dyDescent="0.2">
      <c r="A3">
        <f>SUM(A1:A2)</f>
        <v>206</v>
      </c>
      <c r="B3" s="1">
        <f>A1/A3</f>
        <v>0.5145631067961165</v>
      </c>
    </row>
    <row r="4" spans="1:6" x14ac:dyDescent="0.2">
      <c r="A4">
        <v>0.51500000000000001</v>
      </c>
      <c r="B4" t="s">
        <v>2</v>
      </c>
    </row>
    <row r="6" spans="1:6" x14ac:dyDescent="0.2">
      <c r="A6" t="s">
        <v>9</v>
      </c>
      <c r="C6" t="s">
        <v>8</v>
      </c>
      <c r="F6" t="s">
        <v>10</v>
      </c>
    </row>
    <row r="7" spans="1:6" x14ac:dyDescent="0.2">
      <c r="A7" t="s">
        <v>3</v>
      </c>
      <c r="B7" t="s">
        <v>4</v>
      </c>
      <c r="C7" t="s">
        <v>5</v>
      </c>
      <c r="D7" t="s">
        <v>6</v>
      </c>
      <c r="F7">
        <f>A4*7</f>
        <v>3.605</v>
      </c>
    </row>
    <row r="8" spans="1:6" x14ac:dyDescent="0.2">
      <c r="A8">
        <v>0</v>
      </c>
      <c r="B8">
        <f>_xlfn.BINOM.DIST(A8,7,$A$4,FALSE)</f>
        <v>6.3123659748525775E-3</v>
      </c>
      <c r="C8">
        <v>6</v>
      </c>
      <c r="D8">
        <f>B8*$C$16</f>
        <v>8.4206962104533378</v>
      </c>
    </row>
    <row r="9" spans="1:6" x14ac:dyDescent="0.2">
      <c r="A9">
        <v>1</v>
      </c>
      <c r="B9">
        <f t="shared" ref="B9:B15" si="0">_xlfn.BINOM.DIST(A9,7,$A$4,FALSE)</f>
        <v>4.691975121514131E-2</v>
      </c>
      <c r="C9">
        <v>57</v>
      </c>
      <c r="D9">
        <f t="shared" ref="D9:D15" si="1">B9*$C$16</f>
        <v>62.590948120998505</v>
      </c>
    </row>
    <row r="10" spans="1:6" x14ac:dyDescent="0.2">
      <c r="A10">
        <v>2</v>
      </c>
      <c r="B10">
        <f t="shared" si="0"/>
        <v>0.14946601160287293</v>
      </c>
      <c r="C10">
        <v>206</v>
      </c>
      <c r="D10">
        <f t="shared" si="1"/>
        <v>199.38765947823248</v>
      </c>
    </row>
    <row r="11" spans="1:6" x14ac:dyDescent="0.2">
      <c r="A11">
        <v>3</v>
      </c>
      <c r="B11">
        <f t="shared" si="0"/>
        <v>0.26451888651367539</v>
      </c>
      <c r="C11">
        <v>362</v>
      </c>
      <c r="D11">
        <f t="shared" si="1"/>
        <v>352.86819460924295</v>
      </c>
    </row>
    <row r="12" spans="1:6" x14ac:dyDescent="0.2">
      <c r="A12">
        <v>4</v>
      </c>
      <c r="B12">
        <f t="shared" si="0"/>
        <v>0.28088087949390278</v>
      </c>
      <c r="C12">
        <v>365</v>
      </c>
      <c r="D12">
        <f t="shared" si="1"/>
        <v>374.69509324486631</v>
      </c>
    </row>
    <row r="13" spans="1:6" x14ac:dyDescent="0.2">
      <c r="A13">
        <v>5</v>
      </c>
      <c r="B13">
        <f t="shared" si="0"/>
        <v>0.17895297270848651</v>
      </c>
      <c r="C13">
        <v>256</v>
      </c>
      <c r="D13">
        <f t="shared" si="1"/>
        <v>238.723265593121</v>
      </c>
    </row>
    <row r="14" spans="1:6" x14ac:dyDescent="0.2">
      <c r="A14">
        <v>6</v>
      </c>
      <c r="B14">
        <f t="shared" si="0"/>
        <v>6.334074291743684E-2</v>
      </c>
      <c r="C14">
        <v>69</v>
      </c>
      <c r="D14">
        <f t="shared" si="1"/>
        <v>84.496551051860749</v>
      </c>
    </row>
    <row r="15" spans="1:6" x14ac:dyDescent="0.2">
      <c r="A15">
        <v>7</v>
      </c>
      <c r="B15">
        <f t="shared" si="0"/>
        <v>9.6083895736318019E-3</v>
      </c>
      <c r="C15">
        <v>13</v>
      </c>
      <c r="D15">
        <f t="shared" si="1"/>
        <v>12.817591691224823</v>
      </c>
    </row>
    <row r="16" spans="1:6" x14ac:dyDescent="0.2">
      <c r="A16" t="s">
        <v>7</v>
      </c>
      <c r="C16">
        <f>SUM(C8:C15)</f>
        <v>1334</v>
      </c>
      <c r="D16">
        <f>SUM(D8:D15)</f>
        <v>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2020-03-03T17:37:56Z</dcterms:created>
  <dcterms:modified xsi:type="dcterms:W3CDTF">2020-04-10T16:11:11Z</dcterms:modified>
</cp:coreProperties>
</file>