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"/>
    </mc:Choice>
  </mc:AlternateContent>
  <xr:revisionPtr revIDLastSave="0" documentId="13_ncr:1_{854E3303-D266-4CC1-B93C-833E6FE766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C21" i="1"/>
  <c r="D51" i="1" l="1"/>
  <c r="D5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42" i="1"/>
  <c r="B43" i="1"/>
  <c r="B44" i="1"/>
  <c r="B45" i="1"/>
  <c r="B46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D14" i="1"/>
  <c r="C22" i="1"/>
  <c r="C23" i="1"/>
  <c r="C24" i="1"/>
  <c r="C25" i="1"/>
  <c r="C26" i="1"/>
  <c r="C27" i="1"/>
  <c r="C28" i="1"/>
  <c r="C29" i="1"/>
  <c r="C30" i="1"/>
  <c r="C31" i="1"/>
  <c r="B31" i="1"/>
  <c r="B23" i="1"/>
  <c r="B24" i="1"/>
  <c r="B25" i="1"/>
  <c r="B26" i="1" s="1"/>
  <c r="B27" i="1" s="1"/>
  <c r="B28" i="1" s="1"/>
  <c r="B29" i="1" s="1"/>
  <c r="B30" i="1" s="1"/>
  <c r="B22" i="1"/>
  <c r="D6" i="1"/>
  <c r="D7" i="1"/>
  <c r="D8" i="1"/>
  <c r="D9" i="1"/>
  <c r="D10" i="1"/>
  <c r="D11" i="1"/>
  <c r="D12" i="1"/>
  <c r="D5" i="1"/>
  <c r="B6" i="1"/>
  <c r="B7" i="1"/>
  <c r="B8" i="1"/>
  <c r="B9" i="1"/>
  <c r="B10" i="1"/>
  <c r="B11" i="1"/>
  <c r="B12" i="1"/>
  <c r="B5" i="1"/>
  <c r="G6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tc={9CCC6F22-209A-4738-9EFF-0C4A6AD7BC22}</author>
  </authors>
  <commentList>
    <comment ref="B5" authorId="0" shapeId="0" xr:uid="{9CCC6F22-209A-4738-9EFF-0C4A6AD7BC2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cero éxitos en 6 intentos
Respuesta:
    La probabilidad que no haya ningun varón en una familia de 7 hijos es 0.006...
</t>
      </text>
    </comment>
  </commentList>
</comments>
</file>

<file path=xl/sharedStrings.xml><?xml version="1.0" encoding="utf-8"?>
<sst xmlns="http://schemas.openxmlformats.org/spreadsheetml/2006/main" count="21" uniqueCount="21">
  <si>
    <t>X</t>
  </si>
  <si>
    <t>P(X)</t>
  </si>
  <si>
    <t>Observado</t>
  </si>
  <si>
    <t>Esperado</t>
  </si>
  <si>
    <t>Numeros de familias con x varones</t>
  </si>
  <si>
    <t>Normal que:</t>
  </si>
  <si>
    <t>Niños: 106</t>
  </si>
  <si>
    <t>Niñas: 100</t>
  </si>
  <si>
    <t>P:</t>
  </si>
  <si>
    <t>mu:</t>
  </si>
  <si>
    <t>x</t>
  </si>
  <si>
    <t>f(x)</t>
  </si>
  <si>
    <t>P(x&lt;25):</t>
  </si>
  <si>
    <t xml:space="preserve">a) </t>
  </si>
  <si>
    <t>P(5calls):</t>
  </si>
  <si>
    <t>Mu = 4</t>
  </si>
  <si>
    <t>b)</t>
  </si>
  <si>
    <t>c)</t>
  </si>
  <si>
    <t>d)</t>
  </si>
  <si>
    <t>p(10calls)</t>
  </si>
  <si>
    <t>Mu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</si>
</sst>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"/>
    <numFmt numFmtId="166" formatCode="0.0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Font="1" applyBorder="1"/>
    <xf numFmtId="166" fontId="0" fillId="0" borderId="5" xfId="0" applyNumberFormat="1" applyBorder="1"/>
    <xf numFmtId="164" fontId="0" fillId="0" borderId="0" xfId="0" applyNumberFormat="1" applyBorder="1"/>
    <xf numFmtId="166" fontId="0" fillId="0" borderId="0" xfId="0" applyNumberFormat="1"/>
    <xf numFmtId="0" fontId="1" fillId="0" borderId="0" xfId="0" applyFont="1"/>
    <xf numFmtId="165" fontId="1" fillId="0" borderId="0" xfId="0" applyNumberFormat="1" applyFont="1"/>
    <xf numFmtId="14" fontId="1" fillId="0" borderId="0" xfId="0" applyNumberFormat="1" applyFont="1"/>
    <xf numFmtId="166" fontId="0" fillId="0" borderId="8" xfId="0" applyNumberFormat="1" applyBorder="1"/>
    <xf numFmtId="165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AC7713DE-5210-4CF7-A74C-9A72F619920E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03-03T17:54:42.25" personId="{AC7713DE-5210-4CF7-A74C-9A72F619920E}" id="{9CCC6F22-209A-4738-9EFF-0C4A6AD7BC22}">
    <text>cero éxitos en 6 intentos</text>
  </threadedComment>
  <threadedComment ref="B5" dT="2020-03-03T17:57:01.59" personId="{AC7713DE-5210-4CF7-A74C-9A72F619920E}" id="{547D5F5D-A3D6-4ECF-9DCE-A1D81B9A5EB4}" parentId="{9CCC6F22-209A-4738-9EFF-0C4A6AD7BC22}">
    <text xml:space="preserve">La probabilidad que no haya ningun varón en una familia de 7 hijos es 0.006...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8" workbookViewId="0">
      <selection activeCell="C49" sqref="C49"/>
    </sheetView>
  </sheetViews>
  <sheetFormatPr baseColWidth="10" defaultColWidth="9.140625" defaultRowHeight="15" x14ac:dyDescent="0.25"/>
  <cols>
    <col min="2" max="2" width="9.7109375" bestFit="1" customWidth="1"/>
    <col min="3" max="3" width="15.28515625" customWidth="1"/>
    <col min="4" max="4" width="27.42578125" customWidth="1"/>
  </cols>
  <sheetData>
    <row r="1" spans="1:7" ht="15.75" thickBot="1" x14ac:dyDescent="0.3"/>
    <row r="2" spans="1:7" x14ac:dyDescent="0.25">
      <c r="A2" s="1"/>
      <c r="B2" s="2"/>
      <c r="C2" s="17" t="s">
        <v>4</v>
      </c>
      <c r="D2" s="18"/>
      <c r="F2" t="s">
        <v>5</v>
      </c>
    </row>
    <row r="3" spans="1:7" x14ac:dyDescent="0.25">
      <c r="A3" s="3" t="s">
        <v>0</v>
      </c>
      <c r="B3" s="4" t="s">
        <v>1</v>
      </c>
      <c r="C3" s="4" t="s">
        <v>2</v>
      </c>
      <c r="D3" s="5" t="s">
        <v>3</v>
      </c>
      <c r="F3" t="s">
        <v>6</v>
      </c>
      <c r="G3">
        <v>106</v>
      </c>
    </row>
    <row r="4" spans="1:7" x14ac:dyDescent="0.25">
      <c r="B4" s="4"/>
      <c r="C4" s="4"/>
      <c r="D4" s="5"/>
      <c r="F4" t="s">
        <v>7</v>
      </c>
      <c r="G4">
        <v>100</v>
      </c>
    </row>
    <row r="5" spans="1:7" x14ac:dyDescent="0.25">
      <c r="A5" s="8">
        <v>0</v>
      </c>
      <c r="B5" s="10">
        <f>_xlfn.BINOM.DIST(A5,7,0.515,FALSE)</f>
        <v>6.3123659748525775E-3</v>
      </c>
      <c r="C5" s="4">
        <v>6</v>
      </c>
      <c r="D5" s="9">
        <f>B5*$C$14</f>
        <v>8.4206962104533378</v>
      </c>
    </row>
    <row r="6" spans="1:7" x14ac:dyDescent="0.25">
      <c r="A6" s="8">
        <v>1</v>
      </c>
      <c r="B6" s="10">
        <f t="shared" ref="B6:B12" si="0">_xlfn.BINOM.DIST(A6,7,0.515,FALSE)</f>
        <v>4.691975121514131E-2</v>
      </c>
      <c r="C6" s="4">
        <v>57</v>
      </c>
      <c r="D6" s="9">
        <f t="shared" ref="D6:D12" si="1">B6*$C$14</f>
        <v>62.590948120998505</v>
      </c>
      <c r="F6" t="s">
        <v>8</v>
      </c>
      <c r="G6">
        <f>0.515</f>
        <v>0.51500000000000001</v>
      </c>
    </row>
    <row r="7" spans="1:7" x14ac:dyDescent="0.25">
      <c r="A7" s="8">
        <v>2</v>
      </c>
      <c r="B7" s="10">
        <f t="shared" si="0"/>
        <v>0.14946601160287293</v>
      </c>
      <c r="C7" s="4">
        <v>206</v>
      </c>
      <c r="D7" s="9">
        <f t="shared" si="1"/>
        <v>199.38765947823248</v>
      </c>
    </row>
    <row r="8" spans="1:7" x14ac:dyDescent="0.25">
      <c r="A8" s="8">
        <v>3</v>
      </c>
      <c r="B8" s="10">
        <f t="shared" si="0"/>
        <v>0.26451888651367539</v>
      </c>
      <c r="C8" s="4">
        <v>362</v>
      </c>
      <c r="D8" s="9">
        <f t="shared" si="1"/>
        <v>352.86819460924295</v>
      </c>
    </row>
    <row r="9" spans="1:7" x14ac:dyDescent="0.25">
      <c r="A9" s="8">
        <v>4</v>
      </c>
      <c r="B9" s="10">
        <f t="shared" si="0"/>
        <v>0.28088087949390278</v>
      </c>
      <c r="C9" s="4">
        <v>365</v>
      </c>
      <c r="D9" s="9">
        <f t="shared" si="1"/>
        <v>374.69509324486631</v>
      </c>
    </row>
    <row r="10" spans="1:7" x14ac:dyDescent="0.25">
      <c r="A10" s="8">
        <v>5</v>
      </c>
      <c r="B10" s="10">
        <f t="shared" si="0"/>
        <v>0.17895297270848651</v>
      </c>
      <c r="C10" s="4">
        <v>256</v>
      </c>
      <c r="D10" s="9">
        <f t="shared" si="1"/>
        <v>238.723265593121</v>
      </c>
    </row>
    <row r="11" spans="1:7" x14ac:dyDescent="0.25">
      <c r="A11" s="8">
        <v>6</v>
      </c>
      <c r="B11" s="10">
        <f t="shared" si="0"/>
        <v>6.334074291743684E-2</v>
      </c>
      <c r="C11" s="4">
        <v>69</v>
      </c>
      <c r="D11" s="9">
        <f t="shared" si="1"/>
        <v>84.496551051860749</v>
      </c>
    </row>
    <row r="12" spans="1:7" x14ac:dyDescent="0.25">
      <c r="A12" s="8">
        <v>7</v>
      </c>
      <c r="B12" s="10">
        <f t="shared" si="0"/>
        <v>9.6083895736318019E-3</v>
      </c>
      <c r="C12" s="4">
        <v>13</v>
      </c>
      <c r="D12" s="9">
        <f t="shared" si="1"/>
        <v>12.817591691224823</v>
      </c>
    </row>
    <row r="13" spans="1:7" ht="15.75" thickBot="1" x14ac:dyDescent="0.3">
      <c r="A13" s="6"/>
      <c r="B13" s="7"/>
      <c r="C13" s="7"/>
      <c r="D13" s="15"/>
    </row>
    <row r="14" spans="1:7" x14ac:dyDescent="0.25">
      <c r="C14">
        <f>SUM(C5:C12)</f>
        <v>1334</v>
      </c>
      <c r="D14" s="11">
        <f>SUM(D5:D13)</f>
        <v>1334</v>
      </c>
    </row>
    <row r="16" spans="1:7" x14ac:dyDescent="0.25">
      <c r="B16" s="14"/>
      <c r="D16" s="12"/>
    </row>
    <row r="18" spans="1:4" x14ac:dyDescent="0.25">
      <c r="A18" t="s">
        <v>9</v>
      </c>
      <c r="B18">
        <v>10</v>
      </c>
    </row>
    <row r="20" spans="1:4" x14ac:dyDescent="0.25">
      <c r="B20" t="s">
        <v>10</v>
      </c>
      <c r="C20" t="s">
        <v>11</v>
      </c>
    </row>
    <row r="21" spans="1:4" x14ac:dyDescent="0.25">
      <c r="B21">
        <v>0</v>
      </c>
      <c r="C21" s="13">
        <f>_xlfn.POISSON.DIST(B21,$B$18,)</f>
        <v>4.5399929762484854E-5</v>
      </c>
    </row>
    <row r="22" spans="1:4" x14ac:dyDescent="0.25">
      <c r="B22">
        <f>B21+1</f>
        <v>1</v>
      </c>
      <c r="C22" s="13">
        <f t="shared" ref="C22:C46" si="2">_xlfn.POISSON.DIST(B22,$B$18,)</f>
        <v>4.5399929762484861E-4</v>
      </c>
    </row>
    <row r="23" spans="1:4" x14ac:dyDescent="0.25">
      <c r="B23">
        <f t="shared" ref="B23:B30" si="3">B22+1</f>
        <v>2</v>
      </c>
      <c r="C23" s="13">
        <f t="shared" si="2"/>
        <v>2.2699964881242444E-3</v>
      </c>
    </row>
    <row r="24" spans="1:4" x14ac:dyDescent="0.25">
      <c r="B24">
        <f t="shared" si="3"/>
        <v>3</v>
      </c>
      <c r="C24" s="13">
        <f t="shared" si="2"/>
        <v>7.5666549604141483E-3</v>
      </c>
    </row>
    <row r="25" spans="1:4" x14ac:dyDescent="0.25">
      <c r="B25">
        <f t="shared" si="3"/>
        <v>4</v>
      </c>
      <c r="C25" s="13">
        <f t="shared" si="2"/>
        <v>1.8916637401035354E-2</v>
      </c>
    </row>
    <row r="26" spans="1:4" x14ac:dyDescent="0.25">
      <c r="B26">
        <f t="shared" si="3"/>
        <v>5</v>
      </c>
      <c r="C26" s="13">
        <f t="shared" si="2"/>
        <v>3.7833274802070715E-2</v>
      </c>
    </row>
    <row r="27" spans="1:4" x14ac:dyDescent="0.25">
      <c r="B27">
        <f t="shared" si="3"/>
        <v>6</v>
      </c>
      <c r="C27" s="13">
        <f t="shared" si="2"/>
        <v>6.3055458003451192E-2</v>
      </c>
    </row>
    <row r="28" spans="1:4" x14ac:dyDescent="0.25">
      <c r="B28">
        <f t="shared" si="3"/>
        <v>7</v>
      </c>
      <c r="C28" s="13">
        <f t="shared" si="2"/>
        <v>9.0079225719215977E-2</v>
      </c>
    </row>
    <row r="29" spans="1:4" x14ac:dyDescent="0.25">
      <c r="B29">
        <f t="shared" si="3"/>
        <v>8</v>
      </c>
      <c r="C29" s="13">
        <f t="shared" si="2"/>
        <v>0.11259903214901996</v>
      </c>
    </row>
    <row r="30" spans="1:4" x14ac:dyDescent="0.25">
      <c r="B30">
        <f t="shared" si="3"/>
        <v>9</v>
      </c>
      <c r="C30" s="13">
        <f t="shared" si="2"/>
        <v>0.1251100357211333</v>
      </c>
    </row>
    <row r="31" spans="1:4" x14ac:dyDescent="0.25">
      <c r="B31">
        <f>B30+1</f>
        <v>10</v>
      </c>
      <c r="C31" s="13">
        <f t="shared" si="2"/>
        <v>0.1251100357211333</v>
      </c>
    </row>
    <row r="32" spans="1:4" x14ac:dyDescent="0.25">
      <c r="B32">
        <f t="shared" ref="B32:B46" si="4">B31+1</f>
        <v>11</v>
      </c>
      <c r="C32" s="13">
        <f t="shared" si="2"/>
        <v>0.11373639611012118</v>
      </c>
      <c r="D32" s="16"/>
    </row>
    <row r="33" spans="2:3" x14ac:dyDescent="0.25">
      <c r="B33">
        <f t="shared" si="4"/>
        <v>12</v>
      </c>
      <c r="C33" s="13">
        <f t="shared" si="2"/>
        <v>9.4780330091767673E-2</v>
      </c>
    </row>
    <row r="34" spans="2:3" x14ac:dyDescent="0.25">
      <c r="B34">
        <f t="shared" si="4"/>
        <v>13</v>
      </c>
      <c r="C34" s="13">
        <f t="shared" si="2"/>
        <v>7.2907946224436637E-2</v>
      </c>
    </row>
    <row r="35" spans="2:3" x14ac:dyDescent="0.25">
      <c r="B35">
        <f t="shared" si="4"/>
        <v>14</v>
      </c>
      <c r="C35" s="13">
        <f t="shared" si="2"/>
        <v>5.2077104446026187E-2</v>
      </c>
    </row>
    <row r="36" spans="2:3" x14ac:dyDescent="0.25">
      <c r="B36">
        <f t="shared" si="4"/>
        <v>15</v>
      </c>
      <c r="C36" s="13">
        <f t="shared" si="2"/>
        <v>3.4718069630684127E-2</v>
      </c>
    </row>
    <row r="37" spans="2:3" x14ac:dyDescent="0.25">
      <c r="B37">
        <f t="shared" si="4"/>
        <v>16</v>
      </c>
      <c r="C37" s="13">
        <f t="shared" si="2"/>
        <v>2.1698793519177549E-2</v>
      </c>
    </row>
    <row r="38" spans="2:3" x14ac:dyDescent="0.25">
      <c r="B38">
        <f t="shared" si="4"/>
        <v>17</v>
      </c>
      <c r="C38" s="13">
        <f t="shared" si="2"/>
        <v>1.2763996187751522E-2</v>
      </c>
    </row>
    <row r="39" spans="2:3" x14ac:dyDescent="0.25">
      <c r="B39">
        <f t="shared" si="4"/>
        <v>18</v>
      </c>
      <c r="C39" s="13">
        <f t="shared" si="2"/>
        <v>7.0911089931952852E-3</v>
      </c>
    </row>
    <row r="40" spans="2:3" x14ac:dyDescent="0.25">
      <c r="B40">
        <f t="shared" si="4"/>
        <v>19</v>
      </c>
      <c r="C40" s="13">
        <f t="shared" si="2"/>
        <v>3.7321626279975249E-3</v>
      </c>
    </row>
    <row r="41" spans="2:3" x14ac:dyDescent="0.25">
      <c r="B41">
        <f t="shared" si="4"/>
        <v>20</v>
      </c>
      <c r="C41" s="13">
        <f t="shared" si="2"/>
        <v>1.8660813139987594E-3</v>
      </c>
    </row>
    <row r="42" spans="2:3" x14ac:dyDescent="0.25">
      <c r="B42">
        <f>B41+1</f>
        <v>21</v>
      </c>
      <c r="C42" s="13">
        <f t="shared" si="2"/>
        <v>8.8861014952321864E-4</v>
      </c>
    </row>
    <row r="43" spans="2:3" x14ac:dyDescent="0.25">
      <c r="B43">
        <f t="shared" si="4"/>
        <v>22</v>
      </c>
      <c r="C43" s="13">
        <f t="shared" si="2"/>
        <v>4.0391370432873514E-4</v>
      </c>
    </row>
    <row r="44" spans="2:3" x14ac:dyDescent="0.25">
      <c r="B44">
        <f t="shared" si="4"/>
        <v>23</v>
      </c>
      <c r="C44" s="13">
        <f t="shared" si="2"/>
        <v>1.7561465405597289E-4</v>
      </c>
    </row>
    <row r="45" spans="2:3" x14ac:dyDescent="0.25">
      <c r="B45">
        <f t="shared" si="4"/>
        <v>24</v>
      </c>
      <c r="C45" s="13">
        <f t="shared" si="2"/>
        <v>7.317277252332188E-5</v>
      </c>
    </row>
    <row r="46" spans="2:3" x14ac:dyDescent="0.25">
      <c r="B46">
        <f t="shared" si="4"/>
        <v>25</v>
      </c>
      <c r="C46" s="13">
        <f t="shared" si="2"/>
        <v>2.926910900932863E-5</v>
      </c>
    </row>
    <row r="47" spans="2:3" x14ac:dyDescent="0.25">
      <c r="C47" s="13"/>
    </row>
    <row r="48" spans="2:3" x14ac:dyDescent="0.25">
      <c r="B48" t="s">
        <v>12</v>
      </c>
      <c r="C48" s="13">
        <f>1-SUM(C21:C47)</f>
        <v>1.7680272417330833E-5</v>
      </c>
    </row>
    <row r="50" spans="1:4" x14ac:dyDescent="0.25">
      <c r="A50" t="s">
        <v>13</v>
      </c>
      <c r="B50" t="s">
        <v>14</v>
      </c>
      <c r="C50" t="s">
        <v>15</v>
      </c>
      <c r="D50">
        <f>_xlfn.POISSON.DIST(5,4,FALSE)</f>
        <v>0.1562934518505317</v>
      </c>
    </row>
    <row r="51" spans="1:4" x14ac:dyDescent="0.25">
      <c r="A51" t="s">
        <v>16</v>
      </c>
      <c r="B51" t="s">
        <v>19</v>
      </c>
      <c r="C51" t="s">
        <v>20</v>
      </c>
      <c r="D51" s="12">
        <f>_xlfn.POISSON.DIST(10,12,FALSE)</f>
        <v>0.10483725588365932</v>
      </c>
    </row>
    <row r="52" spans="1:4" x14ac:dyDescent="0.25">
      <c r="A52" t="s">
        <v>17</v>
      </c>
    </row>
    <row r="53" spans="1:4" x14ac:dyDescent="0.25">
      <c r="A53" t="s">
        <v>18</v>
      </c>
    </row>
  </sheetData>
  <mergeCells count="1">
    <mergeCell ref="C2:D2"/>
  </mergeCell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2020-03-05T01:43:39Z</dcterms:modified>
</cp:coreProperties>
</file>