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Marketing-Notas___\Tareas\"/>
    </mc:Choice>
  </mc:AlternateContent>
  <xr:revisionPtr revIDLastSave="0" documentId="13_ncr:1_{35048CB0-D7BE-41D8-A88D-189ADD6EC317}" xr6:coauthVersionLast="45" xr6:coauthVersionMax="45" xr10:uidLastSave="{00000000-0000-0000-0000-000000000000}"/>
  <bookViews>
    <workbookView xWindow="-120" yWindow="-120" windowWidth="29040" windowHeight="15840" xr2:uid="{2F5780DD-D7A9-4F80-B86F-650D37717C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H6" i="1"/>
  <c r="G6" i="1"/>
  <c r="I12" i="1" l="1"/>
  <c r="H12" i="1"/>
  <c r="H10" i="1"/>
  <c r="G24" i="1" l="1"/>
  <c r="G22" i="1"/>
  <c r="G20" i="1"/>
  <c r="G18" i="1"/>
  <c r="G16" i="1"/>
  <c r="G14" i="1"/>
  <c r="G12" i="1"/>
  <c r="G10" i="1"/>
  <c r="G8" i="1"/>
  <c r="I24" i="1"/>
  <c r="I22" i="1"/>
  <c r="I20" i="1"/>
  <c r="I18" i="1"/>
  <c r="I16" i="1"/>
  <c r="I14" i="1"/>
  <c r="I10" i="1"/>
  <c r="I8" i="1"/>
  <c r="H8" i="1"/>
  <c r="H14" i="1"/>
  <c r="H16" i="1"/>
  <c r="H18" i="1"/>
  <c r="H20" i="1"/>
  <c r="H22" i="1"/>
  <c r="H24" i="1"/>
</calcChain>
</file>

<file path=xl/sharedStrings.xml><?xml version="1.0" encoding="utf-8"?>
<sst xmlns="http://schemas.openxmlformats.org/spreadsheetml/2006/main" count="7" uniqueCount="7">
  <si>
    <t>Precio</t>
  </si>
  <si>
    <t>Costo</t>
  </si>
  <si>
    <t>Margen %</t>
  </si>
  <si>
    <t>Mark Up %</t>
  </si>
  <si>
    <t>Margen en Q´s</t>
  </si>
  <si>
    <t>No.</t>
  </si>
  <si>
    <t>EJERCICIOS / ESTUDIEN LA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</si>
</sst>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left" indent="1"/>
    </xf>
    <xf numFmtId="0" fontId="0" fillId="0" borderId="0" xfId="0" applyAlignment="1">
      <alignment horizontal="left" indent="1"/>
    </xf>
    <xf numFmtId="4" fontId="0" fillId="4" borderId="0" xfId="0" applyNumberFormat="1" applyFill="1" applyAlignment="1">
      <alignment horizontal="left" indent="1"/>
    </xf>
    <xf numFmtId="164" fontId="0" fillId="0" borderId="0" xfId="1" applyNumberFormat="1" applyFont="1" applyAlignment="1">
      <alignment horizontal="left" inden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849842</xdr:colOff>
      <xdr:row>26</xdr:row>
      <xdr:rowOff>122239</xdr:rowOff>
    </xdr:from>
    <xdr:to>
      <xdr:col>10</xdr:col>
      <xdr:colOff>280457</xdr:colOff>
      <xdr:row>39</xdr:row>
      <xdr:rowOff>89959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E7AA39-ABBD-4D27-9AD9-6F4C0B630BBA}"/>
            </a:ext>
          </a:extLst>
        </xdr:cNvPr>
        <xdr:cNvSpPr txBox="1"/>
      </xdr:nvSpPr>
      <xdr:spPr>
        <a:xfrm>
          <a:off x="4310592" y="4800072"/>
          <a:ext cx="3129491" cy="2306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200" b="1"/>
            <a:t>NOTA:</a:t>
          </a:r>
        </a:p>
        <a:p>
          <a:r>
            <a:rPr lang="es-GT" sz="1200"/>
            <a:t>La</a:t>
          </a:r>
          <a:r>
            <a:rPr lang="es-GT" sz="1200" baseline="0"/>
            <a:t> diferencia entre precio y costo puede expresarse también como Ventas Totales Netas y Costo de Ventas.</a:t>
          </a:r>
        </a:p>
        <a:p>
          <a:endParaRPr lang="es-GT" sz="1200" baseline="0"/>
        </a:p>
        <a:p>
          <a:r>
            <a:rPr lang="es-GT" sz="1200" b="1" baseline="0"/>
            <a:t>Posibles nombres para esta diferencia:</a:t>
          </a:r>
        </a:p>
        <a:p>
          <a:r>
            <a:rPr lang="es-GT" sz="1200" baseline="0"/>
            <a:t>1) Margen en QTZ</a:t>
          </a:r>
        </a:p>
        <a:p>
          <a:r>
            <a:rPr lang="es-GT" sz="1200" baseline="0"/>
            <a:t>2) Margen en %</a:t>
          </a:r>
        </a:p>
        <a:p>
          <a:r>
            <a:rPr lang="es-GT" sz="1200" baseline="0"/>
            <a:t>3) Gross Profit (regularmente en dinero)</a:t>
          </a:r>
        </a:p>
        <a:p>
          <a:r>
            <a:rPr lang="es-GT" sz="1200" baseline="0"/>
            <a:t>4) Gross Margin (regularmente en %)</a:t>
          </a:r>
        </a:p>
        <a:p>
          <a:r>
            <a:rPr lang="es-GT" sz="1200" baseline="0"/>
            <a:t>5) Margen de contribución (en QTZ o %)</a:t>
          </a:r>
        </a:p>
        <a:p>
          <a:r>
            <a:rPr lang="es-GT" sz="1200" baseline="0"/>
            <a:t>6) Utilidad Bruta</a:t>
          </a:r>
          <a:endParaRPr lang="es-GT" sz="1200"/>
        </a:p>
      </xdr:txBody>
    </xdr:sp>
    <xdr:clientData/>
  </xdr:twoCellAnchor>
  <xdr:twoCellAnchor>
    <xdr:from>
      <xdr:col>1</xdr:col>
      <xdr:colOff>155575</xdr:colOff>
      <xdr:row>26</xdr:row>
      <xdr:rowOff>100013</xdr:rowOff>
    </xdr:from>
    <xdr:to>
      <xdr:col>6</xdr:col>
      <xdr:colOff>586316</xdr:colOff>
      <xdr:row>39</xdr:row>
      <xdr:rowOff>67733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522F397-773D-40BD-B301-411BCE088CF6}"/>
            </a:ext>
          </a:extLst>
        </xdr:cNvPr>
        <xdr:cNvSpPr txBox="1"/>
      </xdr:nvSpPr>
      <xdr:spPr>
        <a:xfrm>
          <a:off x="917575" y="4777846"/>
          <a:ext cx="3129491" cy="2306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200" b="1"/>
            <a:t>NOTA:</a:t>
          </a:r>
        </a:p>
        <a:p>
          <a:endParaRPr lang="es-GT" sz="1200" b="1"/>
        </a:p>
        <a:p>
          <a:r>
            <a:rPr lang="es-GT" sz="1200" u="sng" baseline="0"/>
            <a:t>Fórmula Margen</a:t>
          </a:r>
        </a:p>
        <a:p>
          <a:endParaRPr lang="es-GT" sz="1200" baseline="0"/>
        </a:p>
        <a:p>
          <a:r>
            <a:rPr lang="es-GT" sz="1200" baseline="0"/>
            <a:t>Precio - Costo  /  Precio</a:t>
          </a:r>
        </a:p>
        <a:p>
          <a:endParaRPr lang="es-GT" sz="1200" baseline="0"/>
        </a:p>
        <a:p>
          <a:endParaRPr lang="es-GT" sz="1200" baseline="0"/>
        </a:p>
        <a:p>
          <a:r>
            <a:rPr lang="es-GT" sz="1200" u="sng" baseline="0"/>
            <a:t>Fórmula Mark Up</a:t>
          </a:r>
        </a:p>
        <a:p>
          <a:endParaRPr lang="es-GT" sz="1200" baseline="0"/>
        </a:p>
        <a:p>
          <a:r>
            <a:rPr lang="es-GT" sz="1200" baseline="0"/>
            <a:t>Precio - Costo  /  Costo</a:t>
          </a:r>
        </a:p>
      </xdr:txBody>
    </xdr:sp>
    <xdr:clientData/>
  </xdr:twoCellAnchor>
  <xdr:twoCellAnchor editAs="oneCell">
    <xdr:from>
      <xdr:col>10</xdr:col>
      <xdr:colOff>603249</xdr:colOff>
      <xdr:row>2</xdr:row>
      <xdr:rowOff>73997</xdr:rowOff>
    </xdr:from>
    <xdr:to>
      <xdr:col>20</xdr:col>
      <xdr:colOff>297220</xdr:colOff>
      <xdr:row>33</xdr:row>
      <xdr:rowOff>63874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B5390F2-CC95-4D6B-A911-A76DB69A2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2875" y="433830"/>
          <a:ext cx="7313971" cy="5567294"/>
        </a:xfrm>
        <a:prstGeom prst="rect">
          <a:avLst/>
        </a:prstGeom>
        <a:ln>
          <a:solidFill>
            <a:schemeClr val="bg2">
              <a:lumMod val="50000"/>
            </a:schemeClr>
          </a:solidFill>
        </a:ln>
      </xdr:spPr>
    </xdr:pic>
    <xdr:clientData/>
  </xdr:twoCellAnchor>
  <xdr:twoCellAnchor>
    <xdr:from>
      <xdr:col>14</xdr:col>
      <xdr:colOff>192616</xdr:colOff>
      <xdr:row>34</xdr:row>
      <xdr:rowOff>121180</xdr:rowOff>
    </xdr:from>
    <xdr:to>
      <xdr:col>18</xdr:col>
      <xdr:colOff>37041</xdr:colOff>
      <xdr:row>38</xdr:row>
      <xdr:rowOff>148167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5778B24-3ED8-4725-B6FA-3A7630949A14}"/>
            </a:ext>
          </a:extLst>
        </xdr:cNvPr>
        <xdr:cNvSpPr txBox="1"/>
      </xdr:nvSpPr>
      <xdr:spPr>
        <a:xfrm>
          <a:off x="10400242" y="6238347"/>
          <a:ext cx="2892425" cy="7466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200" b="1"/>
            <a:t>Las fórmulas que están</a:t>
          </a:r>
          <a:r>
            <a:rPr lang="es-GT" sz="1200" b="1" baseline="0"/>
            <a:t> abajo son para "regresar" los cálculos y encontrar el PRECIO.</a:t>
          </a:r>
          <a:endParaRPr lang="es-GT" sz="1200" baseline="0"/>
        </a:p>
      </xdr:txBody>
    </xdr:sp>
    <xdr:clientData/>
  </xdr:twoCellAnchor>
  <xdr:twoCellAnchor>
    <xdr:from>
      <xdr:col>16</xdr:col>
      <xdr:colOff>650874</xdr:colOff>
      <xdr:row>29</xdr:row>
      <xdr:rowOff>121709</xdr:rowOff>
    </xdr:from>
    <xdr:to>
      <xdr:col>17</xdr:col>
      <xdr:colOff>275166</xdr:colOff>
      <xdr:row>33</xdr:row>
      <xdr:rowOff>89958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A69CBB1F-3B12-4D25-B950-D5A1523B5FD9}"/>
            </a:ext>
          </a:extLst>
        </xdr:cNvPr>
        <xdr:cNvCxnSpPr/>
      </xdr:nvCxnSpPr>
      <xdr:spPr>
        <a:xfrm flipV="1">
          <a:off x="12382500" y="5339292"/>
          <a:ext cx="386292" cy="6879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518582</xdr:colOff>
      <xdr:row>29</xdr:row>
      <xdr:rowOff>95251</xdr:rowOff>
    </xdr:from>
    <xdr:to>
      <xdr:col>15</xdr:col>
      <xdr:colOff>248707</xdr:colOff>
      <xdr:row>33</xdr:row>
      <xdr:rowOff>84667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7CB6981-5405-4EE2-B0C3-38CC7E4C1490}"/>
            </a:ext>
          </a:extLst>
        </xdr:cNvPr>
        <xdr:cNvCxnSpPr/>
      </xdr:nvCxnSpPr>
      <xdr:spPr>
        <a:xfrm flipH="1" flipV="1">
          <a:off x="10726208" y="5312834"/>
          <a:ext cx="492125" cy="7090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2F37-CFDC-4653-AC31-C90F6106157F}">
  <dimension ref="B3:I25"/>
  <sheetViews>
    <sheetView showGridLines="0" tabSelected="1" zoomScale="90" zoomScaleNormal="90" workbookViewId="0">
      <selection activeCell="I8" sqref="I8"/>
    </sheetView>
  </sheetViews>
  <sheetFormatPr baseColWidth="10" defaultRowHeight="15" x14ac:dyDescent="0.25"/>
  <cols>
    <col min="2" max="2" width="6" style="1" customWidth="1"/>
    <col min="4" max="4" width="5.140625" customWidth="1"/>
    <col min="6" max="6" width="5.140625" customWidth="1"/>
    <col min="7" max="9" width="13.7109375" style="3" customWidth="1"/>
  </cols>
  <sheetData>
    <row r="3" spans="2:9" x14ac:dyDescent="0.25">
      <c r="B3" s="12" t="s">
        <v>6</v>
      </c>
    </row>
    <row r="4" spans="2:9" x14ac:dyDescent="0.25">
      <c r="B4" s="8" t="s">
        <v>5</v>
      </c>
      <c r="C4" s="9" t="s">
        <v>1</v>
      </c>
      <c r="D4" s="9"/>
      <c r="E4" s="9" t="s">
        <v>0</v>
      </c>
      <c r="F4" s="9"/>
      <c r="G4" s="10" t="s">
        <v>4</v>
      </c>
      <c r="H4" s="11" t="s">
        <v>2</v>
      </c>
      <c r="I4" s="11" t="s">
        <v>3</v>
      </c>
    </row>
    <row r="5" spans="2:9" x14ac:dyDescent="0.25">
      <c r="G5" s="4"/>
      <c r="H5" s="5"/>
      <c r="I5" s="5"/>
    </row>
    <row r="6" spans="2:9" x14ac:dyDescent="0.25">
      <c r="B6" s="1">
        <v>1</v>
      </c>
      <c r="C6" s="2">
        <v>4.43</v>
      </c>
      <c r="D6" s="2"/>
      <c r="E6" s="2">
        <v>9.9</v>
      </c>
      <c r="G6" s="6">
        <f>E6-C6</f>
        <v>5.4700000000000006</v>
      </c>
      <c r="H6" s="7">
        <f>1-C6/E6</f>
        <v>0.55252525252525264</v>
      </c>
      <c r="I6" s="7">
        <f>E6/C6-1</f>
        <v>1.234762979683973</v>
      </c>
    </row>
    <row r="7" spans="2:9" x14ac:dyDescent="0.25">
      <c r="C7" s="2"/>
      <c r="D7" s="2"/>
      <c r="E7" s="2"/>
      <c r="G7" s="6"/>
      <c r="H7" s="5"/>
      <c r="I7" s="7"/>
    </row>
    <row r="8" spans="2:9" x14ac:dyDescent="0.25">
      <c r="B8" s="1">
        <v>2</v>
      </c>
      <c r="C8" s="2">
        <v>98.3</v>
      </c>
      <c r="D8" s="2"/>
      <c r="E8" s="2">
        <v>185</v>
      </c>
      <c r="G8" s="6">
        <f t="shared" ref="G8:G24" si="0">E8-C8</f>
        <v>86.7</v>
      </c>
      <c r="H8" s="7">
        <f>1-C8/E8</f>
        <v>0.46864864864864864</v>
      </c>
      <c r="I8" s="7">
        <f>E8/C8-1</f>
        <v>0.88199389623601232</v>
      </c>
    </row>
    <row r="9" spans="2:9" x14ac:dyDescent="0.25">
      <c r="C9" s="2"/>
      <c r="D9" s="2"/>
      <c r="E9" s="2"/>
      <c r="G9" s="6"/>
      <c r="H9" s="5"/>
      <c r="I9" s="7"/>
    </row>
    <row r="10" spans="2:9" x14ac:dyDescent="0.25">
      <c r="B10" s="1">
        <v>3</v>
      </c>
      <c r="C10" s="2">
        <v>10</v>
      </c>
      <c r="D10" s="2"/>
      <c r="E10" s="2">
        <v>12</v>
      </c>
      <c r="G10" s="6">
        <f t="shared" si="0"/>
        <v>2</v>
      </c>
      <c r="H10" s="7">
        <f>1-C10/E10</f>
        <v>0.16666666666666663</v>
      </c>
      <c r="I10" s="7">
        <f>E10/C10-1</f>
        <v>0.19999999999999996</v>
      </c>
    </row>
    <row r="11" spans="2:9" x14ac:dyDescent="0.25">
      <c r="C11" s="2"/>
      <c r="D11" s="2"/>
      <c r="E11" s="2"/>
      <c r="G11" s="6"/>
      <c r="H11" s="5"/>
      <c r="I11" s="7"/>
    </row>
    <row r="12" spans="2:9" x14ac:dyDescent="0.25">
      <c r="B12" s="1">
        <v>4</v>
      </c>
      <c r="C12" s="2">
        <v>30</v>
      </c>
      <c r="D12" s="2"/>
      <c r="E12" s="2">
        <v>35</v>
      </c>
      <c r="G12" s="6">
        <f t="shared" si="0"/>
        <v>5</v>
      </c>
      <c r="H12" s="7">
        <f>1-C12/E12</f>
        <v>0.1428571428571429</v>
      </c>
      <c r="I12" s="7">
        <f>E12/C12-1</f>
        <v>0.16666666666666674</v>
      </c>
    </row>
    <row r="13" spans="2:9" x14ac:dyDescent="0.25">
      <c r="C13" s="2"/>
      <c r="D13" s="2"/>
      <c r="E13" s="2"/>
      <c r="G13" s="6"/>
      <c r="H13" s="5"/>
      <c r="I13" s="7"/>
    </row>
    <row r="14" spans="2:9" x14ac:dyDescent="0.25">
      <c r="B14" s="1">
        <v>5</v>
      </c>
      <c r="C14" s="2">
        <v>32.5</v>
      </c>
      <c r="D14" s="2"/>
      <c r="E14" s="2">
        <v>75</v>
      </c>
      <c r="G14" s="6">
        <f t="shared" si="0"/>
        <v>42.5</v>
      </c>
      <c r="H14" s="7">
        <f>1-C14/E14</f>
        <v>0.56666666666666665</v>
      </c>
      <c r="I14" s="7">
        <f>E14/C14-1</f>
        <v>1.3076923076923075</v>
      </c>
    </row>
    <row r="15" spans="2:9" x14ac:dyDescent="0.25">
      <c r="C15" s="2"/>
      <c r="D15" s="2"/>
      <c r="E15" s="2"/>
      <c r="G15" s="6"/>
      <c r="H15" s="5"/>
      <c r="I15" s="7"/>
    </row>
    <row r="16" spans="2:9" x14ac:dyDescent="0.25">
      <c r="B16" s="1">
        <v>6</v>
      </c>
      <c r="C16" s="2">
        <v>1.5</v>
      </c>
      <c r="D16" s="2"/>
      <c r="E16" s="2">
        <v>2.5</v>
      </c>
      <c r="G16" s="6">
        <f t="shared" si="0"/>
        <v>1</v>
      </c>
      <c r="H16" s="7">
        <f>1-C16/E16</f>
        <v>0.4</v>
      </c>
      <c r="I16" s="7">
        <f>E16/C16-1</f>
        <v>0.66666666666666674</v>
      </c>
    </row>
    <row r="17" spans="2:9" x14ac:dyDescent="0.25">
      <c r="C17" s="2"/>
      <c r="D17" s="2"/>
      <c r="E17" s="2"/>
      <c r="G17" s="6"/>
      <c r="H17" s="5"/>
      <c r="I17" s="7"/>
    </row>
    <row r="18" spans="2:9" x14ac:dyDescent="0.25">
      <c r="B18" s="1">
        <v>7</v>
      </c>
      <c r="C18" s="2">
        <v>6.5</v>
      </c>
      <c r="D18" s="2"/>
      <c r="E18" s="2">
        <v>8.5</v>
      </c>
      <c r="G18" s="6">
        <f t="shared" si="0"/>
        <v>2</v>
      </c>
      <c r="H18" s="7">
        <f>1-C18/E18</f>
        <v>0.23529411764705888</v>
      </c>
      <c r="I18" s="7">
        <f>E18/C18-1</f>
        <v>0.30769230769230771</v>
      </c>
    </row>
    <row r="19" spans="2:9" x14ac:dyDescent="0.25">
      <c r="C19" s="2"/>
      <c r="D19" s="2"/>
      <c r="E19" s="2"/>
      <c r="G19" s="6"/>
      <c r="H19" s="5"/>
      <c r="I19" s="7"/>
    </row>
    <row r="20" spans="2:9" x14ac:dyDescent="0.25">
      <c r="B20" s="1">
        <v>8</v>
      </c>
      <c r="C20" s="2">
        <v>550</v>
      </c>
      <c r="D20" s="2"/>
      <c r="E20" s="2">
        <v>1545</v>
      </c>
      <c r="G20" s="6">
        <f t="shared" si="0"/>
        <v>995</v>
      </c>
      <c r="H20" s="7">
        <f>1-C20/E20</f>
        <v>0.64401294498381878</v>
      </c>
      <c r="I20" s="7">
        <f>E20/C20-1</f>
        <v>1.8090909090909091</v>
      </c>
    </row>
    <row r="21" spans="2:9" x14ac:dyDescent="0.25">
      <c r="C21" s="2"/>
      <c r="D21" s="2"/>
      <c r="E21" s="2"/>
      <c r="G21" s="6"/>
      <c r="H21" s="5"/>
      <c r="I21" s="7"/>
    </row>
    <row r="22" spans="2:9" x14ac:dyDescent="0.25">
      <c r="B22" s="1">
        <v>9</v>
      </c>
      <c r="C22" s="2">
        <v>198</v>
      </c>
      <c r="D22" s="2"/>
      <c r="E22" s="2">
        <v>350</v>
      </c>
      <c r="G22" s="6">
        <f t="shared" si="0"/>
        <v>152</v>
      </c>
      <c r="H22" s="7">
        <f>1-C22/E22</f>
        <v>0.43428571428571427</v>
      </c>
      <c r="I22" s="7">
        <f>E22/C22-1</f>
        <v>0.76767676767676774</v>
      </c>
    </row>
    <row r="23" spans="2:9" x14ac:dyDescent="0.25">
      <c r="C23" s="2"/>
      <c r="D23" s="2"/>
      <c r="E23" s="2"/>
      <c r="G23" s="6"/>
      <c r="H23" s="5"/>
      <c r="I23" s="7"/>
    </row>
    <row r="24" spans="2:9" x14ac:dyDescent="0.25">
      <c r="B24" s="1">
        <v>10</v>
      </c>
      <c r="C24" s="2">
        <v>4</v>
      </c>
      <c r="D24" s="2"/>
      <c r="E24" s="2">
        <v>5</v>
      </c>
      <c r="G24" s="6">
        <f t="shared" si="0"/>
        <v>1</v>
      </c>
      <c r="H24" s="7">
        <f>1-C24/E24</f>
        <v>0.19999999999999996</v>
      </c>
      <c r="I24" s="7">
        <f>E24/C24-1</f>
        <v>0.25</v>
      </c>
    </row>
    <row r="25" spans="2:9" x14ac:dyDescent="0.25">
      <c r="G25" s="4"/>
      <c r="H25" s="5"/>
      <c r="I25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Poggio</dc:creator>
  <cp:lastModifiedBy>DAVID CORZO</cp:lastModifiedBy>
  <dcterms:created xsi:type="dcterms:W3CDTF">2018-08-29T01:36:45Z</dcterms:created>
  <dcterms:modified xsi:type="dcterms:W3CDTF">2020-03-31T03:50:55Z</dcterms:modified>
</cp:coreProperties>
</file>