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03_Semestre_Enero_Mayo_Dos_Mil_Veinte\____2.1____\___Estadistica_1-Notas___\__Ejemplos_En_Clase__\"/>
    </mc:Choice>
  </mc:AlternateContent>
  <xr:revisionPtr revIDLastSave="0" documentId="13_ncr:1_{8CC1E110-B649-4F6B-B608-1A76154319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F8" i="1"/>
  <c r="H8" i="1" s="1"/>
  <c r="J8" i="1" s="1"/>
  <c r="F6" i="1"/>
  <c r="D9" i="1"/>
  <c r="H10" i="1"/>
  <c r="H6" i="1"/>
  <c r="H4" i="1"/>
  <c r="J6" i="1" l="1"/>
  <c r="J10" i="1"/>
  <c r="F16" i="1"/>
  <c r="F18" i="1"/>
  <c r="J4" i="1"/>
  <c r="D26" i="1" s="1"/>
  <c r="H27" i="1" l="1"/>
  <c r="H25" i="1"/>
  <c r="D30" i="1"/>
  <c r="H16" i="1"/>
  <c r="F20" i="1"/>
  <c r="H31" i="1" l="1"/>
  <c r="J31" i="1" s="1"/>
  <c r="H29" i="1"/>
  <c r="J29" i="1" s="1"/>
  <c r="J27" i="1" l="1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tc={B7164F95-21B7-453A-BF4B-0E8EB0B8D8CD}</author>
  </authors>
  <commentList>
    <comment ref="J4" authorId="0" shapeId="0" xr:uid="{B7164F95-21B7-453A-BF4B-0E8EB0B8D8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e complemento de P(NE|+)</t>
      </text>
    </comment>
  </commentList>
</comments>
</file>

<file path=xl/sharedStrings.xml><?xml version="1.0" encoding="utf-8"?>
<sst xmlns="http://schemas.openxmlformats.org/spreadsheetml/2006/main" count="47" uniqueCount="29">
  <si>
    <t>Probabilidades a priori</t>
  </si>
  <si>
    <t>Enfermarse</t>
  </si>
  <si>
    <t>P(AE)</t>
  </si>
  <si>
    <t>P(+|E)</t>
  </si>
  <si>
    <t>P(E|+)</t>
  </si>
  <si>
    <t>P(E)P(+|E)</t>
  </si>
  <si>
    <t>P(-|E)</t>
  </si>
  <si>
    <t>P(+|NE)</t>
  </si>
  <si>
    <t>P(-|NE)</t>
  </si>
  <si>
    <t>P(NE)P(+|NE)</t>
  </si>
  <si>
    <t>P(NE)P(-|NE)</t>
  </si>
  <si>
    <t>P(NE|+)</t>
  </si>
  <si>
    <t>P(NE|-)</t>
  </si>
  <si>
    <t>P(E|-)</t>
  </si>
  <si>
    <t>Probabilidades Condicionales</t>
  </si>
  <si>
    <t>Probabilidades conjuntas</t>
  </si>
  <si>
    <t>Probabilidades Posteriores</t>
  </si>
  <si>
    <t>La probabilidad de salir positivo:</t>
  </si>
  <si>
    <t xml:space="preserve">P(+) = </t>
  </si>
  <si>
    <t>La probabilidad de salir negativo:</t>
  </si>
  <si>
    <t>P(-)=</t>
  </si>
  <si>
    <t>Si sumamos P(+) + P(-):</t>
  </si>
  <si>
    <t>En general P(-)= 1-P(+)</t>
  </si>
  <si>
    <t>La probabilidad de estar enfermo dado a que sali positivo:</t>
  </si>
  <si>
    <t>P(E|+)=</t>
  </si>
  <si>
    <t>P(E)P(-|E)</t>
  </si>
  <si>
    <t>Primera prueba</t>
  </si>
  <si>
    <t>Segunda prueba, probabilidades que se repita la prueba a partir de haberse hecho esa prueba:</t>
  </si>
  <si>
    <t>P(NE|+)=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</si>
</sst>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00"/>
    <numFmt numFmtId="171" formatCode="0.000000000"/>
    <numFmt numFmtId="175" formatCode="0.000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69" fontId="0" fillId="0" borderId="0" xfId="0" applyNumberFormat="1"/>
    <xf numFmtId="169" fontId="0" fillId="0" borderId="2" xfId="0" applyNumberFormat="1" applyBorder="1"/>
    <xf numFmtId="169" fontId="0" fillId="0" borderId="4" xfId="0" applyNumberFormat="1" applyBorder="1"/>
    <xf numFmtId="169" fontId="0" fillId="0" borderId="6" xfId="0" applyNumberFormat="1" applyBorder="1"/>
    <xf numFmtId="171" fontId="0" fillId="0" borderId="0" xfId="0" applyNumberFormat="1"/>
    <xf numFmtId="175" fontId="0" fillId="0" borderId="0" xfId="0" applyNumberFormat="1"/>
    <xf numFmtId="0" fontId="1" fillId="2" borderId="1" xfId="0" applyFont="1" applyFill="1" applyBorder="1"/>
    <xf numFmtId="171" fontId="0" fillId="0" borderId="7" xfId="0" applyNumberFormat="1" applyBorder="1"/>
    <xf numFmtId="0" fontId="1" fillId="2" borderId="7" xfId="0" applyFont="1" applyFill="1" applyBorder="1"/>
    <xf numFmtId="169" fontId="0" fillId="0" borderId="7" xfId="0" applyNumberFormat="1" applyBorder="1"/>
    <xf numFmtId="175" fontId="0" fillId="0" borderId="2" xfId="0" applyNumberFormat="1" applyBorder="1"/>
    <xf numFmtId="171" fontId="0" fillId="0" borderId="0" xfId="0" applyNumberFormat="1" applyBorder="1"/>
    <xf numFmtId="0" fontId="0" fillId="0" borderId="0" xfId="0" applyBorder="1"/>
    <xf numFmtId="169" fontId="0" fillId="0" borderId="0" xfId="0" applyNumberFormat="1" applyBorder="1"/>
    <xf numFmtId="175" fontId="0" fillId="0" borderId="4" xfId="0" applyNumberFormat="1" applyBorder="1"/>
    <xf numFmtId="171" fontId="0" fillId="0" borderId="8" xfId="0" applyNumberFormat="1" applyBorder="1"/>
    <xf numFmtId="0" fontId="0" fillId="0" borderId="8" xfId="0" applyBorder="1"/>
    <xf numFmtId="169" fontId="0" fillId="0" borderId="8" xfId="0" applyNumberFormat="1" applyBorder="1"/>
    <xf numFmtId="175" fontId="0" fillId="0" borderId="6" xfId="0" applyNumberFormat="1" applyBorder="1"/>
    <xf numFmtId="0" fontId="2" fillId="2" borderId="1" xfId="0" applyFont="1" applyFill="1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DF1CD08C-C917-452F-9CC1-9FA165AF8AB3}" userId="S::davidcorzo@office.ufm.edu::64433b81-17c1-464b-b78f-6a6bd150a5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0-02-13T18:30:12.52" personId="{DF1CD08C-C917-452F-9CC1-9FA165AF8AB3}" id="{B7164F95-21B7-453A-BF4B-0E8EB0B8D8CD}">
    <text>Este es e complemento de P(NE|+)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31"/>
  <sheetViews>
    <sheetView tabSelected="1" workbookViewId="0">
      <selection activeCell="G18" sqref="G18"/>
    </sheetView>
  </sheetViews>
  <sheetFormatPr baseColWidth="10" defaultColWidth="9.140625" defaultRowHeight="15" x14ac:dyDescent="0.25"/>
  <cols>
    <col min="2" max="2" width="9.140625" customWidth="1"/>
    <col min="3" max="3" width="21.85546875" customWidth="1"/>
    <col min="4" max="4" width="15.85546875" style="10" customWidth="1"/>
    <col min="5" max="5" width="27.5703125" bestFit="1" customWidth="1"/>
    <col min="6" max="6" width="15" style="6" customWidth="1"/>
    <col min="7" max="7" width="23.5703125" bestFit="1" customWidth="1"/>
    <col min="8" max="8" width="15.85546875" style="10" customWidth="1"/>
    <col min="9" max="9" width="25.140625" bestFit="1" customWidth="1"/>
    <col min="10" max="10" width="15.5703125" style="11" bestFit="1" customWidth="1"/>
  </cols>
  <sheetData>
    <row r="1" spans="3:10" ht="15.75" thickBot="1" x14ac:dyDescent="0.3"/>
    <row r="2" spans="3:10" ht="15.75" thickBot="1" x14ac:dyDescent="0.3">
      <c r="C2" s="26" t="s">
        <v>26</v>
      </c>
      <c r="D2" s="27"/>
      <c r="E2" s="27"/>
      <c r="F2" s="27"/>
      <c r="G2" s="27"/>
      <c r="H2" s="27"/>
      <c r="I2" s="27"/>
      <c r="J2" s="28"/>
    </row>
    <row r="3" spans="3:10" x14ac:dyDescent="0.25">
      <c r="C3" s="12" t="s">
        <v>0</v>
      </c>
      <c r="D3" s="13"/>
      <c r="E3" s="14" t="s">
        <v>14</v>
      </c>
      <c r="F3" s="15"/>
      <c r="G3" s="14" t="s">
        <v>15</v>
      </c>
      <c r="H3" s="13"/>
      <c r="I3" s="14" t="s">
        <v>16</v>
      </c>
      <c r="J3" s="16"/>
    </row>
    <row r="4" spans="3:10" x14ac:dyDescent="0.25">
      <c r="C4" s="2" t="s">
        <v>1</v>
      </c>
      <c r="D4" s="17"/>
      <c r="E4" s="18" t="s">
        <v>3</v>
      </c>
      <c r="F4" s="19">
        <v>0.96</v>
      </c>
      <c r="G4" s="18" t="s">
        <v>5</v>
      </c>
      <c r="H4" s="17">
        <f>F4*D5</f>
        <v>9.5999999999999992E-3</v>
      </c>
      <c r="I4" s="18" t="s">
        <v>4</v>
      </c>
      <c r="J4" s="20">
        <f>H4/(H4+H8)</f>
        <v>0.65979381443298946</v>
      </c>
    </row>
    <row r="5" spans="3:10" x14ac:dyDescent="0.25">
      <c r="C5" s="2" t="s">
        <v>2</v>
      </c>
      <c r="D5" s="17">
        <v>0.01</v>
      </c>
      <c r="E5" s="18"/>
      <c r="F5" s="19"/>
      <c r="G5" s="18"/>
      <c r="H5" s="17"/>
      <c r="I5" s="18"/>
      <c r="J5" s="20"/>
    </row>
    <row r="6" spans="3:10" x14ac:dyDescent="0.25">
      <c r="C6" s="2"/>
      <c r="D6" s="17"/>
      <c r="E6" s="18" t="s">
        <v>6</v>
      </c>
      <c r="F6" s="19">
        <f>1-F4</f>
        <v>4.0000000000000036E-2</v>
      </c>
      <c r="G6" s="18" t="s">
        <v>25</v>
      </c>
      <c r="H6" s="17">
        <f>F6*D5</f>
        <v>4.0000000000000034E-4</v>
      </c>
      <c r="I6" s="18" t="s">
        <v>13</v>
      </c>
      <c r="J6" s="20">
        <f>H6/(H6+H10)</f>
        <v>4.0590593130042152E-4</v>
      </c>
    </row>
    <row r="7" spans="3:10" x14ac:dyDescent="0.25">
      <c r="C7" s="2"/>
      <c r="D7" s="17"/>
      <c r="E7" s="18"/>
      <c r="F7" s="19"/>
      <c r="G7" s="18"/>
      <c r="H7" s="17"/>
      <c r="I7" s="18"/>
      <c r="J7" s="20"/>
    </row>
    <row r="8" spans="3:10" x14ac:dyDescent="0.25">
      <c r="C8" s="2"/>
      <c r="D8" s="17"/>
      <c r="E8" s="18" t="s">
        <v>7</v>
      </c>
      <c r="F8" s="19">
        <f>1-F10</f>
        <v>5.0000000000000044E-3</v>
      </c>
      <c r="G8" s="18" t="s">
        <v>9</v>
      </c>
      <c r="H8" s="17">
        <f>F8*D9</f>
        <v>4.9500000000000047E-3</v>
      </c>
      <c r="I8" s="18" t="s">
        <v>11</v>
      </c>
      <c r="J8" s="20">
        <f>H8/(H8+H4)</f>
        <v>0.34020618556701054</v>
      </c>
    </row>
    <row r="9" spans="3:10" x14ac:dyDescent="0.25">
      <c r="C9" s="2"/>
      <c r="D9" s="17">
        <f>1-D5</f>
        <v>0.99</v>
      </c>
      <c r="E9" s="18"/>
      <c r="F9" s="19"/>
      <c r="G9" s="18"/>
      <c r="H9" s="17"/>
      <c r="I9" s="18"/>
      <c r="J9" s="20"/>
    </row>
    <row r="10" spans="3:10" ht="15.75" thickBot="1" x14ac:dyDescent="0.3">
      <c r="C10" s="3"/>
      <c r="D10" s="21"/>
      <c r="E10" s="22" t="s">
        <v>8</v>
      </c>
      <c r="F10" s="23">
        <v>0.995</v>
      </c>
      <c r="G10" s="22" t="s">
        <v>10</v>
      </c>
      <c r="H10" s="21">
        <f>D9*F10</f>
        <v>0.98504999999999998</v>
      </c>
      <c r="I10" s="22" t="s">
        <v>12</v>
      </c>
      <c r="J10" s="24">
        <f>H10/(H10+H6)</f>
        <v>0.99959409406869959</v>
      </c>
    </row>
    <row r="14" spans="3:10" ht="15.75" thickBot="1" x14ac:dyDescent="0.3"/>
    <row r="15" spans="3:10" x14ac:dyDescent="0.25">
      <c r="E15" s="1" t="s">
        <v>17</v>
      </c>
      <c r="F15" s="7"/>
      <c r="G15" s="4" t="s">
        <v>23</v>
      </c>
      <c r="H15" s="5"/>
      <c r="I15" s="5"/>
    </row>
    <row r="16" spans="3:10" x14ac:dyDescent="0.25">
      <c r="E16" s="2" t="s">
        <v>18</v>
      </c>
      <c r="F16" s="8">
        <f>H4+H8</f>
        <v>1.4550000000000004E-2</v>
      </c>
      <c r="G16" t="s">
        <v>24</v>
      </c>
      <c r="H16" s="10">
        <f>H4/F16</f>
        <v>0.65979381443298946</v>
      </c>
    </row>
    <row r="17" spans="3:10" x14ac:dyDescent="0.25">
      <c r="E17" s="2" t="s">
        <v>19</v>
      </c>
      <c r="F17" s="8"/>
      <c r="G17" t="s">
        <v>28</v>
      </c>
      <c r="H17" s="10">
        <f>J6/F16</f>
        <v>2.7897314866008344E-2</v>
      </c>
    </row>
    <row r="18" spans="3:10" x14ac:dyDescent="0.25">
      <c r="E18" s="2" t="s">
        <v>20</v>
      </c>
      <c r="F18" s="8">
        <f>H6+H10</f>
        <v>0.98544999999999994</v>
      </c>
    </row>
    <row r="19" spans="3:10" x14ac:dyDescent="0.25">
      <c r="E19" s="2" t="s">
        <v>21</v>
      </c>
      <c r="F19" s="8"/>
    </row>
    <row r="20" spans="3:10" x14ac:dyDescent="0.25">
      <c r="E20" s="2"/>
      <c r="F20" s="8">
        <f>F16+F18</f>
        <v>0.99999999999999989</v>
      </c>
    </row>
    <row r="21" spans="3:10" ht="15.75" thickBot="1" x14ac:dyDescent="0.3">
      <c r="E21" s="3" t="s">
        <v>22</v>
      </c>
      <c r="F21" s="9"/>
    </row>
    <row r="22" spans="3:10" ht="15.75" thickBot="1" x14ac:dyDescent="0.3"/>
    <row r="23" spans="3:10" ht="15.75" thickBot="1" x14ac:dyDescent="0.3">
      <c r="C23" s="26" t="s">
        <v>27</v>
      </c>
      <c r="D23" s="27"/>
      <c r="E23" s="27"/>
      <c r="F23" s="27"/>
      <c r="G23" s="27"/>
      <c r="H23" s="27"/>
      <c r="I23" s="27"/>
      <c r="J23" s="28"/>
    </row>
    <row r="24" spans="3:10" x14ac:dyDescent="0.25">
      <c r="C24" s="25" t="s">
        <v>0</v>
      </c>
      <c r="D24" s="13"/>
      <c r="E24" s="14" t="s">
        <v>14</v>
      </c>
      <c r="F24" s="15"/>
      <c r="G24" s="14" t="s">
        <v>15</v>
      </c>
      <c r="H24" s="13"/>
      <c r="I24" s="14" t="s">
        <v>16</v>
      </c>
      <c r="J24" s="16"/>
    </row>
    <row r="25" spans="3:10" x14ac:dyDescent="0.25">
      <c r="C25" s="2" t="s">
        <v>1</v>
      </c>
      <c r="D25" s="17"/>
      <c r="E25" s="18" t="s">
        <v>3</v>
      </c>
      <c r="F25" s="19">
        <v>0.96</v>
      </c>
      <c r="G25" s="18" t="s">
        <v>5</v>
      </c>
      <c r="H25" s="17">
        <f>F25*D26</f>
        <v>0.63340206185566983</v>
      </c>
      <c r="I25" s="18" t="s">
        <v>4</v>
      </c>
      <c r="J25" s="20">
        <f>H25/(H25+H29)</f>
        <v>0.99732164597029471</v>
      </c>
    </row>
    <row r="26" spans="3:10" x14ac:dyDescent="0.25">
      <c r="C26" s="2" t="s">
        <v>2</v>
      </c>
      <c r="D26" s="17">
        <f>J4</f>
        <v>0.65979381443298946</v>
      </c>
      <c r="E26" s="18"/>
      <c r="F26" s="19"/>
      <c r="G26" s="18"/>
      <c r="H26" s="17"/>
      <c r="I26" s="18"/>
      <c r="J26" s="20"/>
    </row>
    <row r="27" spans="3:10" x14ac:dyDescent="0.25">
      <c r="C27" s="2"/>
      <c r="D27" s="17"/>
      <c r="E27" s="18" t="s">
        <v>6</v>
      </c>
      <c r="F27" s="19">
        <v>0.04</v>
      </c>
      <c r="G27" s="18" t="s">
        <v>25</v>
      </c>
      <c r="H27" s="17">
        <f>F27*D26</f>
        <v>2.6391752577319579E-2</v>
      </c>
      <c r="I27" s="18" t="s">
        <v>13</v>
      </c>
      <c r="J27" s="20">
        <f>H27/(H27+H31)</f>
        <v>7.2326599802231897E-2</v>
      </c>
    </row>
    <row r="28" spans="3:10" x14ac:dyDescent="0.25">
      <c r="C28" s="2"/>
      <c r="D28" s="17"/>
      <c r="E28" s="18"/>
      <c r="F28" s="19"/>
      <c r="G28" s="18"/>
      <c r="H28" s="17"/>
      <c r="I28" s="18"/>
      <c r="J28" s="20"/>
    </row>
    <row r="29" spans="3:10" x14ac:dyDescent="0.25">
      <c r="C29" s="2"/>
      <c r="D29" s="17"/>
      <c r="E29" s="18" t="s">
        <v>7</v>
      </c>
      <c r="F29" s="19">
        <v>5.0000000000000001E-3</v>
      </c>
      <c r="G29" s="18" t="s">
        <v>9</v>
      </c>
      <c r="H29" s="17">
        <f>F29*D30</f>
        <v>1.7010309278350528E-3</v>
      </c>
      <c r="I29" s="18" t="s">
        <v>11</v>
      </c>
      <c r="J29" s="20">
        <f>H29/(H29+H25)</f>
        <v>2.6783540297053844E-3</v>
      </c>
    </row>
    <row r="30" spans="3:10" x14ac:dyDescent="0.25">
      <c r="C30" s="2"/>
      <c r="D30" s="17">
        <f>1-D26</f>
        <v>0.34020618556701054</v>
      </c>
      <c r="E30" s="18"/>
      <c r="F30" s="19"/>
      <c r="G30" s="18"/>
      <c r="H30" s="17"/>
      <c r="I30" s="18"/>
      <c r="J30" s="20"/>
    </row>
    <row r="31" spans="3:10" ht="15.75" thickBot="1" x14ac:dyDescent="0.3">
      <c r="C31" s="3"/>
      <c r="D31" s="21"/>
      <c r="E31" s="22" t="s">
        <v>8</v>
      </c>
      <c r="F31" s="23">
        <v>0.995</v>
      </c>
      <c r="G31" s="22" t="s">
        <v>10</v>
      </c>
      <c r="H31" s="21">
        <f>D30*F31</f>
        <v>0.33850515463917547</v>
      </c>
      <c r="I31" s="22" t="s">
        <v>12</v>
      </c>
      <c r="J31" s="24">
        <f>H31/(H31+H27)</f>
        <v>0.92767340019776812</v>
      </c>
    </row>
  </sheetData>
  <mergeCells count="3">
    <mergeCell ref="G15:I15"/>
    <mergeCell ref="C2:J2"/>
    <mergeCell ref="C23:J23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2020-02-13T18:51:35Z</dcterms:modified>
</cp:coreProperties>
</file>