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6\"/>
    </mc:Choice>
  </mc:AlternateContent>
  <xr:revisionPtr revIDLastSave="0" documentId="13_ncr:1_{826D14E4-800C-4B94-9079-F65F0B835DC2}" xr6:coauthVersionLast="45" xr6:coauthVersionMax="45" xr10:uidLastSave="{00000000-0000-0000-0000-000000000000}"/>
  <bookViews>
    <workbookView xWindow="5535" yWindow="4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D37" i="1"/>
  <c r="D36" i="1"/>
  <c r="D35" i="1"/>
  <c r="I31" i="1"/>
  <c r="I29" i="1"/>
  <c r="I27" i="1"/>
  <c r="F31" i="1"/>
  <c r="F29" i="1"/>
  <c r="F27" i="1"/>
  <c r="C30" i="1"/>
  <c r="B4" i="1"/>
  <c r="B6" i="1"/>
  <c r="H5" i="1"/>
  <c r="H6" i="1"/>
  <c r="H7" i="1"/>
  <c r="H8" i="1"/>
  <c r="H9" i="1"/>
  <c r="H10" i="1"/>
  <c r="H11" i="1"/>
  <c r="H12" i="1"/>
  <c r="H13" i="1"/>
  <c r="H14" i="1"/>
  <c r="H4" i="1"/>
  <c r="G6" i="1"/>
  <c r="G7" i="1"/>
  <c r="G8" i="1"/>
  <c r="G9" i="1"/>
  <c r="G10" i="1"/>
  <c r="G11" i="1" s="1"/>
  <c r="G12" i="1" s="1"/>
  <c r="G13" i="1" s="1"/>
  <c r="G14" i="1" s="1"/>
  <c r="G5" i="1"/>
  <c r="B5" i="1"/>
  <c r="F5" i="1"/>
  <c r="F6" i="1"/>
  <c r="F7" i="1"/>
  <c r="F8" i="1"/>
  <c r="F9" i="1"/>
  <c r="F10" i="1"/>
  <c r="F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tc={C9335BAA-8B57-4EE9-829D-6272EC876AD2}</author>
    <author>tc={942F6601-2BDF-4E29-B1A8-36F6F1BBB156}</author>
  </authors>
  <commentList>
    <comment ref="A2" authorId="0" shapeId="0" xr:uid="{C9335BAA-8B57-4EE9-829D-6272EC876A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Prefiere quedarse con el grupo</t>
      </text>
    </comment>
    <comment ref="A19" authorId="1" shapeId="0" xr:uid="{942F6601-2BDF-4E29-B1A8-36F6F1BBB1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defectuosos por máquina</t>
      </text>
    </comment>
  </commentList>
</comments>
</file>

<file path=xl/sharedStrings.xml><?xml version="1.0" encoding="utf-8"?>
<sst xmlns="http://schemas.openxmlformats.org/spreadsheetml/2006/main" count="37" uniqueCount="34">
  <si>
    <t>28)</t>
  </si>
  <si>
    <t>%PCLG:</t>
  </si>
  <si>
    <t>a)</t>
  </si>
  <si>
    <t>b)</t>
  </si>
  <si>
    <t>x</t>
  </si>
  <si>
    <t>f(x)</t>
  </si>
  <si>
    <t>c)</t>
  </si>
  <si>
    <t>6 viajeros</t>
  </si>
  <si>
    <t>10 viajeros</t>
  </si>
  <si>
    <t>30)</t>
  </si>
  <si>
    <t>%PDPM:</t>
  </si>
  <si>
    <t xml:space="preserve">a) </t>
  </si>
  <si>
    <t>éxito: no sale defectuosa</t>
  </si>
  <si>
    <t>fracaso: sale defectuosa</t>
  </si>
  <si>
    <t xml:space="preserve">b) </t>
  </si>
  <si>
    <t>Defectuosa</t>
  </si>
  <si>
    <t>No defectuosa</t>
  </si>
  <si>
    <t>Defectuosa 2</t>
  </si>
  <si>
    <t>No defectuosa 2</t>
  </si>
  <si>
    <t>Defectuosa 2:</t>
  </si>
  <si>
    <t>No defectuosa 2:</t>
  </si>
  <si>
    <t>1.D, 2.D:</t>
  </si>
  <si>
    <t>1.D, 2.ND:</t>
  </si>
  <si>
    <t>1.ND, 2.D:</t>
  </si>
  <si>
    <t>1.ND, 2.ND:</t>
  </si>
  <si>
    <t>2 éxitos, 0 fracasos</t>
  </si>
  <si>
    <t>1 éxito, 1 fracaso</t>
  </si>
  <si>
    <t>1 fracaso, 1 éxito</t>
  </si>
  <si>
    <t>2 fracasos, 0 éxitos</t>
  </si>
  <si>
    <t>En 2 resultados experimentales.</t>
  </si>
  <si>
    <t xml:space="preserve">d) </t>
  </si>
  <si>
    <t>ninguna defectuosas:</t>
  </si>
  <si>
    <t xml:space="preserve">una defectuosa: </t>
  </si>
  <si>
    <t xml:space="preserve">dos defectuosas: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</si>
</sst>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3" xfId="0" applyBorder="1" applyAlignment="1">
      <alignment horizontal="left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47128EBC-42D2-469C-AF55-D45FA210FC40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27T18:23:08.89" personId="{47128EBC-42D2-469C-AF55-D45FA210FC40}" id="{C9335BAA-8B57-4EE9-829D-6272EC876AD2}">
    <text>Prefiere quedarse con el grupo</text>
  </threadedComment>
  <threadedComment ref="A19" dT="2020-02-27T18:34:57.39" personId="{47128EBC-42D2-469C-AF55-D45FA210FC40}" id="{942F6601-2BDF-4E29-B1A8-36F6F1BBB156}">
    <text>Productos defectuosos por máquina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6" workbookViewId="0">
      <selection activeCell="I25" sqref="I25"/>
    </sheetView>
  </sheetViews>
  <sheetFormatPr baseColWidth="10" defaultColWidth="9.140625" defaultRowHeight="15" x14ac:dyDescent="0.25"/>
  <cols>
    <col min="2" max="2" width="13" customWidth="1"/>
    <col min="8" max="8" width="11" customWidth="1"/>
  </cols>
  <sheetData>
    <row r="1" spans="1:8" x14ac:dyDescent="0.25">
      <c r="A1" t="s">
        <v>0</v>
      </c>
    </row>
    <row r="2" spans="1:8" x14ac:dyDescent="0.25">
      <c r="A2" t="s">
        <v>1</v>
      </c>
      <c r="B2">
        <f>0.23</f>
        <v>0.23</v>
      </c>
      <c r="E2" t="s">
        <v>7</v>
      </c>
      <c r="G2" t="s">
        <v>8</v>
      </c>
    </row>
    <row r="3" spans="1:8" x14ac:dyDescent="0.25">
      <c r="E3" t="s">
        <v>4</v>
      </c>
      <c r="F3" t="s">
        <v>5</v>
      </c>
      <c r="G3" t="s">
        <v>4</v>
      </c>
      <c r="H3" t="s">
        <v>5</v>
      </c>
    </row>
    <row r="4" spans="1:8" x14ac:dyDescent="0.25">
      <c r="A4" t="s">
        <v>2</v>
      </c>
      <c r="B4" s="1">
        <f>_xlfn.BINOM.DIST(2,6,0.23,FALSE)</f>
        <v>0.27893938033499999</v>
      </c>
      <c r="E4">
        <v>0</v>
      </c>
      <c r="F4">
        <f>_xlfn.BINOM.DIST(E4,6,$B$2,FALSE)</f>
        <v>0.20842238008899999</v>
      </c>
      <c r="G4">
        <v>0</v>
      </c>
      <c r="H4">
        <f>_xlfn.BINOM.DIST(G4,10,$B$2,FALSE)</f>
        <v>7.3266804725862014E-2</v>
      </c>
    </row>
    <row r="5" spans="1:8" x14ac:dyDescent="0.25">
      <c r="A5" t="s">
        <v>3</v>
      </c>
      <c r="B5" s="1">
        <f>SUM(F6:F10)</f>
        <v>0.41804140624499997</v>
      </c>
      <c r="E5">
        <v>1</v>
      </c>
      <c r="F5">
        <f t="shared" ref="F5:F10" si="0">_xlfn.BINOM.DIST(E5,6,$B$2,FALSE)</f>
        <v>0.37353621366600004</v>
      </c>
      <c r="G5">
        <f>G4+1</f>
        <v>1</v>
      </c>
      <c r="H5">
        <f t="shared" ref="H5:H14" si="1">_xlfn.BINOM.DIST(G5,10,$B$2,FALSE)</f>
        <v>0.21884889723309423</v>
      </c>
    </row>
    <row r="6" spans="1:8" x14ac:dyDescent="0.25">
      <c r="A6" t="s">
        <v>6</v>
      </c>
      <c r="B6">
        <f>H4</f>
        <v>7.3266804725862014E-2</v>
      </c>
      <c r="E6">
        <v>2</v>
      </c>
      <c r="F6">
        <f t="shared" si="0"/>
        <v>0.27893938033499999</v>
      </c>
      <c r="G6">
        <f t="shared" ref="G6:G14" si="2">G5+1</f>
        <v>2</v>
      </c>
      <c r="H6">
        <f t="shared" si="1"/>
        <v>0.29416702420292551</v>
      </c>
    </row>
    <row r="7" spans="1:8" x14ac:dyDescent="0.25">
      <c r="E7">
        <v>3</v>
      </c>
      <c r="F7">
        <f t="shared" si="0"/>
        <v>0.11109274021999997</v>
      </c>
      <c r="G7">
        <f t="shared" si="2"/>
        <v>3</v>
      </c>
      <c r="H7">
        <f t="shared" si="1"/>
        <v>0.23431485910536054</v>
      </c>
    </row>
    <row r="8" spans="1:8" x14ac:dyDescent="0.25">
      <c r="E8">
        <v>4</v>
      </c>
      <c r="F8">
        <f t="shared" si="0"/>
        <v>2.4887659335000017E-2</v>
      </c>
      <c r="G8">
        <f t="shared" si="2"/>
        <v>4</v>
      </c>
      <c r="H8">
        <f t="shared" si="1"/>
        <v>0.12248276725962036</v>
      </c>
    </row>
    <row r="9" spans="1:8" x14ac:dyDescent="0.25">
      <c r="E9">
        <v>5</v>
      </c>
      <c r="F9">
        <f t="shared" si="0"/>
        <v>2.9735904660000002E-3</v>
      </c>
      <c r="G9">
        <f t="shared" si="2"/>
        <v>5</v>
      </c>
      <c r="H9">
        <f t="shared" si="1"/>
        <v>4.3902913978773002E-2</v>
      </c>
    </row>
    <row r="10" spans="1:8" x14ac:dyDescent="0.25">
      <c r="E10">
        <v>6</v>
      </c>
      <c r="F10">
        <f t="shared" si="0"/>
        <v>1.4803588900000014E-4</v>
      </c>
      <c r="G10">
        <f t="shared" si="2"/>
        <v>6</v>
      </c>
      <c r="H10">
        <f t="shared" si="1"/>
        <v>1.0928214518525754E-2</v>
      </c>
    </row>
    <row r="11" spans="1:8" x14ac:dyDescent="0.25">
      <c r="G11">
        <f t="shared" si="2"/>
        <v>7</v>
      </c>
      <c r="H11">
        <f t="shared" si="1"/>
        <v>1.8652982109543001E-3</v>
      </c>
    </row>
    <row r="12" spans="1:8" x14ac:dyDescent="0.25">
      <c r="G12">
        <f t="shared" si="2"/>
        <v>8</v>
      </c>
      <c r="H12">
        <f t="shared" si="1"/>
        <v>2.0893762427897256E-4</v>
      </c>
    </row>
    <row r="13" spans="1:8" x14ac:dyDescent="0.25">
      <c r="G13">
        <f t="shared" si="2"/>
        <v>9</v>
      </c>
      <c r="H13">
        <f t="shared" si="1"/>
        <v>1.3868875493265107E-5</v>
      </c>
    </row>
    <row r="14" spans="1:8" x14ac:dyDescent="0.25">
      <c r="G14">
        <f t="shared" si="2"/>
        <v>10</v>
      </c>
      <c r="H14">
        <f t="shared" si="1"/>
        <v>4.1426511213648959E-7</v>
      </c>
    </row>
    <row r="18" spans="1:12" x14ac:dyDescent="0.25">
      <c r="A18" t="s">
        <v>9</v>
      </c>
    </row>
    <row r="19" spans="1:12" x14ac:dyDescent="0.25">
      <c r="A19" t="s">
        <v>10</v>
      </c>
      <c r="B19">
        <v>0.03</v>
      </c>
    </row>
    <row r="21" spans="1:12" x14ac:dyDescent="0.25">
      <c r="A21" t="s">
        <v>11</v>
      </c>
      <c r="B21" t="s">
        <v>12</v>
      </c>
    </row>
    <row r="22" spans="1:12" x14ac:dyDescent="0.25">
      <c r="B22" t="s">
        <v>13</v>
      </c>
    </row>
    <row r="24" spans="1:12" ht="15.75" thickBot="1" x14ac:dyDescent="0.3">
      <c r="A24" t="s">
        <v>14</v>
      </c>
    </row>
    <row r="25" spans="1:12" ht="15.75" thickBot="1" x14ac:dyDescent="0.3">
      <c r="D25" s="3" t="s">
        <v>19</v>
      </c>
      <c r="E25" s="5"/>
      <c r="F25" s="6">
        <v>0.03</v>
      </c>
      <c r="H25" t="s">
        <v>21</v>
      </c>
      <c r="I25">
        <f>C26*F25</f>
        <v>8.9999999999999998E-4</v>
      </c>
      <c r="K25" s="2" t="s">
        <v>28</v>
      </c>
      <c r="L25" s="2"/>
    </row>
    <row r="26" spans="1:12" ht="15.75" thickBot="1" x14ac:dyDescent="0.3">
      <c r="B26" s="4" t="s">
        <v>15</v>
      </c>
      <c r="C26" s="6">
        <v>0.03</v>
      </c>
    </row>
    <row r="27" spans="1:12" ht="15.75" thickBot="1" x14ac:dyDescent="0.3">
      <c r="D27" s="3" t="s">
        <v>20</v>
      </c>
      <c r="E27" s="5"/>
      <c r="F27" s="6">
        <f>1-F25</f>
        <v>0.97</v>
      </c>
      <c r="H27" t="s">
        <v>22</v>
      </c>
      <c r="I27">
        <f>C26*F27</f>
        <v>2.9099999999999997E-2</v>
      </c>
      <c r="K27" s="2" t="s">
        <v>27</v>
      </c>
      <c r="L27" s="2"/>
    </row>
    <row r="28" spans="1:12" ht="15.75" thickBot="1" x14ac:dyDescent="0.3"/>
    <row r="29" spans="1:12" ht="15.75" thickBot="1" x14ac:dyDescent="0.3">
      <c r="D29" s="3" t="s">
        <v>17</v>
      </c>
      <c r="E29" s="5"/>
      <c r="F29" s="6">
        <f>F25</f>
        <v>0.03</v>
      </c>
      <c r="H29" t="s">
        <v>23</v>
      </c>
      <c r="I29">
        <f>F29*C30</f>
        <v>2.9099999999999997E-2</v>
      </c>
      <c r="K29" s="2" t="s">
        <v>26</v>
      </c>
      <c r="L29" s="2"/>
    </row>
    <row r="30" spans="1:12" ht="15.75" thickBot="1" x14ac:dyDescent="0.3">
      <c r="B30" s="4" t="s">
        <v>16</v>
      </c>
      <c r="C30" s="6">
        <f>1-C26</f>
        <v>0.97</v>
      </c>
    </row>
    <row r="31" spans="1:12" ht="15.75" thickBot="1" x14ac:dyDescent="0.3">
      <c r="D31" s="3" t="s">
        <v>18</v>
      </c>
      <c r="E31" s="5"/>
      <c r="F31" s="6">
        <f>F27</f>
        <v>0.97</v>
      </c>
      <c r="H31" t="s">
        <v>24</v>
      </c>
      <c r="I31">
        <f>F31*C30</f>
        <v>0.94089999999999996</v>
      </c>
      <c r="K31" s="2" t="s">
        <v>25</v>
      </c>
      <c r="L31" s="2"/>
    </row>
    <row r="33" spans="1:4" x14ac:dyDescent="0.25">
      <c r="A33" t="s">
        <v>6</v>
      </c>
      <c r="B33" t="s">
        <v>29</v>
      </c>
    </row>
    <row r="35" spans="1:4" x14ac:dyDescent="0.25">
      <c r="A35" t="s">
        <v>30</v>
      </c>
      <c r="B35" s="2" t="s">
        <v>31</v>
      </c>
      <c r="C35" s="2"/>
      <c r="D35">
        <f>I31</f>
        <v>0.94089999999999996</v>
      </c>
    </row>
    <row r="36" spans="1:4" x14ac:dyDescent="0.25">
      <c r="B36" s="2" t="s">
        <v>32</v>
      </c>
      <c r="C36" s="2"/>
      <c r="D36">
        <f>I27+I29</f>
        <v>5.8199999999999995E-2</v>
      </c>
    </row>
    <row r="37" spans="1:4" x14ac:dyDescent="0.25">
      <c r="B37" s="2" t="s">
        <v>33</v>
      </c>
      <c r="C37" s="2"/>
      <c r="D37">
        <f>I25</f>
        <v>8.9999999999999998E-4</v>
      </c>
    </row>
  </sheetData>
  <mergeCells count="11">
    <mergeCell ref="B37:C37"/>
    <mergeCell ref="B36:C36"/>
    <mergeCell ref="B35:C35"/>
    <mergeCell ref="D31:E31"/>
    <mergeCell ref="D29:E29"/>
    <mergeCell ref="D27:E27"/>
    <mergeCell ref="D25:E25"/>
    <mergeCell ref="K25:L25"/>
    <mergeCell ref="K27:L27"/>
    <mergeCell ref="K29:L29"/>
    <mergeCell ref="K31:L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2020-02-27T18:56:07Z</dcterms:modified>
</cp:coreProperties>
</file>