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Estadistica_1\__Entregables__\Tarea#1\"/>
    </mc:Choice>
  </mc:AlternateContent>
  <xr:revisionPtr revIDLastSave="0" documentId="13_ncr:1_{C3E6EA7B-D387-4D53-A819-7CD01535416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32.5-NAMES" sheetId="1" r:id="rId1"/>
    <sheet name="32.6-NETWORKS" sheetId="2" r:id="rId2"/>
    <sheet name="42.18-HOLIDAY" sheetId="3" r:id="rId3"/>
    <sheet name="43.21-COMPUTER" sheetId="4" r:id="rId4"/>
  </sheets>
  <calcPr calcId="191029"/>
  <pivotCaches>
    <pivotCache cacheId="4" r:id="rId5"/>
    <pivotCache cacheId="10" r:id="rId6"/>
    <pivotCache cacheId="33" r:id="rId7"/>
    <pivotCache cacheId="3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C3" i="3"/>
</calcChain>
</file>

<file path=xl/sharedStrings.xml><?xml version="1.0" encoding="utf-8"?>
<sst xmlns="http://schemas.openxmlformats.org/spreadsheetml/2006/main" count="233" uniqueCount="65">
  <si>
    <t>Last Name</t>
  </si>
  <si>
    <t>Brown</t>
  </si>
  <si>
    <t>Smith</t>
  </si>
  <si>
    <t>Davis</t>
  </si>
  <si>
    <t>Johnson</t>
  </si>
  <si>
    <t>Williams</t>
  </si>
  <si>
    <t>Jones</t>
  </si>
  <si>
    <t>Etiquetas de fila</t>
  </si>
  <si>
    <t>Total general</t>
  </si>
  <si>
    <t>Cuenta de Last Name</t>
  </si>
  <si>
    <t>Apellidos</t>
  </si>
  <si>
    <t>Datos</t>
  </si>
  <si>
    <t>5.D. Apellidos más comunes son:</t>
  </si>
  <si>
    <t>"Smith": 24%</t>
  </si>
  <si>
    <t>"Williams": 16%</t>
  </si>
  <si>
    <t>"Johnson": 20%</t>
  </si>
  <si>
    <t>Network</t>
  </si>
  <si>
    <t>ABC</t>
  </si>
  <si>
    <t>NBC</t>
  </si>
  <si>
    <t>CBS</t>
  </si>
  <si>
    <t>FOX</t>
  </si>
  <si>
    <t>Cuenta de Network</t>
  </si>
  <si>
    <t>6.B. Análisis de resultados:</t>
  </si>
  <si>
    <t>Las cadenas de televisión "CBS" &amp; "NBC" mostraron un rendimiento muy similar de hecho están empatados con 34% y son los más altos en esta tabla de frecuencias. La que le sique con un 30% es "ABC" y finalmente la que mostró menos rendimiento fue "FOX" con un 2%.</t>
  </si>
  <si>
    <t xml:space="preserve">6.A. Tabla de frecuencias por los networks más vistos </t>
  </si>
  <si>
    <t xml:space="preserve">6.A. Tabla de frecuencias porcentual por los networks más vistos </t>
  </si>
  <si>
    <t>Spending</t>
  </si>
  <si>
    <t>18.A. Menor y mayor cantidad</t>
  </si>
  <si>
    <t>Menor</t>
  </si>
  <si>
    <t>Mayor</t>
  </si>
  <si>
    <t>18.B. Elaboración de clases, tabla de frecuencia y tabla de frecuencias porcentual.</t>
  </si>
  <si>
    <t>180-429</t>
  </si>
  <si>
    <t>430-679</t>
  </si>
  <si>
    <t>680-929</t>
  </si>
  <si>
    <t>930-1179</t>
  </si>
  <si>
    <t>1180-1429</t>
  </si>
  <si>
    <t>1430-1679</t>
  </si>
  <si>
    <t>1680-1929</t>
  </si>
  <si>
    <t>1930-2179</t>
  </si>
  <si>
    <t>Tabla de frecuencias porcentual</t>
  </si>
  <si>
    <t>Cuenta de Spending</t>
  </si>
  <si>
    <t>Tabla de frecuencias</t>
  </si>
  <si>
    <t>18.C. Histograma y comentario</t>
  </si>
  <si>
    <t>Forma de la distribución: Se puede apreciar que el 32% del gasto se mantiene en 180 y 429 esta es la más alta, la siguiente clase sale en 20% seguida por la siguiente que sube a 24%, de ahí en adelante baja a 8% y se mantiene constante en 4% hasta la clase final, la mayoría gasta en un rango de 180 - 929.</t>
  </si>
  <si>
    <t>18.D. Observaciones</t>
  </si>
  <si>
    <t>En vacaciones se tiende a gastar basado en este estudio de frecuencias mayormente entre 180-930 ya que una buena parte se mantiene en ese nivel de gasto (76%), El resto del gasto solo conforma una pequeña parte (24%) del gasto.</t>
  </si>
  <si>
    <t>Hours</t>
  </si>
  <si>
    <t>Suma de Hours</t>
  </si>
  <si>
    <t>0.7-3.7</t>
  </si>
  <si>
    <t>3.7-6.7</t>
  </si>
  <si>
    <t>6.7-9.7</t>
  </si>
  <si>
    <t>9.7-12.7</t>
  </si>
  <si>
    <t>12.7-15.7</t>
  </si>
  <si>
    <t>21.A. Tabla de frecuencias de horas en la computadora</t>
  </si>
  <si>
    <t>21.B. Tabla de frecuencias relativa de horas en la computadora</t>
  </si>
  <si>
    <t>21.D. Comentario</t>
  </si>
  <si>
    <t>Los datos indican que casi la mayoría de personas usan tecnología de 3.7h a 6.7, después la mayoría están en los demás rangos.</t>
  </si>
  <si>
    <t>Gastos</t>
  </si>
  <si>
    <t>Occurencias</t>
  </si>
  <si>
    <t>Ocurrencias</t>
  </si>
  <si>
    <t>5.A. Tabla de frecuencias relativa correspondiendo a los appellidos más comunes</t>
  </si>
  <si>
    <t>5.A. Tabla de frecuencias porcentuales correpondiendo a los apellidos más comunes</t>
  </si>
  <si>
    <t>Networks</t>
  </si>
  <si>
    <t>Porcentajes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</si>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</sst>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9" fontId="0" fillId="0" borderId="5" xfId="2" applyFont="1" applyBorder="1"/>
    <xf numFmtId="0" fontId="0" fillId="0" borderId="6" xfId="0" applyBorder="1"/>
    <xf numFmtId="0" fontId="0" fillId="0" borderId="8" xfId="0" applyBorder="1"/>
    <xf numFmtId="0" fontId="0" fillId="3" borderId="6" xfId="0" applyFill="1" applyBorder="1"/>
    <xf numFmtId="0" fontId="0" fillId="3" borderId="8" xfId="0" applyFill="1" applyBorder="1"/>
    <xf numFmtId="9" fontId="0" fillId="3" borderId="8" xfId="2" applyFont="1" applyFill="1" applyBorder="1"/>
    <xf numFmtId="0" fontId="6" fillId="0" borderId="0" xfId="0" applyFont="1"/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1" fontId="0" fillId="0" borderId="5" xfId="1" applyNumberFormat="1" applyFont="1" applyBorder="1"/>
    <xf numFmtId="1" fontId="0" fillId="3" borderId="8" xfId="1" applyNumberFormat="1" applyFont="1" applyFill="1" applyBorder="1"/>
    <xf numFmtId="0" fontId="0" fillId="4" borderId="6" xfId="0" applyFill="1" applyBorder="1"/>
    <xf numFmtId="9" fontId="0" fillId="4" borderId="8" xfId="2" applyFont="1" applyFill="1" applyBorder="1"/>
    <xf numFmtId="0" fontId="2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5" borderId="6" xfId="0" applyFill="1" applyBorder="1"/>
    <xf numFmtId="0" fontId="0" fillId="5" borderId="8" xfId="0" applyFill="1" applyBorder="1"/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5" fillId="0" borderId="1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left"/>
    </xf>
    <xf numFmtId="10" fontId="0" fillId="0" borderId="5" xfId="0" applyNumberFormat="1" applyBorder="1"/>
    <xf numFmtId="9" fontId="0" fillId="5" borderId="8" xfId="2" applyFont="1" applyFill="1" applyBorder="1"/>
    <xf numFmtId="0" fontId="6" fillId="0" borderId="5" xfId="0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5.B. Tabla de frecuencias porcentual correspondiente a los apellidos más comunes en EEUU</a:t>
            </a:r>
          </a:p>
        </c:rich>
      </c:tx>
      <c:layout>
        <c:manualLayout>
          <c:xMode val="edge"/>
          <c:yMode val="edge"/>
          <c:x val="0.10752777777777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'32.5-NAMES'!$H$4:$H$9</c:f>
              <c:strCache>
                <c:ptCount val="6"/>
                <c:pt idx="0">
                  <c:v>Brown</c:v>
                </c:pt>
                <c:pt idx="1">
                  <c:v>Davis</c:v>
                </c:pt>
                <c:pt idx="2">
                  <c:v>Johnson</c:v>
                </c:pt>
                <c:pt idx="3">
                  <c:v>Jones</c:v>
                </c:pt>
                <c:pt idx="4">
                  <c:v>Smith</c:v>
                </c:pt>
                <c:pt idx="5">
                  <c:v>Williams</c:v>
                </c:pt>
              </c:strCache>
            </c:strRef>
          </c:cat>
          <c:val>
            <c:numRef>
              <c:f>'32.5-NAMES'!$I$4:$I$9</c:f>
              <c:numCache>
                <c:formatCode>0.00%</c:formatCode>
                <c:ptCount val="6"/>
                <c:pt idx="0">
                  <c:v>0.14000000000000001</c:v>
                </c:pt>
                <c:pt idx="1">
                  <c:v>0.12</c:v>
                </c:pt>
                <c:pt idx="2">
                  <c:v>0.2</c:v>
                </c:pt>
                <c:pt idx="3">
                  <c:v>0.14000000000000001</c:v>
                </c:pt>
                <c:pt idx="4">
                  <c:v>0.24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1-48DD-B9D6-21229C61BE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828056"/>
        <c:axId val="600300608"/>
      </c:barChart>
      <c:catAx>
        <c:axId val="48082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Apellidos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0300608"/>
        <c:crosses val="autoZero"/>
        <c:auto val="1"/>
        <c:lblAlgn val="ctr"/>
        <c:lblOffset val="100"/>
        <c:noMultiLvlLbl val="0"/>
      </c:catAx>
      <c:valAx>
        <c:axId val="6003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082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5.B.</a:t>
            </a:r>
            <a:r>
              <a:rPr lang="es-GT" baseline="0"/>
              <a:t> </a:t>
            </a:r>
            <a:r>
              <a:rPr lang="es-GT"/>
              <a:t>Tabla de frecuencias relativa correspondiente a los apellidos más comunes en EEUU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'32.5-NAMES'!$E$4:$E$9</c:f>
              <c:strCache>
                <c:ptCount val="6"/>
                <c:pt idx="0">
                  <c:v>Brown</c:v>
                </c:pt>
                <c:pt idx="1">
                  <c:v>Davis</c:v>
                </c:pt>
                <c:pt idx="2">
                  <c:v>Johnson</c:v>
                </c:pt>
                <c:pt idx="3">
                  <c:v>Jones</c:v>
                </c:pt>
                <c:pt idx="4">
                  <c:v>Smith</c:v>
                </c:pt>
                <c:pt idx="5">
                  <c:v>Williams</c:v>
                </c:pt>
              </c:strCache>
            </c:strRef>
          </c:cat>
          <c:val>
            <c:numRef>
              <c:f>'32.5-NAMES'!$F$4:$F$9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0.12</c:v>
                </c:pt>
                <c:pt idx="2">
                  <c:v>0.2</c:v>
                </c:pt>
                <c:pt idx="3">
                  <c:v>0.14000000000000001</c:v>
                </c:pt>
                <c:pt idx="4">
                  <c:v>0.24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2-4462-BEDA-3B7491C73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090216"/>
        <c:axId val="548087592"/>
      </c:barChart>
      <c:catAx>
        <c:axId val="54809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Apellidos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8087592"/>
        <c:crosses val="autoZero"/>
        <c:auto val="1"/>
        <c:lblAlgn val="ctr"/>
        <c:lblOffset val="100"/>
        <c:noMultiLvlLbl val="0"/>
      </c:catAx>
      <c:valAx>
        <c:axId val="5480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809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6.A. Tabla de frecuencias por la cantidad de personas que vieron programas de televisión mencionados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'32.6-NETWORKS'!$F$11:$F$14</c:f>
              <c:strCache>
                <c:ptCount val="4"/>
                <c:pt idx="0">
                  <c:v>ABC</c:v>
                </c:pt>
                <c:pt idx="1">
                  <c:v>CBS</c:v>
                </c:pt>
                <c:pt idx="2">
                  <c:v>FOX</c:v>
                </c:pt>
                <c:pt idx="3">
                  <c:v>NBC</c:v>
                </c:pt>
              </c:strCache>
            </c:strRef>
          </c:cat>
          <c:val>
            <c:numRef>
              <c:f>'32.6-NETWORKS'!$G$11:$G$14</c:f>
              <c:numCache>
                <c:formatCode>0%</c:formatCode>
                <c:ptCount val="4"/>
                <c:pt idx="0">
                  <c:v>0.3</c:v>
                </c:pt>
                <c:pt idx="1">
                  <c:v>0.34</c:v>
                </c:pt>
                <c:pt idx="2">
                  <c:v>0.02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091-9F78-2B6A858EB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683064"/>
        <c:axId val="490681096"/>
      </c:barChart>
      <c:catAx>
        <c:axId val="49068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Programas de televisión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90681096"/>
        <c:crosses val="autoZero"/>
        <c:auto val="1"/>
        <c:lblAlgn val="ctr"/>
        <c:lblOffset val="100"/>
        <c:noMultiLvlLbl val="0"/>
      </c:catAx>
      <c:valAx>
        <c:axId val="4906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9068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Cantidades gastadas en vacaciones, tabla de frecuencias porcentual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solidFill>
                <a:schemeClr val="dk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'42.18-HOLIDAY'!$F$20:$F$27</c:f>
              <c:strCache>
                <c:ptCount val="8"/>
                <c:pt idx="0">
                  <c:v>180-429</c:v>
                </c:pt>
                <c:pt idx="1">
                  <c:v>430-679</c:v>
                </c:pt>
                <c:pt idx="2">
                  <c:v>680-929</c:v>
                </c:pt>
                <c:pt idx="3">
                  <c:v>930-1179</c:v>
                </c:pt>
                <c:pt idx="4">
                  <c:v>1180-1429</c:v>
                </c:pt>
                <c:pt idx="5">
                  <c:v>1430-1679</c:v>
                </c:pt>
                <c:pt idx="6">
                  <c:v>1680-1929</c:v>
                </c:pt>
                <c:pt idx="7">
                  <c:v>1930-2179</c:v>
                </c:pt>
              </c:strCache>
            </c:strRef>
          </c:cat>
          <c:val>
            <c:numRef>
              <c:f>'42.18-HOLIDAY'!$G$20:$G$27</c:f>
              <c:numCache>
                <c:formatCode>0%</c:formatCode>
                <c:ptCount val="8"/>
                <c:pt idx="0">
                  <c:v>0.32</c:v>
                </c:pt>
                <c:pt idx="1">
                  <c:v>0.2</c:v>
                </c:pt>
                <c:pt idx="2">
                  <c:v>0.24</c:v>
                </c:pt>
                <c:pt idx="3">
                  <c:v>0.08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B-4E9A-9B00-E2B3F20A52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89292392"/>
        <c:axId val="489292064"/>
      </c:barChart>
      <c:catAx>
        <c:axId val="48929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Rango de gasto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9292064"/>
        <c:crosses val="autoZero"/>
        <c:auto val="1"/>
        <c:lblAlgn val="ctr"/>
        <c:lblOffset val="100"/>
        <c:noMultiLvlLbl val="0"/>
      </c:catAx>
      <c:valAx>
        <c:axId val="4892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Porcentaje de gasto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929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u="sng">
          <a:solidFill>
            <a:schemeClr val="dk1"/>
          </a:solidFill>
          <a:latin typeface="+mn-lt"/>
          <a:ea typeface="+mn-ea"/>
          <a:cs typeface="+mn-cs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21.C. Tabla de frecuencias correspondiente al uso de tecnología por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solidFill>
                <a:schemeClr val="dk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'43.21-COMPUTER'!$F$12:$F$16</c:f>
              <c:strCache>
                <c:ptCount val="5"/>
                <c:pt idx="0">
                  <c:v>0.7-3.7</c:v>
                </c:pt>
                <c:pt idx="1">
                  <c:v>3.7-6.7</c:v>
                </c:pt>
                <c:pt idx="2">
                  <c:v>6.7-9.7</c:v>
                </c:pt>
                <c:pt idx="3">
                  <c:v>9.7-12.7</c:v>
                </c:pt>
                <c:pt idx="4">
                  <c:v>12.7-15.7</c:v>
                </c:pt>
              </c:strCache>
            </c:strRef>
          </c:cat>
          <c:val>
            <c:numRef>
              <c:f>'43.21-COMPUTER'!$G$12:$G$16</c:f>
              <c:numCache>
                <c:formatCode>General</c:formatCode>
                <c:ptCount val="5"/>
                <c:pt idx="0">
                  <c:v>0.10900806168944971</c:v>
                </c:pt>
                <c:pt idx="1">
                  <c:v>0.4290220820189275</c:v>
                </c:pt>
                <c:pt idx="2">
                  <c:v>0.17315106905012267</c:v>
                </c:pt>
                <c:pt idx="3">
                  <c:v>0.19172800560813183</c:v>
                </c:pt>
                <c:pt idx="4">
                  <c:v>9.7090781633368387E-2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D-4C32-92D7-F41AB8B671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537895416"/>
        <c:axId val="537888200"/>
      </c:barChart>
      <c:catAx>
        <c:axId val="53789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Rangos de 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7888200"/>
        <c:crosses val="autoZero"/>
        <c:auto val="1"/>
        <c:lblAlgn val="ctr"/>
        <c:lblOffset val="100"/>
        <c:noMultiLvlLbl val="0"/>
      </c:catAx>
      <c:valAx>
        <c:axId val="5378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789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25</xdr:row>
      <xdr:rowOff>185736</xdr:rowOff>
    </xdr:from>
    <xdr:to>
      <xdr:col>6</xdr:col>
      <xdr:colOff>571499</xdr:colOff>
      <xdr:row>41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504E81-1285-4CA9-8374-DBD61640D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11</xdr:row>
      <xdr:rowOff>109537</xdr:rowOff>
    </xdr:from>
    <xdr:to>
      <xdr:col>6</xdr:col>
      <xdr:colOff>561975</xdr:colOff>
      <xdr:row>25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9D3563-BF33-4E19-9752-E5206E6A1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757237</xdr:colOff>
      <xdr:row>15</xdr:row>
      <xdr:rowOff>171450</xdr:rowOff>
    </xdr:from>
    <xdr:to>
      <xdr:col>6</xdr:col>
      <xdr:colOff>2686050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C39C63-CF4A-46CF-B2AC-A80C227E8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32</xdr:row>
      <xdr:rowOff>33337</xdr:rowOff>
    </xdr:from>
    <xdr:to>
      <xdr:col>7</xdr:col>
      <xdr:colOff>523875</xdr:colOff>
      <xdr:row>46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E634A-0E1D-477F-96A6-A49FE26C8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433386</xdr:colOff>
      <xdr:row>18</xdr:row>
      <xdr:rowOff>176211</xdr:rowOff>
    </xdr:from>
    <xdr:to>
      <xdr:col>7</xdr:col>
      <xdr:colOff>428625</xdr:colOff>
      <xdr:row>36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C6C3A4-0E13-4B07-8718-7DEA20368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ORZO" refreshedDate="43841.593713194445" createdVersion="6" refreshedVersion="6" minRefreshableVersion="3" recordCount="50" xr:uid="{C57455C7-1EE8-4BA4-AC80-2E670D48AEDE}">
  <cacheSource type="worksheet">
    <worksheetSource ref="A2:A52" sheet="32.5-NAMES"/>
  </cacheSource>
  <cacheFields count="1">
    <cacheField name="Last Name" numFmtId="0">
      <sharedItems count="6">
        <s v="Brown"/>
        <s v="Smith"/>
        <s v="Davis"/>
        <s v="Johnson"/>
        <s v="Williams"/>
        <s v="Jon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ORZO" refreshedDate="43841.643623148149" createdVersion="6" refreshedVersion="6" minRefreshableVersion="3" recordCount="50" xr:uid="{5CC61110-9422-4289-B9BA-4910636FFBC3}">
  <cacheSource type="worksheet">
    <worksheetSource ref="A2:A52" sheet="32.6-NETWORKS"/>
  </cacheSource>
  <cacheFields count="1">
    <cacheField name="Network" numFmtId="0">
      <sharedItems count="4">
        <s v="ABC"/>
        <s v="NBC"/>
        <s v="CBS"/>
        <s v="FO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ORZO" refreshedDate="43841.691792129626" createdVersion="6" refreshedVersion="6" minRefreshableVersion="3" recordCount="25" xr:uid="{2B397FD0-A6CA-4A69-B18F-6595D7AE4E68}">
  <cacheSource type="worksheet">
    <worksheetSource ref="A1:A26" sheet="42.18-HOLIDAY"/>
  </cacheSource>
  <cacheFields count="1">
    <cacheField name="Spending" numFmtId="0">
      <sharedItems containsSemiMixedTypes="0" containsString="0" containsNumber="1" containsInteger="1" minValue="180" maxValue="2050" count="23">
        <n v="1200"/>
        <n v="450"/>
        <n v="1780"/>
        <n v="800"/>
        <n v="1450"/>
        <n v="850"/>
        <n v="890"/>
        <n v="180"/>
        <n v="1090"/>
        <n v="280"/>
        <n v="740"/>
        <n v="260"/>
        <n v="510"/>
        <n v="1120"/>
        <n v="590"/>
        <n v="610"/>
        <n v="2050"/>
        <n v="520"/>
        <n v="200"/>
        <n v="340"/>
        <n v="350"/>
        <n v="770"/>
        <n v="220"/>
      </sharedItems>
      <fieldGroup base="0">
        <rangePr startNum="180" endNum="2050" groupInterval="250"/>
        <groupItems count="10">
          <s v="&lt;180"/>
          <s v="180-429"/>
          <s v="430-679"/>
          <s v="680-929"/>
          <s v="930-1179"/>
          <s v="1180-1429"/>
          <s v="1430-1679"/>
          <s v="1680-1929"/>
          <s v="1930-2179"/>
          <s v="&gt;21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ORZO" refreshedDate="43841.701893055557" createdVersion="6" refreshedVersion="6" minRefreshableVersion="3" recordCount="50" xr:uid="{49655414-486C-4897-8E73-37E1CD0E6C7A}">
  <cacheSource type="worksheet">
    <worksheetSource ref="A1:A51" sheet="43.21-COMPUTER"/>
  </cacheSource>
  <cacheFields count="1">
    <cacheField name="Hours" numFmtId="0">
      <sharedItems containsSemiMixedTypes="0" containsString="0" containsNumber="1" minValue="0.7" maxValue="14.8" count="38">
        <n v="4.0999999999999996"/>
        <n v="3.1"/>
        <n v="10.8"/>
        <n v="7.2"/>
        <n v="1.5"/>
        <n v="4.8"/>
        <n v="2.8"/>
        <n v="6.1"/>
        <n v="10.4"/>
        <n v="2"/>
        <n v="8.8000000000000007"/>
        <n v="9.5"/>
        <n v="5.7"/>
        <n v="5.9"/>
        <n v="14.8"/>
        <n v="5.6"/>
        <n v="12.9"/>
        <n v="3.4"/>
        <n v="5.4"/>
        <n v="4.3"/>
        <n v="12.1"/>
        <n v="4.7"/>
        <n v="4.2"/>
        <n v="3.3"/>
        <n v="0.7"/>
        <n v="3.9"/>
        <n v="1.6"/>
        <n v="7.1"/>
        <n v="4"/>
        <n v="3.7"/>
        <n v="10.3"/>
        <n v="9.1999999999999993"/>
        <n v="3"/>
        <n v="11.1"/>
        <n v="6.2"/>
        <n v="4.4000000000000004"/>
        <n v="3.5"/>
        <n v="7.6"/>
      </sharedItems>
      <fieldGroup base="0">
        <rangePr startNum="0.7" endNum="14.8" groupInterval="3"/>
        <groupItems count="7">
          <s v="&lt;0.7"/>
          <s v="0.7-3.7"/>
          <s v="3.7-6.7"/>
          <s v="6.7-9.7"/>
          <s v="9.7-12.7"/>
          <s v="12.7-15.7"/>
          <s v="&gt;1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4"/>
  </r>
  <r>
    <x v="3"/>
  </r>
  <r>
    <x v="5"/>
  </r>
  <r>
    <x v="2"/>
  </r>
  <r>
    <x v="5"/>
  </r>
  <r>
    <x v="4"/>
  </r>
  <r>
    <x v="5"/>
  </r>
  <r>
    <x v="1"/>
  </r>
  <r>
    <x v="1"/>
  </r>
  <r>
    <x v="2"/>
  </r>
  <r>
    <x v="3"/>
  </r>
  <r>
    <x v="1"/>
  </r>
  <r>
    <x v="5"/>
  </r>
  <r>
    <x v="5"/>
  </r>
  <r>
    <x v="3"/>
  </r>
  <r>
    <x v="4"/>
  </r>
  <r>
    <x v="1"/>
  </r>
  <r>
    <x v="0"/>
  </r>
  <r>
    <x v="1"/>
  </r>
  <r>
    <x v="3"/>
  </r>
  <r>
    <x v="5"/>
  </r>
  <r>
    <x v="1"/>
  </r>
  <r>
    <x v="1"/>
  </r>
  <r>
    <x v="4"/>
  </r>
  <r>
    <x v="0"/>
  </r>
  <r>
    <x v="4"/>
  </r>
  <r>
    <x v="3"/>
  </r>
  <r>
    <x v="4"/>
  </r>
  <r>
    <x v="3"/>
  </r>
  <r>
    <x v="4"/>
  </r>
  <r>
    <x v="1"/>
  </r>
  <r>
    <x v="0"/>
  </r>
  <r>
    <x v="1"/>
  </r>
  <r>
    <x v="2"/>
  </r>
  <r>
    <x v="3"/>
  </r>
  <r>
    <x v="0"/>
  </r>
  <r>
    <x v="1"/>
  </r>
  <r>
    <x v="3"/>
  </r>
  <r>
    <x v="0"/>
  </r>
  <r>
    <x v="3"/>
  </r>
  <r>
    <x v="0"/>
  </r>
  <r>
    <x v="5"/>
  </r>
  <r>
    <x v="2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0"/>
  </r>
  <r>
    <x v="1"/>
  </r>
  <r>
    <x v="2"/>
  </r>
  <r>
    <x v="2"/>
  </r>
  <r>
    <x v="2"/>
  </r>
  <r>
    <x v="3"/>
  </r>
  <r>
    <x v="0"/>
  </r>
  <r>
    <x v="1"/>
  </r>
  <r>
    <x v="0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0"/>
  </r>
  <r>
    <x v="0"/>
  </r>
  <r>
    <x v="2"/>
  </r>
  <r>
    <x v="2"/>
  </r>
  <r>
    <x v="1"/>
  </r>
  <r>
    <x v="2"/>
  </r>
  <r>
    <x v="2"/>
  </r>
  <r>
    <x v="2"/>
  </r>
  <r>
    <x v="1"/>
  </r>
  <r>
    <x v="0"/>
  </r>
  <r>
    <x v="1"/>
  </r>
  <r>
    <x v="0"/>
  </r>
  <r>
    <x v="0"/>
  </r>
  <r>
    <x v="1"/>
  </r>
  <r>
    <x v="2"/>
  </r>
  <r>
    <x v="1"/>
  </r>
  <r>
    <x v="0"/>
  </r>
  <r>
    <x v="1"/>
  </r>
  <r>
    <x v="2"/>
  </r>
  <r>
    <x v="1"/>
  </r>
  <r>
    <x v="2"/>
  </r>
  <r>
    <x v="1"/>
  </r>
  <r>
    <x v="1"/>
  </r>
  <r>
    <x v="0"/>
  </r>
  <r>
    <x v="1"/>
  </r>
  <r>
    <x v="1"/>
  </r>
  <r>
    <x v="1"/>
  </r>
  <r>
    <x v="1"/>
  </r>
  <r>
    <x v="2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5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0"/>
  </r>
  <r>
    <x v="2"/>
  </r>
  <r>
    <x v="3"/>
  </r>
  <r>
    <x v="4"/>
  </r>
  <r>
    <x v="5"/>
  </r>
  <r>
    <x v="0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12"/>
  </r>
  <r>
    <x v="22"/>
  </r>
  <r>
    <x v="23"/>
  </r>
  <r>
    <x v="24"/>
  </r>
  <r>
    <x v="25"/>
  </r>
  <r>
    <x v="26"/>
  </r>
  <r>
    <x v="25"/>
  </r>
  <r>
    <x v="27"/>
  </r>
  <r>
    <x v="28"/>
  </r>
  <r>
    <x v="29"/>
  </r>
  <r>
    <x v="7"/>
  </r>
  <r>
    <x v="0"/>
  </r>
  <r>
    <x v="30"/>
  </r>
  <r>
    <x v="31"/>
  </r>
  <r>
    <x v="1"/>
  </r>
  <r>
    <x v="32"/>
  </r>
  <r>
    <x v="33"/>
  </r>
  <r>
    <x v="34"/>
  </r>
  <r>
    <x v="35"/>
  </r>
  <r>
    <x v="7"/>
  </r>
  <r>
    <x v="29"/>
  </r>
  <r>
    <x v="36"/>
  </r>
  <r>
    <x v="37"/>
  </r>
  <r>
    <x v="12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38845-95C8-434C-932A-93427FC37385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:C9" firstHeaderRow="1" firstDataRow="1" firstDataCol="1"/>
  <pivotFields count="1">
    <pivotField axis="axisRow" dataField="1" showAll="0">
      <items count="7">
        <item x="0"/>
        <item x="2"/>
        <item x="3"/>
        <item x="5"/>
        <item x="1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Last Name" fld="0" subtotal="count" showDataAs="percentOfTotal" baseField="0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3D8A0-D960-4DFA-B0CC-4E41C9D6E2C1}" name="TablaDinámica5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2:D7" firstHeaderRow="1" firstDataRow="1" firstDataCol="1"/>
  <pivotFields count="1">
    <pivotField axis="axisRow" dataField="1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Network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32284-F726-4C00-91C4-A3691DF3160C}" name="TablaDinámica10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6:D15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Spending" fld="0" subtotal="count" showDataAs="percentOfTotal" baseField="0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8704C-78A7-4D71-9CC9-4771E5F630EA}" name="TablaDinámica12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1:D7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Hours" fld="0" showDataAs="percentOfTotal" baseField="0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11.5703125" bestFit="1" customWidth="1"/>
    <col min="2" max="2" width="17.5703125" bestFit="1" customWidth="1"/>
    <col min="3" max="3" width="24.5703125" customWidth="1"/>
    <col min="5" max="5" width="19.7109375" customWidth="1"/>
    <col min="6" max="6" width="20" customWidth="1"/>
    <col min="8" max="8" width="19.7109375" customWidth="1"/>
    <col min="9" max="9" width="18.85546875" customWidth="1"/>
    <col min="10" max="10" width="19.7109375" bestFit="1" customWidth="1"/>
  </cols>
  <sheetData>
    <row r="1" spans="1:9" ht="15" customHeight="1" thickBot="1" x14ac:dyDescent="0.3">
      <c r="F1" s="23"/>
      <c r="I1" s="24"/>
    </row>
    <row r="2" spans="1:9" ht="27" customHeight="1" x14ac:dyDescent="0.25">
      <c r="A2" s="1" t="s">
        <v>0</v>
      </c>
      <c r="B2" s="2" t="s">
        <v>7</v>
      </c>
      <c r="C2" t="s">
        <v>9</v>
      </c>
      <c r="E2" s="54" t="s">
        <v>60</v>
      </c>
      <c r="F2" s="55"/>
      <c r="G2" s="2"/>
      <c r="H2" s="58" t="s">
        <v>61</v>
      </c>
      <c r="I2" s="59"/>
    </row>
    <row r="3" spans="1:9" x14ac:dyDescent="0.25">
      <c r="A3" t="s">
        <v>1</v>
      </c>
      <c r="B3" s="3" t="s">
        <v>1</v>
      </c>
      <c r="C3" s="4">
        <v>0.14000000000000001</v>
      </c>
      <c r="E3" s="56" t="s">
        <v>10</v>
      </c>
      <c r="F3" s="57" t="s">
        <v>11</v>
      </c>
      <c r="H3" s="56" t="s">
        <v>10</v>
      </c>
      <c r="I3" s="57" t="s">
        <v>11</v>
      </c>
    </row>
    <row r="4" spans="1:9" x14ac:dyDescent="0.25">
      <c r="A4" t="s">
        <v>2</v>
      </c>
      <c r="B4" s="3" t="s">
        <v>3</v>
      </c>
      <c r="C4" s="4">
        <v>0.12</v>
      </c>
      <c r="E4" s="28" t="s">
        <v>1</v>
      </c>
      <c r="F4" s="29">
        <v>0.14000000000000001</v>
      </c>
      <c r="H4" s="60" t="s">
        <v>1</v>
      </c>
      <c r="I4" s="61">
        <v>0.14000000000000001</v>
      </c>
    </row>
    <row r="5" spans="1:9" x14ac:dyDescent="0.25">
      <c r="A5" t="s">
        <v>3</v>
      </c>
      <c r="B5" s="3" t="s">
        <v>4</v>
      </c>
      <c r="C5" s="4">
        <v>0.2</v>
      </c>
      <c r="E5" s="28" t="s">
        <v>3</v>
      </c>
      <c r="F5" s="29">
        <v>0.12</v>
      </c>
      <c r="H5" s="60" t="s">
        <v>3</v>
      </c>
      <c r="I5" s="61">
        <v>0.12</v>
      </c>
    </row>
    <row r="6" spans="1:9" x14ac:dyDescent="0.25">
      <c r="A6" t="s">
        <v>4</v>
      </c>
      <c r="B6" s="3" t="s">
        <v>6</v>
      </c>
      <c r="C6" s="4">
        <v>0.14000000000000001</v>
      </c>
      <c r="E6" s="28" t="s">
        <v>4</v>
      </c>
      <c r="F6" s="29">
        <v>0.2</v>
      </c>
      <c r="H6" s="60" t="s">
        <v>4</v>
      </c>
      <c r="I6" s="61">
        <v>0.2</v>
      </c>
    </row>
    <row r="7" spans="1:9" x14ac:dyDescent="0.25">
      <c r="A7" t="s">
        <v>5</v>
      </c>
      <c r="B7" s="3" t="s">
        <v>2</v>
      </c>
      <c r="C7" s="4">
        <v>0.24</v>
      </c>
      <c r="E7" s="28" t="s">
        <v>6</v>
      </c>
      <c r="F7" s="29">
        <v>0.14000000000000001</v>
      </c>
      <c r="H7" s="60" t="s">
        <v>6</v>
      </c>
      <c r="I7" s="61">
        <v>0.14000000000000001</v>
      </c>
    </row>
    <row r="8" spans="1:9" x14ac:dyDescent="0.25">
      <c r="A8" t="s">
        <v>5</v>
      </c>
      <c r="B8" s="3" t="s">
        <v>5</v>
      </c>
      <c r="C8" s="4">
        <v>0.16</v>
      </c>
      <c r="E8" s="28" t="s">
        <v>2</v>
      </c>
      <c r="F8" s="29">
        <v>0.24</v>
      </c>
      <c r="H8" s="60" t="s">
        <v>2</v>
      </c>
      <c r="I8" s="61">
        <v>0.24</v>
      </c>
    </row>
    <row r="9" spans="1:9" x14ac:dyDescent="0.25">
      <c r="A9" t="s">
        <v>4</v>
      </c>
      <c r="B9" s="3" t="s">
        <v>8</v>
      </c>
      <c r="C9" s="4">
        <v>1</v>
      </c>
      <c r="E9" s="28" t="s">
        <v>5</v>
      </c>
      <c r="F9" s="29">
        <v>0.16</v>
      </c>
      <c r="H9" s="60" t="s">
        <v>5</v>
      </c>
      <c r="I9" s="61">
        <v>0.16</v>
      </c>
    </row>
    <row r="10" spans="1:9" ht="15.75" thickBot="1" x14ac:dyDescent="0.3">
      <c r="A10" t="s">
        <v>6</v>
      </c>
      <c r="E10" s="49" t="s">
        <v>8</v>
      </c>
      <c r="F10" s="50">
        <v>1</v>
      </c>
      <c r="H10" s="49" t="s">
        <v>8</v>
      </c>
      <c r="I10" s="62">
        <v>1</v>
      </c>
    </row>
    <row r="11" spans="1:9" x14ac:dyDescent="0.25">
      <c r="A11" t="s">
        <v>3</v>
      </c>
    </row>
    <row r="12" spans="1:9" x14ac:dyDescent="0.25">
      <c r="A12" t="s">
        <v>6</v>
      </c>
    </row>
    <row r="13" spans="1:9" x14ac:dyDescent="0.25">
      <c r="A13" t="s">
        <v>5</v>
      </c>
    </row>
    <row r="14" spans="1:9" x14ac:dyDescent="0.25">
      <c r="A14" t="s">
        <v>6</v>
      </c>
    </row>
    <row r="15" spans="1:9" x14ac:dyDescent="0.25">
      <c r="A15" t="s">
        <v>2</v>
      </c>
    </row>
    <row r="16" spans="1:9" x14ac:dyDescent="0.25">
      <c r="A16" t="s">
        <v>2</v>
      </c>
    </row>
    <row r="17" spans="1:10" x14ac:dyDescent="0.25">
      <c r="A17" t="s">
        <v>3</v>
      </c>
    </row>
    <row r="18" spans="1:10" x14ac:dyDescent="0.25">
      <c r="A18" t="s">
        <v>4</v>
      </c>
    </row>
    <row r="19" spans="1:10" x14ac:dyDescent="0.25">
      <c r="A19" t="s">
        <v>2</v>
      </c>
    </row>
    <row r="20" spans="1:10" x14ac:dyDescent="0.25">
      <c r="A20" t="s">
        <v>6</v>
      </c>
    </row>
    <row r="21" spans="1:10" x14ac:dyDescent="0.25">
      <c r="A21" t="s">
        <v>6</v>
      </c>
    </row>
    <row r="22" spans="1:10" x14ac:dyDescent="0.25">
      <c r="A22" t="s">
        <v>4</v>
      </c>
    </row>
    <row r="23" spans="1:10" x14ac:dyDescent="0.25">
      <c r="A23" t="s">
        <v>5</v>
      </c>
    </row>
    <row r="24" spans="1:10" x14ac:dyDescent="0.25">
      <c r="A24" t="s">
        <v>2</v>
      </c>
    </row>
    <row r="25" spans="1:10" x14ac:dyDescent="0.25">
      <c r="A25" t="s">
        <v>1</v>
      </c>
    </row>
    <row r="26" spans="1:10" x14ac:dyDescent="0.25">
      <c r="A26" t="s">
        <v>2</v>
      </c>
    </row>
    <row r="27" spans="1:10" x14ac:dyDescent="0.25">
      <c r="A27" t="s">
        <v>4</v>
      </c>
    </row>
    <row r="28" spans="1:10" x14ac:dyDescent="0.25">
      <c r="A28" t="s">
        <v>6</v>
      </c>
    </row>
    <row r="29" spans="1:10" ht="15" customHeight="1" x14ac:dyDescent="0.25">
      <c r="A29" t="s">
        <v>2</v>
      </c>
      <c r="E29" s="17"/>
      <c r="F29" s="17"/>
      <c r="G29" s="17"/>
      <c r="H29" s="17"/>
      <c r="I29" s="17"/>
      <c r="J29" s="7"/>
    </row>
    <row r="30" spans="1:10" ht="15" customHeight="1" x14ac:dyDescent="0.25">
      <c r="A30" t="s">
        <v>2</v>
      </c>
      <c r="E30" s="17"/>
      <c r="F30" s="17"/>
      <c r="G30" s="17"/>
      <c r="H30" s="17"/>
      <c r="I30" s="17"/>
      <c r="J30" s="7"/>
    </row>
    <row r="31" spans="1:10" x14ac:dyDescent="0.25">
      <c r="A31" t="s">
        <v>5</v>
      </c>
      <c r="E31" s="17"/>
      <c r="F31" s="17"/>
      <c r="G31" s="17"/>
      <c r="H31" s="17"/>
      <c r="I31" s="17"/>
      <c r="J31" s="7"/>
    </row>
    <row r="32" spans="1:10" x14ac:dyDescent="0.25">
      <c r="A32" t="s">
        <v>1</v>
      </c>
      <c r="E32" s="17"/>
      <c r="F32" s="17"/>
      <c r="G32" s="17"/>
      <c r="H32" s="17"/>
      <c r="I32" s="17"/>
      <c r="J32" s="7"/>
    </row>
    <row r="33" spans="1:10" x14ac:dyDescent="0.25">
      <c r="A33" t="s">
        <v>5</v>
      </c>
      <c r="C33" s="6"/>
      <c r="D33" s="6"/>
      <c r="E33" s="6"/>
      <c r="F33" s="6"/>
      <c r="G33" s="6"/>
      <c r="H33" s="6"/>
      <c r="I33" s="6"/>
      <c r="J33" s="7"/>
    </row>
    <row r="34" spans="1:10" x14ac:dyDescent="0.25">
      <c r="A34" t="s">
        <v>4</v>
      </c>
      <c r="C34" s="6"/>
      <c r="D34" s="6"/>
      <c r="E34" s="6"/>
      <c r="F34" s="6"/>
      <c r="G34" s="6"/>
      <c r="H34" s="6"/>
      <c r="I34" s="6"/>
      <c r="J34" s="7"/>
    </row>
    <row r="35" spans="1:10" x14ac:dyDescent="0.25">
      <c r="A35" t="s">
        <v>5</v>
      </c>
      <c r="C35" s="6"/>
      <c r="D35" s="6"/>
      <c r="E35" s="6"/>
      <c r="F35" s="6"/>
      <c r="G35" s="6"/>
      <c r="H35" s="6"/>
      <c r="I35" s="6"/>
      <c r="J35" s="7"/>
    </row>
    <row r="36" spans="1:10" x14ac:dyDescent="0.25">
      <c r="A36" t="s">
        <v>4</v>
      </c>
      <c r="C36" s="7"/>
      <c r="D36" s="7"/>
      <c r="E36" s="7"/>
      <c r="F36" s="7"/>
      <c r="G36" s="7"/>
      <c r="H36" s="7"/>
      <c r="I36" s="7"/>
      <c r="J36" s="7"/>
    </row>
    <row r="37" spans="1:10" x14ac:dyDescent="0.25">
      <c r="A37" t="s">
        <v>5</v>
      </c>
      <c r="C37" s="7"/>
      <c r="D37" s="7"/>
      <c r="E37" s="7"/>
      <c r="F37" s="7"/>
      <c r="G37" s="7"/>
      <c r="H37" s="7"/>
      <c r="I37" s="7"/>
      <c r="J37" s="7"/>
    </row>
    <row r="38" spans="1:10" x14ac:dyDescent="0.25">
      <c r="A38" t="s">
        <v>2</v>
      </c>
      <c r="C38" s="7"/>
      <c r="D38" s="7"/>
      <c r="E38" s="7"/>
      <c r="F38" s="7"/>
      <c r="G38" s="7"/>
      <c r="H38" s="7"/>
      <c r="I38" s="7"/>
      <c r="J38" s="7"/>
    </row>
    <row r="39" spans="1:10" x14ac:dyDescent="0.25">
      <c r="A39" t="s">
        <v>1</v>
      </c>
      <c r="C39" s="7"/>
      <c r="D39" s="7"/>
      <c r="E39" s="7"/>
      <c r="F39" s="7"/>
      <c r="G39" s="7"/>
      <c r="H39" s="7"/>
      <c r="I39" s="7"/>
      <c r="J39" s="7"/>
    </row>
    <row r="40" spans="1:10" x14ac:dyDescent="0.25">
      <c r="A40" t="s">
        <v>2</v>
      </c>
      <c r="C40" s="7"/>
      <c r="D40" s="7"/>
      <c r="E40" s="7"/>
      <c r="F40" s="7"/>
      <c r="G40" s="7"/>
      <c r="H40" s="7"/>
      <c r="I40" s="7"/>
      <c r="J40" s="7"/>
    </row>
    <row r="41" spans="1:10" x14ac:dyDescent="0.25">
      <c r="A41" t="s">
        <v>3</v>
      </c>
      <c r="C41" s="7"/>
      <c r="D41" s="7"/>
      <c r="E41" s="7"/>
      <c r="F41" s="7"/>
      <c r="G41" s="7"/>
      <c r="H41" s="7"/>
      <c r="I41" s="7"/>
      <c r="J41" s="7"/>
    </row>
    <row r="42" spans="1:10" x14ac:dyDescent="0.25">
      <c r="A42" t="s">
        <v>4</v>
      </c>
    </row>
    <row r="43" spans="1:10" ht="15.75" thickBot="1" x14ac:dyDescent="0.3">
      <c r="A43" t="s">
        <v>1</v>
      </c>
    </row>
    <row r="44" spans="1:10" x14ac:dyDescent="0.25">
      <c r="A44" t="s">
        <v>2</v>
      </c>
      <c r="C44" s="26" t="s">
        <v>12</v>
      </c>
      <c r="D44" s="27"/>
    </row>
    <row r="45" spans="1:10" x14ac:dyDescent="0.25">
      <c r="A45" t="s">
        <v>4</v>
      </c>
      <c r="C45" s="19" t="s">
        <v>13</v>
      </c>
      <c r="D45" s="20"/>
    </row>
    <row r="46" spans="1:10" x14ac:dyDescent="0.25">
      <c r="A46" t="s">
        <v>1</v>
      </c>
      <c r="C46" s="19" t="s">
        <v>15</v>
      </c>
      <c r="D46" s="20"/>
    </row>
    <row r="47" spans="1:10" ht="15.75" thickBot="1" x14ac:dyDescent="0.3">
      <c r="A47" t="s">
        <v>4</v>
      </c>
      <c r="C47" s="21" t="s">
        <v>14</v>
      </c>
      <c r="D47" s="22"/>
    </row>
    <row r="48" spans="1:10" x14ac:dyDescent="0.25">
      <c r="A48" t="s">
        <v>1</v>
      </c>
    </row>
    <row r="49" spans="1:1" x14ac:dyDescent="0.25">
      <c r="A49" t="s">
        <v>6</v>
      </c>
    </row>
    <row r="50" spans="1:1" x14ac:dyDescent="0.25">
      <c r="A50" t="s">
        <v>3</v>
      </c>
    </row>
    <row r="51" spans="1:1" x14ac:dyDescent="0.25">
      <c r="A51" t="s">
        <v>2</v>
      </c>
    </row>
    <row r="52" spans="1:1" x14ac:dyDescent="0.25">
      <c r="A52" t="s">
        <v>3</v>
      </c>
    </row>
  </sheetData>
  <mergeCells count="3">
    <mergeCell ref="H2:I2"/>
    <mergeCell ref="E2:F2"/>
    <mergeCell ref="C44:D44"/>
  </mergeCells>
  <pageMargins left="0.7" right="0.7" top="0.75" bottom="0.75" header="0.3" footer="0.3"/>
  <pageSetup paperSize="9"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4064-8196-4E72-BB1E-66DA8C6BED16}">
  <dimension ref="A1:K52"/>
  <sheetViews>
    <sheetView topLeftCell="A31" workbookViewId="0">
      <selection activeCell="G11" sqref="G11"/>
    </sheetView>
  </sheetViews>
  <sheetFormatPr baseColWidth="10" defaultRowHeight="15" x14ac:dyDescent="0.25"/>
  <cols>
    <col min="3" max="3" width="17.5703125" bestFit="1" customWidth="1"/>
    <col min="4" max="4" width="18.28515625" bestFit="1" customWidth="1"/>
    <col min="5" max="5" width="12.140625" customWidth="1"/>
    <col min="6" max="6" width="26.5703125" customWidth="1"/>
    <col min="7" max="7" width="40.42578125" customWidth="1"/>
  </cols>
  <sheetData>
    <row r="1" spans="1:7" ht="15.75" thickBot="1" x14ac:dyDescent="0.3"/>
    <row r="2" spans="1:7" ht="15.75" x14ac:dyDescent="0.25">
      <c r="A2" s="25" t="s">
        <v>16</v>
      </c>
      <c r="C2" s="2" t="s">
        <v>7</v>
      </c>
      <c r="D2" t="s">
        <v>21</v>
      </c>
      <c r="F2" s="26" t="s">
        <v>24</v>
      </c>
      <c r="G2" s="27"/>
    </row>
    <row r="3" spans="1:7" x14ac:dyDescent="0.25">
      <c r="A3" s="5" t="s">
        <v>17</v>
      </c>
      <c r="C3" s="3" t="s">
        <v>17</v>
      </c>
      <c r="D3" s="4">
        <v>0.3</v>
      </c>
      <c r="F3" s="28" t="s">
        <v>62</v>
      </c>
      <c r="G3" s="29" t="s">
        <v>59</v>
      </c>
    </row>
    <row r="4" spans="1:7" x14ac:dyDescent="0.25">
      <c r="A4" s="5" t="s">
        <v>17</v>
      </c>
      <c r="C4" s="3" t="s">
        <v>19</v>
      </c>
      <c r="D4" s="4">
        <v>0.34</v>
      </c>
      <c r="F4" s="28" t="s">
        <v>17</v>
      </c>
      <c r="G4" s="29">
        <v>15</v>
      </c>
    </row>
    <row r="5" spans="1:7" x14ac:dyDescent="0.25">
      <c r="A5" s="5" t="s">
        <v>18</v>
      </c>
      <c r="C5" s="3" t="s">
        <v>20</v>
      </c>
      <c r="D5" s="4">
        <v>0.02</v>
      </c>
      <c r="F5" s="28" t="s">
        <v>19</v>
      </c>
      <c r="G5" s="29">
        <v>17</v>
      </c>
    </row>
    <row r="6" spans="1:7" x14ac:dyDescent="0.25">
      <c r="A6" s="5" t="s">
        <v>19</v>
      </c>
      <c r="C6" s="3" t="s">
        <v>18</v>
      </c>
      <c r="D6" s="4">
        <v>0.34</v>
      </c>
      <c r="F6" s="28" t="s">
        <v>20</v>
      </c>
      <c r="G6" s="29">
        <v>1</v>
      </c>
    </row>
    <row r="7" spans="1:7" x14ac:dyDescent="0.25">
      <c r="A7" s="5" t="s">
        <v>19</v>
      </c>
      <c r="C7" s="3" t="s">
        <v>8</v>
      </c>
      <c r="D7" s="4">
        <v>1</v>
      </c>
      <c r="F7" s="28" t="s">
        <v>18</v>
      </c>
      <c r="G7" s="29">
        <v>17</v>
      </c>
    </row>
    <row r="8" spans="1:7" ht="15.75" thickBot="1" x14ac:dyDescent="0.3">
      <c r="A8" s="5" t="s">
        <v>19</v>
      </c>
      <c r="F8" s="33" t="s">
        <v>8</v>
      </c>
      <c r="G8" s="34">
        <v>50</v>
      </c>
    </row>
    <row r="9" spans="1:7" x14ac:dyDescent="0.25">
      <c r="A9" s="5" t="s">
        <v>20</v>
      </c>
      <c r="F9" s="38" t="s">
        <v>25</v>
      </c>
      <c r="G9" s="39"/>
    </row>
    <row r="10" spans="1:7" x14ac:dyDescent="0.25">
      <c r="A10" s="5" t="s">
        <v>17</v>
      </c>
      <c r="F10" s="28" t="s">
        <v>62</v>
      </c>
      <c r="G10" s="29" t="s">
        <v>63</v>
      </c>
    </row>
    <row r="11" spans="1:7" x14ac:dyDescent="0.25">
      <c r="A11" s="5" t="s">
        <v>18</v>
      </c>
      <c r="F11" s="28" t="s">
        <v>17</v>
      </c>
      <c r="G11" s="30">
        <v>0.3</v>
      </c>
    </row>
    <row r="12" spans="1:7" x14ac:dyDescent="0.25">
      <c r="A12" s="5" t="s">
        <v>17</v>
      </c>
      <c r="F12" s="28" t="s">
        <v>19</v>
      </c>
      <c r="G12" s="30">
        <v>0.34</v>
      </c>
    </row>
    <row r="13" spans="1:7" x14ac:dyDescent="0.25">
      <c r="A13" s="5" t="s">
        <v>17</v>
      </c>
      <c r="F13" s="28" t="s">
        <v>20</v>
      </c>
      <c r="G13" s="30">
        <v>0.02</v>
      </c>
    </row>
    <row r="14" spans="1:7" x14ac:dyDescent="0.25">
      <c r="A14" s="5" t="s">
        <v>19</v>
      </c>
      <c r="F14" s="28" t="s">
        <v>18</v>
      </c>
      <c r="G14" s="30">
        <v>0.34</v>
      </c>
    </row>
    <row r="15" spans="1:7" ht="15.75" thickBot="1" x14ac:dyDescent="0.3">
      <c r="A15" s="5" t="s">
        <v>18</v>
      </c>
      <c r="F15" s="33" t="s">
        <v>8</v>
      </c>
      <c r="G15" s="35">
        <v>1</v>
      </c>
    </row>
    <row r="16" spans="1:7" x14ac:dyDescent="0.25">
      <c r="A16" s="5" t="s">
        <v>17</v>
      </c>
    </row>
    <row r="17" spans="1:11" x14ac:dyDescent="0.25">
      <c r="A17" s="5" t="s">
        <v>18</v>
      </c>
    </row>
    <row r="18" spans="1:11" x14ac:dyDescent="0.25">
      <c r="A18" s="5" t="s">
        <v>19</v>
      </c>
      <c r="K18" s="37"/>
    </row>
    <row r="19" spans="1:11" x14ac:dyDescent="0.25">
      <c r="A19" s="5" t="s">
        <v>19</v>
      </c>
    </row>
    <row r="20" spans="1:11" x14ac:dyDescent="0.25">
      <c r="A20" s="5" t="s">
        <v>17</v>
      </c>
    </row>
    <row r="21" spans="1:11" x14ac:dyDescent="0.25">
      <c r="A21" s="5" t="s">
        <v>19</v>
      </c>
    </row>
    <row r="22" spans="1:11" x14ac:dyDescent="0.25">
      <c r="A22" s="5" t="s">
        <v>19</v>
      </c>
    </row>
    <row r="23" spans="1:11" x14ac:dyDescent="0.25">
      <c r="A23" s="5" t="s">
        <v>17</v>
      </c>
    </row>
    <row r="24" spans="1:11" x14ac:dyDescent="0.25">
      <c r="A24" s="5" t="s">
        <v>17</v>
      </c>
    </row>
    <row r="25" spans="1:11" x14ac:dyDescent="0.25">
      <c r="A25" s="5" t="s">
        <v>19</v>
      </c>
    </row>
    <row r="26" spans="1:11" x14ac:dyDescent="0.25">
      <c r="A26" s="5" t="s">
        <v>19</v>
      </c>
    </row>
    <row r="27" spans="1:11" x14ac:dyDescent="0.25">
      <c r="A27" s="5" t="s">
        <v>18</v>
      </c>
    </row>
    <row r="28" spans="1:11" x14ac:dyDescent="0.25">
      <c r="A28" s="5" t="s">
        <v>19</v>
      </c>
    </row>
    <row r="29" spans="1:11" x14ac:dyDescent="0.25">
      <c r="A29" s="5" t="s">
        <v>19</v>
      </c>
    </row>
    <row r="30" spans="1:11" x14ac:dyDescent="0.25">
      <c r="A30" s="5" t="s">
        <v>19</v>
      </c>
    </row>
    <row r="31" spans="1:11" x14ac:dyDescent="0.25">
      <c r="A31" s="5" t="s">
        <v>18</v>
      </c>
    </row>
    <row r="32" spans="1:11" x14ac:dyDescent="0.25">
      <c r="A32" s="5" t="s">
        <v>17</v>
      </c>
    </row>
    <row r="33" spans="1:7" ht="15.75" thickBot="1" x14ac:dyDescent="0.3">
      <c r="A33" s="5" t="s">
        <v>18</v>
      </c>
    </row>
    <row r="34" spans="1:7" x14ac:dyDescent="0.25">
      <c r="A34" s="5" t="s">
        <v>17</v>
      </c>
      <c r="C34" s="51" t="s">
        <v>22</v>
      </c>
      <c r="D34" s="52"/>
      <c r="E34" s="52"/>
      <c r="F34" s="52"/>
      <c r="G34" s="53"/>
    </row>
    <row r="35" spans="1:7" x14ac:dyDescent="0.25">
      <c r="A35" s="5" t="s">
        <v>17</v>
      </c>
      <c r="C35" s="9" t="s">
        <v>23</v>
      </c>
      <c r="D35" s="10"/>
      <c r="E35" s="10"/>
      <c r="F35" s="10"/>
      <c r="G35" s="11"/>
    </row>
    <row r="36" spans="1:7" x14ac:dyDescent="0.25">
      <c r="A36" s="5" t="s">
        <v>18</v>
      </c>
      <c r="C36" s="9"/>
      <c r="D36" s="10"/>
      <c r="E36" s="10"/>
      <c r="F36" s="10"/>
      <c r="G36" s="11"/>
    </row>
    <row r="37" spans="1:7" ht="15.75" thickBot="1" x14ac:dyDescent="0.3">
      <c r="A37" s="5" t="s">
        <v>19</v>
      </c>
      <c r="C37" s="12"/>
      <c r="D37" s="13"/>
      <c r="E37" s="13"/>
      <c r="F37" s="13"/>
      <c r="G37" s="14"/>
    </row>
    <row r="38" spans="1:7" x14ac:dyDescent="0.25">
      <c r="A38" s="5" t="s">
        <v>18</v>
      </c>
      <c r="C38" s="17"/>
      <c r="D38" s="17"/>
      <c r="E38" s="17"/>
    </row>
    <row r="39" spans="1:7" x14ac:dyDescent="0.25">
      <c r="A39" s="5" t="s">
        <v>17</v>
      </c>
      <c r="C39" s="17"/>
      <c r="D39" s="17"/>
      <c r="E39" s="17"/>
    </row>
    <row r="40" spans="1:7" x14ac:dyDescent="0.25">
      <c r="A40" s="5" t="s">
        <v>18</v>
      </c>
      <c r="C40" s="17"/>
      <c r="D40" s="17"/>
      <c r="E40" s="17"/>
    </row>
    <row r="41" spans="1:7" x14ac:dyDescent="0.25">
      <c r="A41" s="5" t="s">
        <v>19</v>
      </c>
    </row>
    <row r="42" spans="1:7" x14ac:dyDescent="0.25">
      <c r="A42" s="5" t="s">
        <v>18</v>
      </c>
    </row>
    <row r="43" spans="1:7" x14ac:dyDescent="0.25">
      <c r="A43" s="5" t="s">
        <v>19</v>
      </c>
    </row>
    <row r="44" spans="1:7" x14ac:dyDescent="0.25">
      <c r="A44" s="5" t="s">
        <v>18</v>
      </c>
    </row>
    <row r="45" spans="1:7" x14ac:dyDescent="0.25">
      <c r="A45" s="5" t="s">
        <v>18</v>
      </c>
    </row>
    <row r="46" spans="1:7" x14ac:dyDescent="0.25">
      <c r="A46" s="5" t="s">
        <v>17</v>
      </c>
    </row>
    <row r="47" spans="1:7" x14ac:dyDescent="0.25">
      <c r="A47" s="5" t="s">
        <v>18</v>
      </c>
    </row>
    <row r="48" spans="1:7" x14ac:dyDescent="0.25">
      <c r="A48" s="5" t="s">
        <v>18</v>
      </c>
    </row>
    <row r="49" spans="1:1" x14ac:dyDescent="0.25">
      <c r="A49" s="5" t="s">
        <v>18</v>
      </c>
    </row>
    <row r="50" spans="1:1" x14ac:dyDescent="0.25">
      <c r="A50" s="5" t="s">
        <v>18</v>
      </c>
    </row>
    <row r="51" spans="1:1" x14ac:dyDescent="0.25">
      <c r="A51" s="5" t="s">
        <v>19</v>
      </c>
    </row>
    <row r="52" spans="1:1" x14ac:dyDescent="0.25">
      <c r="A52" s="5" t="s">
        <v>17</v>
      </c>
    </row>
  </sheetData>
  <mergeCells count="4">
    <mergeCell ref="F2:G2"/>
    <mergeCell ref="C35:G37"/>
    <mergeCell ref="C34:G34"/>
    <mergeCell ref="F9:G9"/>
  </mergeCells>
  <pageMargins left="0.7" right="0.7" top="0.75" bottom="0.75" header="0.3" footer="0.3"/>
  <pageSetup paperSize="9" orientation="portrait" horizontalDpi="360" verticalDpi="36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1242-B950-4E58-A380-23F64DD69343}">
  <dimension ref="A1:Q54"/>
  <sheetViews>
    <sheetView tabSelected="1" zoomScale="70" zoomScaleNormal="70" workbookViewId="0">
      <selection activeCell="Q31" sqref="Q31"/>
    </sheetView>
  </sheetViews>
  <sheetFormatPr baseColWidth="10" defaultRowHeight="15" x14ac:dyDescent="0.25"/>
  <cols>
    <col min="3" max="3" width="17.5703125" bestFit="1" customWidth="1"/>
    <col min="4" max="4" width="18.85546875" bestFit="1" customWidth="1"/>
    <col min="6" max="6" width="18.140625" customWidth="1"/>
    <col min="7" max="7" width="28.5703125" customWidth="1"/>
  </cols>
  <sheetData>
    <row r="1" spans="1:7" ht="16.5" thickBot="1" x14ac:dyDescent="0.3">
      <c r="A1" s="25" t="s">
        <v>26</v>
      </c>
      <c r="C1" s="8" t="s">
        <v>27</v>
      </c>
      <c r="D1" s="8"/>
      <c r="E1" s="8"/>
      <c r="F1" s="8"/>
      <c r="G1" s="8"/>
    </row>
    <row r="2" spans="1:7" x14ac:dyDescent="0.25">
      <c r="A2" s="5">
        <v>1200</v>
      </c>
      <c r="C2" s="40" t="s">
        <v>28</v>
      </c>
      <c r="D2" s="41" t="s">
        <v>29</v>
      </c>
    </row>
    <row r="3" spans="1:7" ht="15.75" thickBot="1" x14ac:dyDescent="0.3">
      <c r="A3" s="5">
        <v>450</v>
      </c>
      <c r="C3" s="31">
        <f>MIN(A2:A26)</f>
        <v>180</v>
      </c>
      <c r="D3" s="32">
        <f>MAX(A2:A26)</f>
        <v>2050</v>
      </c>
    </row>
    <row r="4" spans="1:7" x14ac:dyDescent="0.25">
      <c r="A4" s="5">
        <v>1780</v>
      </c>
    </row>
    <row r="5" spans="1:7" ht="15.75" thickBot="1" x14ac:dyDescent="0.3">
      <c r="A5" s="5">
        <v>800</v>
      </c>
      <c r="C5" s="8" t="s">
        <v>30</v>
      </c>
      <c r="D5" s="8"/>
      <c r="E5" s="8"/>
      <c r="F5" s="8"/>
      <c r="G5" s="8"/>
    </row>
    <row r="6" spans="1:7" x14ac:dyDescent="0.25">
      <c r="A6" s="5">
        <v>1450</v>
      </c>
      <c r="C6" s="2" t="s">
        <v>7</v>
      </c>
      <c r="D6" t="s">
        <v>40</v>
      </c>
      <c r="F6" s="26" t="s">
        <v>41</v>
      </c>
      <c r="G6" s="27"/>
    </row>
    <row r="7" spans="1:7" x14ac:dyDescent="0.25">
      <c r="A7" s="5">
        <v>850</v>
      </c>
      <c r="C7" s="3" t="s">
        <v>31</v>
      </c>
      <c r="D7" s="4">
        <v>0.32</v>
      </c>
      <c r="F7" s="28" t="s">
        <v>57</v>
      </c>
      <c r="G7" s="29" t="s">
        <v>58</v>
      </c>
    </row>
    <row r="8" spans="1:7" x14ac:dyDescent="0.25">
      <c r="A8" s="5">
        <v>890</v>
      </c>
      <c r="C8" s="3" t="s">
        <v>32</v>
      </c>
      <c r="D8" s="4">
        <v>0.2</v>
      </c>
      <c r="F8" s="28" t="s">
        <v>31</v>
      </c>
      <c r="G8" s="42">
        <v>8</v>
      </c>
    </row>
    <row r="9" spans="1:7" x14ac:dyDescent="0.25">
      <c r="A9" s="5">
        <v>180</v>
      </c>
      <c r="C9" s="3" t="s">
        <v>33</v>
      </c>
      <c r="D9" s="4">
        <v>0.24</v>
      </c>
      <c r="F9" s="28" t="s">
        <v>32</v>
      </c>
      <c r="G9" s="42">
        <v>5</v>
      </c>
    </row>
    <row r="10" spans="1:7" x14ac:dyDescent="0.25">
      <c r="A10" s="5">
        <v>1090</v>
      </c>
      <c r="C10" s="3" t="s">
        <v>34</v>
      </c>
      <c r="D10" s="4">
        <v>0.08</v>
      </c>
      <c r="F10" s="28" t="s">
        <v>33</v>
      </c>
      <c r="G10" s="42">
        <v>6</v>
      </c>
    </row>
    <row r="11" spans="1:7" x14ac:dyDescent="0.25">
      <c r="A11" s="5">
        <v>280</v>
      </c>
      <c r="C11" s="3" t="s">
        <v>35</v>
      </c>
      <c r="D11" s="4">
        <v>0.04</v>
      </c>
      <c r="F11" s="28" t="s">
        <v>34</v>
      </c>
      <c r="G11" s="42">
        <v>2</v>
      </c>
    </row>
    <row r="12" spans="1:7" x14ac:dyDescent="0.25">
      <c r="A12" s="5">
        <v>740</v>
      </c>
      <c r="C12" s="3" t="s">
        <v>36</v>
      </c>
      <c r="D12" s="4">
        <v>0.04</v>
      </c>
      <c r="F12" s="28" t="s">
        <v>35</v>
      </c>
      <c r="G12" s="42">
        <v>1</v>
      </c>
    </row>
    <row r="13" spans="1:7" x14ac:dyDescent="0.25">
      <c r="A13" s="5">
        <v>260</v>
      </c>
      <c r="C13" s="3" t="s">
        <v>37</v>
      </c>
      <c r="D13" s="4">
        <v>0.04</v>
      </c>
      <c r="F13" s="28" t="s">
        <v>36</v>
      </c>
      <c r="G13" s="42">
        <v>1</v>
      </c>
    </row>
    <row r="14" spans="1:7" x14ac:dyDescent="0.25">
      <c r="A14" s="5">
        <v>850</v>
      </c>
      <c r="C14" s="3" t="s">
        <v>38</v>
      </c>
      <c r="D14" s="4">
        <v>0.04</v>
      </c>
      <c r="F14" s="28" t="s">
        <v>37</v>
      </c>
      <c r="G14" s="42">
        <v>1</v>
      </c>
    </row>
    <row r="15" spans="1:7" x14ac:dyDescent="0.25">
      <c r="A15" s="5">
        <v>510</v>
      </c>
      <c r="C15" s="3" t="s">
        <v>8</v>
      </c>
      <c r="D15" s="4">
        <v>1</v>
      </c>
      <c r="F15" s="28" t="s">
        <v>38</v>
      </c>
      <c r="G15" s="42">
        <v>1</v>
      </c>
    </row>
    <row r="16" spans="1:7" ht="15.75" thickBot="1" x14ac:dyDescent="0.3">
      <c r="A16" s="5">
        <v>1120</v>
      </c>
      <c r="F16" s="33" t="s">
        <v>8</v>
      </c>
      <c r="G16" s="43">
        <v>25</v>
      </c>
    </row>
    <row r="17" spans="1:17" ht="15.75" thickBot="1" x14ac:dyDescent="0.3">
      <c r="A17" s="5">
        <v>590</v>
      </c>
    </row>
    <row r="18" spans="1:17" x14ac:dyDescent="0.25">
      <c r="A18" s="5">
        <v>610</v>
      </c>
      <c r="F18" s="26" t="s">
        <v>39</v>
      </c>
      <c r="G18" s="27"/>
    </row>
    <row r="19" spans="1:17" x14ac:dyDescent="0.25">
      <c r="A19" s="5">
        <v>2050</v>
      </c>
      <c r="F19" s="28" t="s">
        <v>57</v>
      </c>
      <c r="G19" s="29" t="s">
        <v>59</v>
      </c>
    </row>
    <row r="20" spans="1:17" x14ac:dyDescent="0.25">
      <c r="A20" s="5">
        <v>520</v>
      </c>
      <c r="F20" s="28" t="s">
        <v>31</v>
      </c>
      <c r="G20" s="30">
        <v>0.32</v>
      </c>
    </row>
    <row r="21" spans="1:17" x14ac:dyDescent="0.25">
      <c r="A21" s="5">
        <v>200</v>
      </c>
      <c r="F21" s="28" t="s">
        <v>32</v>
      </c>
      <c r="G21" s="30">
        <v>0.2</v>
      </c>
    </row>
    <row r="22" spans="1:17" x14ac:dyDescent="0.25">
      <c r="A22" s="5">
        <v>340</v>
      </c>
      <c r="F22" s="28" t="s">
        <v>33</v>
      </c>
      <c r="G22" s="30">
        <v>0.24</v>
      </c>
    </row>
    <row r="23" spans="1:17" x14ac:dyDescent="0.25">
      <c r="A23" s="5">
        <v>350</v>
      </c>
      <c r="F23" s="28" t="s">
        <v>34</v>
      </c>
      <c r="G23" s="30">
        <v>0.08</v>
      </c>
    </row>
    <row r="24" spans="1:17" x14ac:dyDescent="0.25">
      <c r="A24" s="5">
        <v>770</v>
      </c>
      <c r="F24" s="28" t="s">
        <v>35</v>
      </c>
      <c r="G24" s="30">
        <v>0.04</v>
      </c>
    </row>
    <row r="25" spans="1:17" x14ac:dyDescent="0.25">
      <c r="A25" s="5">
        <v>220</v>
      </c>
      <c r="F25" s="28" t="s">
        <v>36</v>
      </c>
      <c r="G25" s="30">
        <v>0.04</v>
      </c>
    </row>
    <row r="26" spans="1:17" x14ac:dyDescent="0.25">
      <c r="A26" s="5">
        <v>350</v>
      </c>
      <c r="F26" s="28" t="s">
        <v>37</v>
      </c>
      <c r="G26" s="30">
        <v>0.04</v>
      </c>
    </row>
    <row r="27" spans="1:17" x14ac:dyDescent="0.25">
      <c r="F27" s="28" t="s">
        <v>38</v>
      </c>
      <c r="G27" s="30">
        <v>0.04</v>
      </c>
    </row>
    <row r="28" spans="1:17" ht="15.75" thickBot="1" x14ac:dyDescent="0.3">
      <c r="F28" s="44" t="s">
        <v>8</v>
      </c>
      <c r="G28" s="45">
        <v>1</v>
      </c>
    </row>
    <row r="31" spans="1:17" x14ac:dyDescent="0.25">
      <c r="Q31" s="36"/>
    </row>
    <row r="32" spans="1:17" ht="15" customHeight="1" x14ac:dyDescent="0.25">
      <c r="C32" s="8" t="s">
        <v>42</v>
      </c>
      <c r="D32" s="8"/>
      <c r="E32" s="8"/>
      <c r="F32" s="8"/>
      <c r="G32" s="8"/>
    </row>
    <row r="47" spans="3:8" ht="15.75" thickBot="1" x14ac:dyDescent="0.3"/>
    <row r="48" spans="3:8" x14ac:dyDescent="0.25">
      <c r="C48" s="15" t="s">
        <v>43</v>
      </c>
      <c r="D48" s="16"/>
      <c r="E48" s="16"/>
      <c r="F48" s="16"/>
      <c r="G48" s="16"/>
      <c r="H48" s="18"/>
    </row>
    <row r="49" spans="3:8" x14ac:dyDescent="0.25">
      <c r="C49" s="9"/>
      <c r="D49" s="10"/>
      <c r="E49" s="10"/>
      <c r="F49" s="10"/>
      <c r="G49" s="10"/>
      <c r="H49" s="11"/>
    </row>
    <row r="50" spans="3:8" ht="15.75" thickBot="1" x14ac:dyDescent="0.3">
      <c r="C50" s="12"/>
      <c r="D50" s="13"/>
      <c r="E50" s="13"/>
      <c r="F50" s="13"/>
      <c r="G50" s="13"/>
      <c r="H50" s="14"/>
    </row>
    <row r="51" spans="3:8" ht="15.75" thickBot="1" x14ac:dyDescent="0.3"/>
    <row r="52" spans="3:8" x14ac:dyDescent="0.25">
      <c r="C52" s="51" t="s">
        <v>44</v>
      </c>
      <c r="D52" s="52"/>
      <c r="E52" s="52"/>
      <c r="F52" s="52"/>
      <c r="G52" s="52"/>
      <c r="H52" s="53"/>
    </row>
    <row r="53" spans="3:8" x14ac:dyDescent="0.25">
      <c r="C53" s="9" t="s">
        <v>45</v>
      </c>
      <c r="D53" s="10"/>
      <c r="E53" s="10"/>
      <c r="F53" s="10"/>
      <c r="G53" s="10"/>
      <c r="H53" s="11"/>
    </row>
    <row r="54" spans="3:8" ht="15.75" thickBot="1" x14ac:dyDescent="0.3">
      <c r="C54" s="12"/>
      <c r="D54" s="13"/>
      <c r="E54" s="13"/>
      <c r="F54" s="13"/>
      <c r="G54" s="13"/>
      <c r="H54" s="14"/>
    </row>
  </sheetData>
  <mergeCells count="8">
    <mergeCell ref="C48:H50"/>
    <mergeCell ref="C53:H54"/>
    <mergeCell ref="C52:H52"/>
    <mergeCell ref="C5:G5"/>
    <mergeCell ref="C1:G1"/>
    <mergeCell ref="F6:G6"/>
    <mergeCell ref="F18:G18"/>
    <mergeCell ref="C32:G3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43A0-B096-4145-A60C-7873DC7BCC9A}">
  <dimension ref="A1:G51"/>
  <sheetViews>
    <sheetView topLeftCell="A22" workbookViewId="0">
      <selection activeCell="G12" sqref="G12"/>
    </sheetView>
  </sheetViews>
  <sheetFormatPr baseColWidth="10" defaultRowHeight="15" x14ac:dyDescent="0.25"/>
  <cols>
    <col min="3" max="3" width="17.5703125" bestFit="1" customWidth="1"/>
    <col min="4" max="4" width="14.140625" bestFit="1" customWidth="1"/>
    <col min="6" max="6" width="23" customWidth="1"/>
    <col min="7" max="7" width="20" customWidth="1"/>
  </cols>
  <sheetData>
    <row r="1" spans="1:7" ht="22.5" customHeight="1" x14ac:dyDescent="0.25">
      <c r="A1" s="46" t="s">
        <v>46</v>
      </c>
      <c r="C1" s="2" t="s">
        <v>7</v>
      </c>
      <c r="D1" t="s">
        <v>47</v>
      </c>
      <c r="F1" s="47" t="s">
        <v>53</v>
      </c>
      <c r="G1" s="48"/>
    </row>
    <row r="2" spans="1:7" x14ac:dyDescent="0.25">
      <c r="A2">
        <v>4.0999999999999996</v>
      </c>
      <c r="C2" s="3" t="s">
        <v>48</v>
      </c>
      <c r="D2" s="4">
        <v>0.10900806168944971</v>
      </c>
      <c r="F2" s="28" t="s">
        <v>64</v>
      </c>
      <c r="G2" s="29" t="s">
        <v>59</v>
      </c>
    </row>
    <row r="3" spans="1:7" x14ac:dyDescent="0.25">
      <c r="A3">
        <v>3.1</v>
      </c>
      <c r="C3" s="3" t="s">
        <v>49</v>
      </c>
      <c r="D3" s="4">
        <v>0.4290220820189275</v>
      </c>
      <c r="F3" s="28" t="s">
        <v>48</v>
      </c>
      <c r="G3" s="29">
        <v>31.1</v>
      </c>
    </row>
    <row r="4" spans="1:7" x14ac:dyDescent="0.25">
      <c r="A4">
        <v>4.0999999999999996</v>
      </c>
      <c r="C4" s="3" t="s">
        <v>50</v>
      </c>
      <c r="D4" s="4">
        <v>0.17315106905012267</v>
      </c>
      <c r="F4" s="28" t="s">
        <v>49</v>
      </c>
      <c r="G4" s="29">
        <v>122.40000000000002</v>
      </c>
    </row>
    <row r="5" spans="1:7" x14ac:dyDescent="0.25">
      <c r="A5">
        <v>10.8</v>
      </c>
      <c r="C5" s="3" t="s">
        <v>51</v>
      </c>
      <c r="D5" s="4">
        <v>0.19172800560813183</v>
      </c>
      <c r="F5" s="28" t="s">
        <v>50</v>
      </c>
      <c r="G5" s="29">
        <v>49.4</v>
      </c>
    </row>
    <row r="6" spans="1:7" x14ac:dyDescent="0.25">
      <c r="A6">
        <v>7.2</v>
      </c>
      <c r="C6" s="3" t="s">
        <v>52</v>
      </c>
      <c r="D6" s="4">
        <v>9.7090781633368387E-2</v>
      </c>
      <c r="F6" s="28" t="s">
        <v>51</v>
      </c>
      <c r="G6" s="29">
        <v>54.70000000000001</v>
      </c>
    </row>
    <row r="7" spans="1:7" x14ac:dyDescent="0.25">
      <c r="A7">
        <v>1.5</v>
      </c>
      <c r="C7" s="3" t="s">
        <v>8</v>
      </c>
      <c r="D7" s="4">
        <v>1</v>
      </c>
      <c r="F7" s="28" t="s">
        <v>52</v>
      </c>
      <c r="G7" s="29">
        <v>27.700000000000003</v>
      </c>
    </row>
    <row r="8" spans="1:7" ht="15.75" thickBot="1" x14ac:dyDescent="0.3">
      <c r="A8">
        <v>4.8</v>
      </c>
      <c r="F8" s="49" t="s">
        <v>8</v>
      </c>
      <c r="G8" s="50">
        <v>285.3</v>
      </c>
    </row>
    <row r="9" spans="1:7" ht="15.75" thickBot="1" x14ac:dyDescent="0.3">
      <c r="A9">
        <v>4.0999999999999996</v>
      </c>
    </row>
    <row r="10" spans="1:7" ht="23.25" customHeight="1" x14ac:dyDescent="0.25">
      <c r="A10">
        <v>2.8</v>
      </c>
      <c r="F10" s="47" t="s">
        <v>54</v>
      </c>
      <c r="G10" s="48"/>
    </row>
    <row r="11" spans="1:7" x14ac:dyDescent="0.25">
      <c r="A11">
        <v>6.1</v>
      </c>
      <c r="F11" s="28" t="s">
        <v>64</v>
      </c>
      <c r="G11" s="29" t="s">
        <v>59</v>
      </c>
    </row>
    <row r="12" spans="1:7" x14ac:dyDescent="0.25">
      <c r="A12">
        <v>10.4</v>
      </c>
      <c r="F12" s="28" t="s">
        <v>48</v>
      </c>
      <c r="G12" s="63">
        <v>0.10900806168944971</v>
      </c>
    </row>
    <row r="13" spans="1:7" x14ac:dyDescent="0.25">
      <c r="A13">
        <v>2</v>
      </c>
      <c r="F13" s="28" t="s">
        <v>49</v>
      </c>
      <c r="G13" s="29">
        <v>0.4290220820189275</v>
      </c>
    </row>
    <row r="14" spans="1:7" x14ac:dyDescent="0.25">
      <c r="A14">
        <v>8.8000000000000007</v>
      </c>
      <c r="F14" s="28" t="s">
        <v>50</v>
      </c>
      <c r="G14" s="29">
        <v>0.17315106905012267</v>
      </c>
    </row>
    <row r="15" spans="1:7" x14ac:dyDescent="0.25">
      <c r="A15">
        <v>9.5</v>
      </c>
      <c r="F15" s="28" t="s">
        <v>51</v>
      </c>
      <c r="G15" s="29">
        <v>0.19172800560813183</v>
      </c>
    </row>
    <row r="16" spans="1:7" x14ac:dyDescent="0.25">
      <c r="A16">
        <v>5.7</v>
      </c>
      <c r="F16" s="28" t="s">
        <v>52</v>
      </c>
      <c r="G16" s="29">
        <v>9.7090781633368387E-2</v>
      </c>
    </row>
    <row r="17" spans="1:7" ht="15.75" thickBot="1" x14ac:dyDescent="0.3">
      <c r="A17">
        <v>5.9</v>
      </c>
      <c r="F17" s="49" t="s">
        <v>8</v>
      </c>
      <c r="G17" s="50">
        <v>1</v>
      </c>
    </row>
    <row r="18" spans="1:7" x14ac:dyDescent="0.25">
      <c r="A18">
        <v>14.8</v>
      </c>
    </row>
    <row r="19" spans="1:7" x14ac:dyDescent="0.25">
      <c r="A19">
        <v>5.6</v>
      </c>
    </row>
    <row r="20" spans="1:7" x14ac:dyDescent="0.25">
      <c r="A20">
        <v>12.9</v>
      </c>
    </row>
    <row r="21" spans="1:7" x14ac:dyDescent="0.25">
      <c r="A21">
        <v>5.9</v>
      </c>
    </row>
    <row r="22" spans="1:7" x14ac:dyDescent="0.25">
      <c r="A22">
        <v>3.4</v>
      </c>
    </row>
    <row r="23" spans="1:7" x14ac:dyDescent="0.25">
      <c r="A23">
        <v>5.4</v>
      </c>
    </row>
    <row r="24" spans="1:7" x14ac:dyDescent="0.25">
      <c r="A24">
        <v>4.3</v>
      </c>
    </row>
    <row r="25" spans="1:7" x14ac:dyDescent="0.25">
      <c r="A25">
        <v>12.1</v>
      </c>
    </row>
    <row r="26" spans="1:7" x14ac:dyDescent="0.25">
      <c r="A26">
        <v>4.7</v>
      </c>
    </row>
    <row r="27" spans="1:7" x14ac:dyDescent="0.25">
      <c r="A27">
        <v>5.7</v>
      </c>
    </row>
    <row r="28" spans="1:7" x14ac:dyDescent="0.25">
      <c r="A28">
        <v>4.2</v>
      </c>
    </row>
    <row r="29" spans="1:7" x14ac:dyDescent="0.25">
      <c r="A29">
        <v>3.3</v>
      </c>
    </row>
    <row r="30" spans="1:7" x14ac:dyDescent="0.25">
      <c r="A30">
        <v>0.7</v>
      </c>
    </row>
    <row r="31" spans="1:7" x14ac:dyDescent="0.25">
      <c r="A31">
        <v>3.9</v>
      </c>
    </row>
    <row r="32" spans="1:7" x14ac:dyDescent="0.25">
      <c r="A32">
        <v>1.6</v>
      </c>
    </row>
    <row r="33" spans="1:7" x14ac:dyDescent="0.25">
      <c r="A33">
        <v>3.9</v>
      </c>
    </row>
    <row r="34" spans="1:7" x14ac:dyDescent="0.25">
      <c r="A34">
        <v>7.1</v>
      </c>
    </row>
    <row r="35" spans="1:7" x14ac:dyDescent="0.25">
      <c r="A35">
        <v>4</v>
      </c>
    </row>
    <row r="36" spans="1:7" x14ac:dyDescent="0.25">
      <c r="A36">
        <v>3.7</v>
      </c>
    </row>
    <row r="37" spans="1:7" x14ac:dyDescent="0.25">
      <c r="A37">
        <v>6.1</v>
      </c>
    </row>
    <row r="38" spans="1:7" ht="15.75" thickBot="1" x14ac:dyDescent="0.3">
      <c r="A38">
        <v>4.0999999999999996</v>
      </c>
    </row>
    <row r="39" spans="1:7" x14ac:dyDescent="0.25">
      <c r="A39">
        <v>10.3</v>
      </c>
      <c r="D39" s="51" t="s">
        <v>55</v>
      </c>
      <c r="E39" s="52"/>
      <c r="F39" s="52"/>
      <c r="G39" s="53"/>
    </row>
    <row r="40" spans="1:7" x14ac:dyDescent="0.25">
      <c r="A40">
        <v>9.1999999999999993</v>
      </c>
      <c r="D40" s="9" t="s">
        <v>56</v>
      </c>
      <c r="E40" s="10"/>
      <c r="F40" s="10"/>
      <c r="G40" s="11"/>
    </row>
    <row r="41" spans="1:7" ht="15.75" thickBot="1" x14ac:dyDescent="0.3">
      <c r="A41">
        <v>3.1</v>
      </c>
      <c r="D41" s="12"/>
      <c r="E41" s="13"/>
      <c r="F41" s="13"/>
      <c r="G41" s="14"/>
    </row>
    <row r="42" spans="1:7" x14ac:dyDescent="0.25">
      <c r="A42">
        <v>3</v>
      </c>
    </row>
    <row r="43" spans="1:7" x14ac:dyDescent="0.25">
      <c r="A43">
        <v>11.1</v>
      </c>
    </row>
    <row r="44" spans="1:7" x14ac:dyDescent="0.25">
      <c r="A44">
        <v>6.2</v>
      </c>
    </row>
    <row r="45" spans="1:7" x14ac:dyDescent="0.25">
      <c r="A45">
        <v>4.4000000000000004</v>
      </c>
    </row>
    <row r="46" spans="1:7" x14ac:dyDescent="0.25">
      <c r="A46">
        <v>6.1</v>
      </c>
    </row>
    <row r="47" spans="1:7" x14ac:dyDescent="0.25">
      <c r="A47">
        <v>3.7</v>
      </c>
    </row>
    <row r="48" spans="1:7" x14ac:dyDescent="0.25">
      <c r="A48">
        <v>3.5</v>
      </c>
    </row>
    <row r="49" spans="1:1" x14ac:dyDescent="0.25">
      <c r="A49">
        <v>7.6</v>
      </c>
    </row>
    <row r="50" spans="1:1" x14ac:dyDescent="0.25">
      <c r="A50">
        <v>5.7</v>
      </c>
    </row>
    <row r="51" spans="1:1" x14ac:dyDescent="0.25">
      <c r="A51">
        <v>3.1</v>
      </c>
    </row>
  </sheetData>
  <mergeCells count="4">
    <mergeCell ref="F1:G1"/>
    <mergeCell ref="F10:G10"/>
    <mergeCell ref="D40:G41"/>
    <mergeCell ref="D39:G39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32.5-NAMES</vt:lpstr>
      <vt:lpstr>32.6-NETWORKS</vt:lpstr>
      <vt:lpstr>42.18-HOLIDAY</vt:lpstr>
      <vt:lpstr>43.21-COMPUTER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cp:lastPrinted>2020-01-11T21:38:46Z</cp:lastPrinted>
  <dcterms:created xsi:type="dcterms:W3CDTF">2015-06-05T18:19:34Z</dcterms:created>
  <dcterms:modified xsi:type="dcterms:W3CDTF">2020-01-11T23:06:27Z</dcterms:modified>
</cp:coreProperties>
</file>