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1FE8BED8-2888-46A0-8EB1-FB75F0EA31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2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9" i="1"/>
  <c r="E40" i="1"/>
  <c r="E37" i="1"/>
  <c r="E3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6" i="1"/>
  <c r="I3" i="1"/>
  <c r="E3" i="1"/>
</calcChain>
</file>

<file path=xl/sharedStrings.xml><?xml version="1.0" encoding="utf-8"?>
<sst xmlns="http://schemas.openxmlformats.org/spreadsheetml/2006/main" count="117" uniqueCount="22">
  <si>
    <t>Estatura</t>
  </si>
  <si>
    <t>Sexo</t>
  </si>
  <si>
    <t>H</t>
  </si>
  <si>
    <t>M</t>
  </si>
  <si>
    <t xml:space="preserve">x-barra = </t>
  </si>
  <si>
    <t>MEDIA</t>
  </si>
  <si>
    <t xml:space="preserve">Mediana = </t>
  </si>
  <si>
    <t xml:space="preserve">Media = </t>
  </si>
  <si>
    <t xml:space="preserve">Moda = </t>
  </si>
  <si>
    <t>Etiquetas de fila</t>
  </si>
  <si>
    <t>Total general</t>
  </si>
  <si>
    <t>150-159</t>
  </si>
  <si>
    <t>160-169</t>
  </si>
  <si>
    <t>170-179</t>
  </si>
  <si>
    <t>180-189</t>
  </si>
  <si>
    <t>190-200</t>
  </si>
  <si>
    <t>Cuenta de Estatura</t>
  </si>
  <si>
    <t>MEDIANA, MODA, PERCENTILES</t>
  </si>
  <si>
    <t xml:space="preserve">percentil 20 = </t>
  </si>
  <si>
    <t>El 20 % de las personas más chaparritas esta entre 163.4</t>
  </si>
  <si>
    <t xml:space="preserve">percentil 50 = </t>
  </si>
  <si>
    <t xml:space="preserve">Cuartil 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</si>
</sst>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[2020-01-14-Clase.xlsx]Sheet1!TablaDinámica1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Sheet1!$G$36:$G$41</c:f>
              <c:strCache>
                <c:ptCount val="5"/>
                <c:pt idx="0">
                  <c:v>150-159</c:v>
                </c:pt>
                <c:pt idx="1">
                  <c:v>160-169</c:v>
                </c:pt>
                <c:pt idx="2">
                  <c:v>170-179</c:v>
                </c:pt>
                <c:pt idx="3">
                  <c:v>180-189</c:v>
                </c:pt>
                <c:pt idx="4">
                  <c:v>190-200</c:v>
                </c:pt>
              </c:strCache>
            </c:strRef>
          </c:cat>
          <c:val>
            <c:numRef>
              <c:f>Sheet1!$H$36:$H$41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4950-B049-998D88D8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1059800"/>
        <c:axId val="383992088"/>
      </c:barChart>
      <c:catAx>
        <c:axId val="5610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992088"/>
        <c:crosses val="autoZero"/>
        <c:auto val="1"/>
        <c:lblAlgn val="ctr"/>
        <c:lblOffset val="100"/>
        <c:noMultiLvlLbl val="0"/>
      </c:catAx>
      <c:valAx>
        <c:axId val="3839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0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46</xdr:row>
      <xdr:rowOff>166687</xdr:rowOff>
    </xdr:from>
    <xdr:to>
      <xdr:col>10</xdr:col>
      <xdr:colOff>381000</xdr:colOff>
      <xdr:row>61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43ECB-A32B-4D16-9780-330EC8FC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4.514232407404" createdVersion="6" refreshedVersion="6" minRefreshableVersion="3" recordCount="30" xr:uid="{99468662-CB02-4A5D-86A6-2D7115DF4563}">
  <cacheSource type="worksheet">
    <worksheetSource ref="B35:C65" sheet="Sheet1"/>
  </cacheSource>
  <cacheFields count="2">
    <cacheField name="Estatura" numFmtId="0">
      <sharedItems containsSemiMixedTypes="0" containsString="0" containsNumber="1" containsInteger="1" minValue="156" maxValue="194" count="21">
        <n v="180"/>
        <n v="183"/>
        <n v="174"/>
        <n v="169"/>
        <n v="179"/>
        <n v="171"/>
        <n v="164"/>
        <n v="167"/>
        <n v="176"/>
        <n v="172"/>
        <n v="194"/>
        <n v="178"/>
        <n v="182"/>
        <n v="193"/>
        <n v="177"/>
        <n v="175"/>
        <n v="170"/>
        <n v="158"/>
        <n v="156"/>
        <n v="161"/>
        <n v="160"/>
      </sharedItems>
      <fieldGroup base="0">
        <rangePr autoStart="0" autoEnd="0" startNum="150" endNum="200" groupInterval="10"/>
        <groupItems count="7">
          <s v="&lt;150"/>
          <s v="150-159"/>
          <s v="160-169"/>
          <s v="170-179"/>
          <s v="180-189"/>
          <s v="190-200"/>
          <s v="&gt;200"/>
        </groupItems>
      </fieldGroup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H"/>
  </r>
  <r>
    <x v="0"/>
    <s v="H"/>
  </r>
  <r>
    <x v="0"/>
    <s v="H"/>
  </r>
  <r>
    <x v="1"/>
    <s v="H"/>
  </r>
  <r>
    <x v="2"/>
    <s v="H"/>
  </r>
  <r>
    <x v="3"/>
    <s v="H"/>
  </r>
  <r>
    <x v="3"/>
    <s v="H"/>
  </r>
  <r>
    <x v="4"/>
    <s v="H"/>
  </r>
  <r>
    <x v="5"/>
    <s v="H"/>
  </r>
  <r>
    <x v="6"/>
    <s v="H"/>
  </r>
  <r>
    <x v="7"/>
    <s v="H"/>
  </r>
  <r>
    <x v="8"/>
    <s v="H"/>
  </r>
  <r>
    <x v="9"/>
    <s v="H"/>
  </r>
  <r>
    <x v="8"/>
    <s v="H"/>
  </r>
  <r>
    <x v="10"/>
    <s v="H"/>
  </r>
  <r>
    <x v="11"/>
    <s v="H"/>
  </r>
  <r>
    <x v="12"/>
    <s v="H"/>
  </r>
  <r>
    <x v="13"/>
    <s v="H"/>
  </r>
  <r>
    <x v="9"/>
    <s v="H"/>
  </r>
  <r>
    <x v="14"/>
    <s v="H"/>
  </r>
  <r>
    <x v="15"/>
    <s v="H"/>
  </r>
  <r>
    <x v="8"/>
    <s v="H"/>
  </r>
  <r>
    <x v="16"/>
    <s v="H"/>
  </r>
  <r>
    <x v="8"/>
    <s v="H"/>
  </r>
  <r>
    <x v="17"/>
    <s v="M"/>
  </r>
  <r>
    <x v="18"/>
    <s v="M"/>
  </r>
  <r>
    <x v="19"/>
    <s v="M"/>
  </r>
  <r>
    <x v="18"/>
    <s v="M"/>
  </r>
  <r>
    <x v="20"/>
    <s v="M"/>
  </r>
  <r>
    <x v="20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C5A2E-F53B-4977-9D4D-709695D6E5B4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35:H41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Estatura" fld="0" subtotal="count" baseField="0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31" workbookViewId="0">
      <selection activeCell="D47" sqref="D47"/>
    </sheetView>
  </sheetViews>
  <sheetFormatPr baseColWidth="10" defaultColWidth="9.140625" defaultRowHeight="15" x14ac:dyDescent="0.25"/>
  <cols>
    <col min="1" max="1" width="3" bestFit="1" customWidth="1"/>
    <col min="2" max="2" width="8.140625" bestFit="1" customWidth="1"/>
    <col min="3" max="3" width="5.28515625" bestFit="1" customWidth="1"/>
    <col min="4" max="4" width="13.28515625" bestFit="1" customWidth="1"/>
    <col min="5" max="5" width="13" customWidth="1"/>
    <col min="6" max="6" width="19.5703125" customWidth="1"/>
    <col min="7" max="7" width="17.5703125" bestFit="1" customWidth="1"/>
    <col min="8" max="8" width="17.7109375" bestFit="1" customWidth="1"/>
    <col min="9" max="9" width="12" bestFit="1" customWidth="1"/>
  </cols>
  <sheetData>
    <row r="1" spans="1:9" ht="15.75" thickBot="1" x14ac:dyDescent="0.3">
      <c r="B1" s="12" t="s">
        <v>5</v>
      </c>
      <c r="C1" s="12"/>
      <c r="D1" s="12"/>
      <c r="E1" s="12"/>
      <c r="F1" s="12"/>
      <c r="G1" s="12"/>
      <c r="H1" s="12"/>
      <c r="I1" s="12"/>
    </row>
    <row r="2" spans="1:9" x14ac:dyDescent="0.25">
      <c r="B2" s="2" t="s">
        <v>0</v>
      </c>
      <c r="C2" s="3" t="s">
        <v>1</v>
      </c>
      <c r="D2" s="3"/>
      <c r="E2" s="4"/>
      <c r="F2" s="2" t="s">
        <v>0</v>
      </c>
      <c r="G2" s="3" t="s">
        <v>1</v>
      </c>
      <c r="H2" s="3"/>
      <c r="I2" s="4"/>
    </row>
    <row r="3" spans="1:9" x14ac:dyDescent="0.25">
      <c r="A3">
        <v>1</v>
      </c>
      <c r="B3" s="5">
        <v>180</v>
      </c>
      <c r="C3" s="6" t="s">
        <v>2</v>
      </c>
      <c r="D3" s="6" t="s">
        <v>4</v>
      </c>
      <c r="E3" s="7">
        <f>AVERAGE(B3:B32)</f>
        <v>172.8</v>
      </c>
      <c r="F3" s="5">
        <v>180</v>
      </c>
      <c r="G3" s="6" t="s">
        <v>2</v>
      </c>
      <c r="H3" s="6" t="s">
        <v>4</v>
      </c>
      <c r="I3" s="7">
        <f>AVERAGE(F3:F33)</f>
        <v>174.87096774193549</v>
      </c>
    </row>
    <row r="4" spans="1:9" x14ac:dyDescent="0.25">
      <c r="A4">
        <v>2</v>
      </c>
      <c r="B4" s="5">
        <v>180</v>
      </c>
      <c r="C4" s="6" t="s">
        <v>2</v>
      </c>
      <c r="D4" s="6"/>
      <c r="E4" s="11"/>
      <c r="F4" s="5">
        <v>180</v>
      </c>
      <c r="G4" s="6" t="s">
        <v>2</v>
      </c>
      <c r="H4" s="6"/>
      <c r="I4" s="7"/>
    </row>
    <row r="5" spans="1:9" x14ac:dyDescent="0.25">
      <c r="A5">
        <v>3</v>
      </c>
      <c r="B5" s="5">
        <v>180</v>
      </c>
      <c r="C5" s="6" t="s">
        <v>2</v>
      </c>
      <c r="D5" s="6"/>
      <c r="E5" s="7"/>
      <c r="F5" s="5">
        <v>180</v>
      </c>
      <c r="G5" s="6" t="s">
        <v>2</v>
      </c>
      <c r="H5" s="6"/>
      <c r="I5" s="7"/>
    </row>
    <row r="6" spans="1:9" x14ac:dyDescent="0.25">
      <c r="A6">
        <f>A5+1</f>
        <v>4</v>
      </c>
      <c r="B6" s="5">
        <v>183</v>
      </c>
      <c r="C6" s="6" t="s">
        <v>2</v>
      </c>
      <c r="D6" s="6"/>
      <c r="E6" s="7"/>
      <c r="F6" s="5">
        <v>183</v>
      </c>
      <c r="G6" s="6" t="s">
        <v>2</v>
      </c>
      <c r="H6" s="6"/>
      <c r="I6" s="7"/>
    </row>
    <row r="7" spans="1:9" x14ac:dyDescent="0.25">
      <c r="A7">
        <f t="shared" ref="A7:A33" si="0">A6+1</f>
        <v>5</v>
      </c>
      <c r="B7" s="5">
        <v>174</v>
      </c>
      <c r="C7" s="6" t="s">
        <v>2</v>
      </c>
      <c r="D7" s="6"/>
      <c r="E7" s="7"/>
      <c r="F7" s="5">
        <v>174</v>
      </c>
      <c r="G7" s="6" t="s">
        <v>2</v>
      </c>
      <c r="H7" s="6"/>
      <c r="I7" s="7"/>
    </row>
    <row r="8" spans="1:9" x14ac:dyDescent="0.25">
      <c r="A8">
        <f t="shared" si="0"/>
        <v>6</v>
      </c>
      <c r="B8" s="5">
        <v>169</v>
      </c>
      <c r="C8" s="6" t="s">
        <v>2</v>
      </c>
      <c r="D8" s="6"/>
      <c r="E8" s="7"/>
      <c r="F8" s="5">
        <v>169</v>
      </c>
      <c r="G8" s="6" t="s">
        <v>2</v>
      </c>
      <c r="H8" s="6"/>
      <c r="I8" s="7"/>
    </row>
    <row r="9" spans="1:9" x14ac:dyDescent="0.25">
      <c r="A9">
        <f t="shared" si="0"/>
        <v>7</v>
      </c>
      <c r="B9" s="5">
        <v>169</v>
      </c>
      <c r="C9" s="6" t="s">
        <v>2</v>
      </c>
      <c r="D9" s="6"/>
      <c r="E9" s="7"/>
      <c r="F9" s="5">
        <v>169</v>
      </c>
      <c r="G9" s="6" t="s">
        <v>2</v>
      </c>
      <c r="H9" s="6"/>
      <c r="I9" s="7"/>
    </row>
    <row r="10" spans="1:9" x14ac:dyDescent="0.25">
      <c r="A10">
        <f t="shared" si="0"/>
        <v>8</v>
      </c>
      <c r="B10" s="5">
        <v>179</v>
      </c>
      <c r="C10" s="6" t="s">
        <v>2</v>
      </c>
      <c r="D10" s="6"/>
      <c r="E10" s="7"/>
      <c r="F10" s="5">
        <v>179</v>
      </c>
      <c r="G10" s="6" t="s">
        <v>2</v>
      </c>
      <c r="H10" s="6"/>
      <c r="I10" s="7"/>
    </row>
    <row r="11" spans="1:9" x14ac:dyDescent="0.25">
      <c r="A11">
        <f t="shared" si="0"/>
        <v>9</v>
      </c>
      <c r="B11" s="5">
        <v>171</v>
      </c>
      <c r="C11" s="6" t="s">
        <v>2</v>
      </c>
      <c r="D11" s="6"/>
      <c r="E11" s="7"/>
      <c r="F11" s="5">
        <v>171</v>
      </c>
      <c r="G11" s="6" t="s">
        <v>2</v>
      </c>
      <c r="H11" s="6"/>
      <c r="I11" s="7"/>
    </row>
    <row r="12" spans="1:9" x14ac:dyDescent="0.25">
      <c r="A12">
        <f t="shared" si="0"/>
        <v>10</v>
      </c>
      <c r="B12" s="5">
        <v>164</v>
      </c>
      <c r="C12" s="6" t="s">
        <v>2</v>
      </c>
      <c r="D12" s="6"/>
      <c r="E12" s="7"/>
      <c r="F12" s="5">
        <v>164</v>
      </c>
      <c r="G12" s="6" t="s">
        <v>2</v>
      </c>
      <c r="H12" s="6"/>
      <c r="I12" s="7"/>
    </row>
    <row r="13" spans="1:9" x14ac:dyDescent="0.25">
      <c r="A13">
        <f t="shared" si="0"/>
        <v>11</v>
      </c>
      <c r="B13" s="5">
        <v>167</v>
      </c>
      <c r="C13" s="6" t="s">
        <v>2</v>
      </c>
      <c r="D13" s="6"/>
      <c r="E13" s="7"/>
      <c r="F13" s="5">
        <v>167</v>
      </c>
      <c r="G13" s="6" t="s">
        <v>2</v>
      </c>
      <c r="H13" s="6"/>
      <c r="I13" s="7"/>
    </row>
    <row r="14" spans="1:9" x14ac:dyDescent="0.25">
      <c r="A14">
        <f t="shared" si="0"/>
        <v>12</v>
      </c>
      <c r="B14" s="5">
        <v>176</v>
      </c>
      <c r="C14" s="6" t="s">
        <v>2</v>
      </c>
      <c r="D14" s="6"/>
      <c r="E14" s="7"/>
      <c r="F14" s="5">
        <v>176</v>
      </c>
      <c r="G14" s="6" t="s">
        <v>2</v>
      </c>
      <c r="H14" s="6"/>
      <c r="I14" s="7"/>
    </row>
    <row r="15" spans="1:9" x14ac:dyDescent="0.25">
      <c r="A15">
        <f t="shared" si="0"/>
        <v>13</v>
      </c>
      <c r="B15" s="5">
        <v>172</v>
      </c>
      <c r="C15" s="6" t="s">
        <v>2</v>
      </c>
      <c r="D15" s="6"/>
      <c r="E15" s="7"/>
      <c r="F15" s="5">
        <v>172</v>
      </c>
      <c r="G15" s="6" t="s">
        <v>2</v>
      </c>
      <c r="H15" s="6"/>
      <c r="I15" s="7"/>
    </row>
    <row r="16" spans="1:9" x14ac:dyDescent="0.25">
      <c r="A16">
        <f t="shared" si="0"/>
        <v>14</v>
      </c>
      <c r="B16" s="5">
        <v>176</v>
      </c>
      <c r="C16" s="6" t="s">
        <v>2</v>
      </c>
      <c r="D16" s="6"/>
      <c r="E16" s="7"/>
      <c r="F16" s="5">
        <v>176</v>
      </c>
      <c r="G16" s="6" t="s">
        <v>2</v>
      </c>
      <c r="H16" s="6"/>
      <c r="I16" s="7"/>
    </row>
    <row r="17" spans="1:9" x14ac:dyDescent="0.25">
      <c r="A17">
        <f t="shared" si="0"/>
        <v>15</v>
      </c>
      <c r="B17" s="5">
        <v>194</v>
      </c>
      <c r="C17" s="6" t="s">
        <v>2</v>
      </c>
      <c r="D17" s="6"/>
      <c r="E17" s="7"/>
      <c r="F17" s="5">
        <v>194</v>
      </c>
      <c r="G17" s="6" t="s">
        <v>2</v>
      </c>
      <c r="H17" s="6"/>
      <c r="I17" s="7"/>
    </row>
    <row r="18" spans="1:9" x14ac:dyDescent="0.25">
      <c r="A18">
        <f t="shared" si="0"/>
        <v>16</v>
      </c>
      <c r="B18" s="5">
        <v>178</v>
      </c>
      <c r="C18" s="6" t="s">
        <v>2</v>
      </c>
      <c r="D18" s="6"/>
      <c r="E18" s="7"/>
      <c r="F18" s="5">
        <v>178</v>
      </c>
      <c r="G18" s="6" t="s">
        <v>2</v>
      </c>
      <c r="H18" s="6"/>
      <c r="I18" s="7"/>
    </row>
    <row r="19" spans="1:9" x14ac:dyDescent="0.25">
      <c r="A19">
        <f t="shared" si="0"/>
        <v>17</v>
      </c>
      <c r="B19" s="5">
        <v>182</v>
      </c>
      <c r="C19" s="6" t="s">
        <v>2</v>
      </c>
      <c r="D19" s="6"/>
      <c r="E19" s="7"/>
      <c r="F19" s="5">
        <v>182</v>
      </c>
      <c r="G19" s="6" t="s">
        <v>2</v>
      </c>
      <c r="H19" s="6"/>
      <c r="I19" s="7"/>
    </row>
    <row r="20" spans="1:9" x14ac:dyDescent="0.25">
      <c r="A20">
        <f t="shared" si="0"/>
        <v>18</v>
      </c>
      <c r="B20" s="5">
        <v>193</v>
      </c>
      <c r="C20" s="6" t="s">
        <v>2</v>
      </c>
      <c r="D20" s="6"/>
      <c r="E20" s="7"/>
      <c r="F20" s="5">
        <v>193</v>
      </c>
      <c r="G20" s="6" t="s">
        <v>2</v>
      </c>
      <c r="H20" s="6"/>
      <c r="I20" s="7"/>
    </row>
    <row r="21" spans="1:9" x14ac:dyDescent="0.25">
      <c r="A21">
        <f t="shared" si="0"/>
        <v>19</v>
      </c>
      <c r="B21" s="5">
        <v>172</v>
      </c>
      <c r="C21" s="6" t="s">
        <v>2</v>
      </c>
      <c r="D21" s="6"/>
      <c r="E21" s="7"/>
      <c r="F21" s="5">
        <v>172</v>
      </c>
      <c r="G21" s="6" t="s">
        <v>2</v>
      </c>
      <c r="H21" s="6"/>
      <c r="I21" s="7"/>
    </row>
    <row r="22" spans="1:9" x14ac:dyDescent="0.25">
      <c r="A22">
        <f t="shared" si="0"/>
        <v>20</v>
      </c>
      <c r="B22" s="5">
        <v>177</v>
      </c>
      <c r="C22" s="6" t="s">
        <v>2</v>
      </c>
      <c r="D22" s="6"/>
      <c r="E22" s="7"/>
      <c r="F22" s="5">
        <v>177</v>
      </c>
      <c r="G22" s="6" t="s">
        <v>2</v>
      </c>
      <c r="H22" s="6"/>
      <c r="I22" s="7"/>
    </row>
    <row r="23" spans="1:9" x14ac:dyDescent="0.25">
      <c r="A23">
        <f t="shared" si="0"/>
        <v>21</v>
      </c>
      <c r="B23" s="5">
        <v>175</v>
      </c>
      <c r="C23" s="6" t="s">
        <v>2</v>
      </c>
      <c r="D23" s="6"/>
      <c r="E23" s="7"/>
      <c r="F23" s="5">
        <v>175</v>
      </c>
      <c r="G23" s="6" t="s">
        <v>2</v>
      </c>
      <c r="H23" s="6"/>
      <c r="I23" s="7"/>
    </row>
    <row r="24" spans="1:9" x14ac:dyDescent="0.25">
      <c r="A24">
        <f t="shared" si="0"/>
        <v>22</v>
      </c>
      <c r="B24" s="5">
        <v>176</v>
      </c>
      <c r="C24" s="6" t="s">
        <v>2</v>
      </c>
      <c r="D24" s="6"/>
      <c r="E24" s="7"/>
      <c r="F24" s="5">
        <v>176</v>
      </c>
      <c r="G24" s="6" t="s">
        <v>2</v>
      </c>
      <c r="H24" s="6"/>
      <c r="I24" s="7"/>
    </row>
    <row r="25" spans="1:9" x14ac:dyDescent="0.25">
      <c r="A25">
        <f t="shared" si="0"/>
        <v>23</v>
      </c>
      <c r="B25" s="5">
        <v>170</v>
      </c>
      <c r="C25" s="6" t="s">
        <v>2</v>
      </c>
      <c r="D25" s="6"/>
      <c r="E25" s="7"/>
      <c r="F25" s="5">
        <v>170</v>
      </c>
      <c r="G25" s="6" t="s">
        <v>2</v>
      </c>
      <c r="H25" s="6"/>
      <c r="I25" s="7"/>
    </row>
    <row r="26" spans="1:9" x14ac:dyDescent="0.25">
      <c r="A26">
        <f t="shared" si="0"/>
        <v>24</v>
      </c>
      <c r="B26" s="5">
        <v>176</v>
      </c>
      <c r="C26" s="6" t="s">
        <v>2</v>
      </c>
      <c r="D26" s="6"/>
      <c r="E26" s="7"/>
      <c r="F26" s="5">
        <v>176</v>
      </c>
      <c r="G26" s="6" t="s">
        <v>2</v>
      </c>
      <c r="H26" s="6"/>
      <c r="I26" s="7"/>
    </row>
    <row r="27" spans="1:9" x14ac:dyDescent="0.25">
      <c r="A27">
        <f t="shared" si="0"/>
        <v>25</v>
      </c>
      <c r="B27" s="5">
        <v>158</v>
      </c>
      <c r="C27" s="6" t="s">
        <v>3</v>
      </c>
      <c r="D27" s="6"/>
      <c r="E27" s="7"/>
      <c r="F27" s="5">
        <v>158</v>
      </c>
      <c r="G27" s="6" t="s">
        <v>3</v>
      </c>
      <c r="H27" s="6"/>
      <c r="I27" s="7"/>
    </row>
    <row r="28" spans="1:9" x14ac:dyDescent="0.25">
      <c r="A28">
        <f t="shared" si="0"/>
        <v>26</v>
      </c>
      <c r="B28" s="5">
        <v>156</v>
      </c>
      <c r="C28" s="6" t="s">
        <v>3</v>
      </c>
      <c r="D28" s="6"/>
      <c r="E28" s="7"/>
      <c r="F28" s="5">
        <v>156</v>
      </c>
      <c r="G28" s="6" t="s">
        <v>3</v>
      </c>
      <c r="H28" s="6"/>
      <c r="I28" s="7"/>
    </row>
    <row r="29" spans="1:9" x14ac:dyDescent="0.25">
      <c r="A29">
        <f t="shared" si="0"/>
        <v>27</v>
      </c>
      <c r="B29" s="5">
        <v>161</v>
      </c>
      <c r="C29" s="6" t="s">
        <v>3</v>
      </c>
      <c r="D29" s="6"/>
      <c r="E29" s="7"/>
      <c r="F29" s="5">
        <v>161</v>
      </c>
      <c r="G29" s="6" t="s">
        <v>3</v>
      </c>
      <c r="H29" s="6"/>
      <c r="I29" s="7"/>
    </row>
    <row r="30" spans="1:9" x14ac:dyDescent="0.25">
      <c r="A30">
        <f t="shared" si="0"/>
        <v>28</v>
      </c>
      <c r="B30" s="5">
        <v>156</v>
      </c>
      <c r="C30" s="6" t="s">
        <v>3</v>
      </c>
      <c r="D30" s="6"/>
      <c r="E30" s="7"/>
      <c r="F30" s="5">
        <v>156</v>
      </c>
      <c r="G30" s="6" t="s">
        <v>3</v>
      </c>
      <c r="H30" s="6"/>
      <c r="I30" s="7"/>
    </row>
    <row r="31" spans="1:9" x14ac:dyDescent="0.25">
      <c r="A31">
        <f t="shared" si="0"/>
        <v>29</v>
      </c>
      <c r="B31" s="5">
        <v>160</v>
      </c>
      <c r="C31" s="6" t="s">
        <v>3</v>
      </c>
      <c r="D31" s="6"/>
      <c r="E31" s="7"/>
      <c r="F31" s="5">
        <v>160</v>
      </c>
      <c r="G31" s="6" t="s">
        <v>3</v>
      </c>
      <c r="H31" s="6"/>
      <c r="I31" s="7"/>
    </row>
    <row r="32" spans="1:9" x14ac:dyDescent="0.25">
      <c r="A32">
        <f t="shared" si="0"/>
        <v>30</v>
      </c>
      <c r="B32" s="5">
        <v>160</v>
      </c>
      <c r="C32" s="6" t="s">
        <v>3</v>
      </c>
      <c r="D32" s="6"/>
      <c r="E32" s="7"/>
      <c r="F32" s="5">
        <v>160</v>
      </c>
      <c r="G32" s="6" t="s">
        <v>3</v>
      </c>
      <c r="H32" s="6"/>
      <c r="I32" s="7"/>
    </row>
    <row r="33" spans="1:9" ht="15.75" thickBot="1" x14ac:dyDescent="0.3">
      <c r="A33">
        <f t="shared" si="0"/>
        <v>31</v>
      </c>
      <c r="B33" s="8"/>
      <c r="C33" s="9"/>
      <c r="D33" s="9"/>
      <c r="E33" s="10"/>
      <c r="F33" s="8">
        <v>237</v>
      </c>
      <c r="G33" s="9" t="s">
        <v>2</v>
      </c>
      <c r="H33" s="9"/>
      <c r="I33" s="10"/>
    </row>
    <row r="34" spans="1:9" ht="15.75" thickBot="1" x14ac:dyDescent="0.3">
      <c r="A34" s="13" t="s">
        <v>17</v>
      </c>
      <c r="B34" s="13"/>
      <c r="C34" s="13"/>
      <c r="D34" s="13"/>
      <c r="E34" s="13"/>
      <c r="F34" s="13"/>
      <c r="G34" s="13"/>
      <c r="H34" s="13"/>
      <c r="I34" s="13"/>
    </row>
    <row r="35" spans="1:9" x14ac:dyDescent="0.25">
      <c r="B35" s="2" t="s">
        <v>0</v>
      </c>
      <c r="C35" s="3" t="s">
        <v>1</v>
      </c>
      <c r="D35" s="3"/>
      <c r="E35" s="4"/>
      <c r="G35" s="16" t="s">
        <v>9</v>
      </c>
      <c r="H35" t="s">
        <v>16</v>
      </c>
    </row>
    <row r="36" spans="1:9" x14ac:dyDescent="0.25">
      <c r="A36">
        <v>1</v>
      </c>
      <c r="B36" s="5">
        <v>180</v>
      </c>
      <c r="C36" s="6" t="s">
        <v>2</v>
      </c>
      <c r="D36" s="6" t="s">
        <v>6</v>
      </c>
      <c r="E36" s="7">
        <f>MEDIAN(B36:B66)</f>
        <v>174.5</v>
      </c>
      <c r="G36" s="17" t="s">
        <v>11</v>
      </c>
      <c r="H36" s="15">
        <v>3</v>
      </c>
    </row>
    <row r="37" spans="1:9" x14ac:dyDescent="0.25">
      <c r="A37">
        <v>2</v>
      </c>
      <c r="B37" s="5">
        <v>180</v>
      </c>
      <c r="C37" s="6" t="s">
        <v>2</v>
      </c>
      <c r="D37" s="6" t="s">
        <v>7</v>
      </c>
      <c r="E37" s="7">
        <f>AVERAGE(B36:B65)</f>
        <v>172.8</v>
      </c>
      <c r="G37" s="17" t="s">
        <v>12</v>
      </c>
      <c r="H37" s="15">
        <v>7</v>
      </c>
    </row>
    <row r="38" spans="1:9" x14ac:dyDescent="0.25">
      <c r="A38">
        <v>3</v>
      </c>
      <c r="B38" s="5">
        <v>180</v>
      </c>
      <c r="C38" s="6" t="s">
        <v>2</v>
      </c>
      <c r="D38" s="6" t="s">
        <v>6</v>
      </c>
      <c r="E38" s="7">
        <v>174.5</v>
      </c>
      <c r="G38" s="17" t="s">
        <v>13</v>
      </c>
      <c r="H38" s="15">
        <v>13</v>
      </c>
    </row>
    <row r="39" spans="1:9" x14ac:dyDescent="0.25">
      <c r="A39">
        <f>A38+1</f>
        <v>4</v>
      </c>
      <c r="B39" s="5">
        <v>183</v>
      </c>
      <c r="C39" s="6" t="s">
        <v>2</v>
      </c>
      <c r="D39" s="6"/>
      <c r="E39" s="7"/>
      <c r="G39" s="17" t="s">
        <v>14</v>
      </c>
      <c r="H39" s="15">
        <v>5</v>
      </c>
    </row>
    <row r="40" spans="1:9" x14ac:dyDescent="0.25">
      <c r="A40">
        <f t="shared" ref="A40:A65" si="1">A39+1</f>
        <v>5</v>
      </c>
      <c r="B40" s="5">
        <v>174</v>
      </c>
      <c r="C40" s="6" t="s">
        <v>2</v>
      </c>
      <c r="D40" s="14" t="s">
        <v>8</v>
      </c>
      <c r="E40" s="7">
        <f>MODE(B36:B65)</f>
        <v>176</v>
      </c>
      <c r="G40" s="17" t="s">
        <v>15</v>
      </c>
      <c r="H40" s="15">
        <v>2</v>
      </c>
    </row>
    <row r="41" spans="1:9" x14ac:dyDescent="0.25">
      <c r="A41">
        <f t="shared" si="1"/>
        <v>6</v>
      </c>
      <c r="B41" s="5">
        <v>169</v>
      </c>
      <c r="C41" s="6" t="s">
        <v>2</v>
      </c>
      <c r="D41" s="6"/>
      <c r="E41" s="7"/>
      <c r="G41" s="17" t="s">
        <v>10</v>
      </c>
      <c r="H41" s="15">
        <v>30</v>
      </c>
    </row>
    <row r="42" spans="1:9" x14ac:dyDescent="0.25">
      <c r="A42">
        <f t="shared" si="1"/>
        <v>7</v>
      </c>
      <c r="B42" s="5">
        <v>169</v>
      </c>
      <c r="C42" s="6" t="s">
        <v>2</v>
      </c>
      <c r="D42" s="14" t="s">
        <v>18</v>
      </c>
      <c r="E42" s="7">
        <f>_xlfn.PERCENTILE.INC(B36:B65,0.2)</f>
        <v>163.4</v>
      </c>
      <c r="F42" s="18" t="s">
        <v>19</v>
      </c>
    </row>
    <row r="43" spans="1:9" x14ac:dyDescent="0.25">
      <c r="A43">
        <f t="shared" si="1"/>
        <v>8</v>
      </c>
      <c r="B43" s="5">
        <v>179</v>
      </c>
      <c r="C43" s="6" t="s">
        <v>2</v>
      </c>
      <c r="D43" s="6"/>
      <c r="E43" s="7"/>
      <c r="F43" s="18"/>
    </row>
    <row r="44" spans="1:9" x14ac:dyDescent="0.25">
      <c r="A44">
        <f t="shared" si="1"/>
        <v>9</v>
      </c>
      <c r="B44" s="5">
        <v>171</v>
      </c>
      <c r="C44" s="6" t="s">
        <v>2</v>
      </c>
      <c r="D44" s="6"/>
      <c r="E44" s="7"/>
      <c r="F44" s="18"/>
    </row>
    <row r="45" spans="1:9" x14ac:dyDescent="0.25">
      <c r="A45">
        <f t="shared" si="1"/>
        <v>10</v>
      </c>
      <c r="B45" s="5">
        <v>164</v>
      </c>
      <c r="C45" s="6" t="s">
        <v>2</v>
      </c>
      <c r="D45" s="6" t="s">
        <v>20</v>
      </c>
      <c r="E45" s="7">
        <f>_xlfn.PERCENTILE.EXC(B36:B65,0.5)</f>
        <v>174.5</v>
      </c>
    </row>
    <row r="46" spans="1:9" x14ac:dyDescent="0.25">
      <c r="A46">
        <f t="shared" si="1"/>
        <v>11</v>
      </c>
      <c r="B46" s="5">
        <v>167</v>
      </c>
      <c r="C46" s="6" t="s">
        <v>2</v>
      </c>
      <c r="D46" s="6" t="s">
        <v>21</v>
      </c>
      <c r="E46" s="7">
        <f>_xlfn.QUARTILE.EXC(B36:B65,2)</f>
        <v>174.5</v>
      </c>
    </row>
    <row r="47" spans="1:9" x14ac:dyDescent="0.25">
      <c r="A47">
        <f t="shared" si="1"/>
        <v>12</v>
      </c>
      <c r="B47" s="5">
        <v>176</v>
      </c>
      <c r="C47" s="6" t="s">
        <v>2</v>
      </c>
      <c r="D47" s="6"/>
      <c r="E47" s="7"/>
    </row>
    <row r="48" spans="1:9" x14ac:dyDescent="0.25">
      <c r="A48">
        <f t="shared" si="1"/>
        <v>13</v>
      </c>
      <c r="B48" s="5">
        <v>172</v>
      </c>
      <c r="C48" s="6" t="s">
        <v>2</v>
      </c>
      <c r="D48" s="6"/>
      <c r="E48" s="7"/>
    </row>
    <row r="49" spans="1:5" x14ac:dyDescent="0.25">
      <c r="A49">
        <f t="shared" si="1"/>
        <v>14</v>
      </c>
      <c r="B49" s="5">
        <v>176</v>
      </c>
      <c r="C49" s="6" t="s">
        <v>2</v>
      </c>
      <c r="D49" s="6"/>
      <c r="E49" s="7"/>
    </row>
    <row r="50" spans="1:5" x14ac:dyDescent="0.25">
      <c r="A50">
        <f t="shared" si="1"/>
        <v>15</v>
      </c>
      <c r="B50" s="5">
        <v>194</v>
      </c>
      <c r="C50" s="6" t="s">
        <v>2</v>
      </c>
      <c r="D50" s="6"/>
      <c r="E50" s="7"/>
    </row>
    <row r="51" spans="1:5" x14ac:dyDescent="0.25">
      <c r="A51">
        <f t="shared" si="1"/>
        <v>16</v>
      </c>
      <c r="B51" s="5">
        <v>178</v>
      </c>
      <c r="C51" s="6" t="s">
        <v>2</v>
      </c>
      <c r="D51" s="6"/>
      <c r="E51" s="7"/>
    </row>
    <row r="52" spans="1:5" x14ac:dyDescent="0.25">
      <c r="A52">
        <f t="shared" si="1"/>
        <v>17</v>
      </c>
      <c r="B52" s="5">
        <v>182</v>
      </c>
      <c r="C52" s="6" t="s">
        <v>2</v>
      </c>
      <c r="D52" s="6"/>
      <c r="E52" s="7"/>
    </row>
    <row r="53" spans="1:5" x14ac:dyDescent="0.25">
      <c r="A53">
        <f t="shared" si="1"/>
        <v>18</v>
      </c>
      <c r="B53" s="5">
        <v>193</v>
      </c>
      <c r="C53" s="6" t="s">
        <v>2</v>
      </c>
      <c r="D53" s="6"/>
      <c r="E53" s="7"/>
    </row>
    <row r="54" spans="1:5" x14ac:dyDescent="0.25">
      <c r="A54">
        <f t="shared" si="1"/>
        <v>19</v>
      </c>
      <c r="B54" s="5">
        <v>172</v>
      </c>
      <c r="C54" s="6" t="s">
        <v>2</v>
      </c>
      <c r="D54" s="6"/>
      <c r="E54" s="7"/>
    </row>
    <row r="55" spans="1:5" x14ac:dyDescent="0.25">
      <c r="A55">
        <f t="shared" si="1"/>
        <v>20</v>
      </c>
      <c r="B55" s="5">
        <v>177</v>
      </c>
      <c r="C55" s="6" t="s">
        <v>2</v>
      </c>
      <c r="D55" s="6"/>
      <c r="E55" s="7"/>
    </row>
    <row r="56" spans="1:5" x14ac:dyDescent="0.25">
      <c r="A56">
        <f t="shared" si="1"/>
        <v>21</v>
      </c>
      <c r="B56" s="5">
        <v>175</v>
      </c>
      <c r="C56" s="6" t="s">
        <v>2</v>
      </c>
      <c r="D56" s="6"/>
      <c r="E56" s="7"/>
    </row>
    <row r="57" spans="1:5" x14ac:dyDescent="0.25">
      <c r="A57">
        <f t="shared" si="1"/>
        <v>22</v>
      </c>
      <c r="B57" s="5">
        <v>176</v>
      </c>
      <c r="C57" s="6" t="s">
        <v>2</v>
      </c>
      <c r="D57" s="6"/>
      <c r="E57" s="7"/>
    </row>
    <row r="58" spans="1:5" x14ac:dyDescent="0.25">
      <c r="A58">
        <f t="shared" si="1"/>
        <v>23</v>
      </c>
      <c r="B58" s="5">
        <v>170</v>
      </c>
      <c r="C58" s="6" t="s">
        <v>2</v>
      </c>
      <c r="D58" s="6"/>
      <c r="E58" s="7"/>
    </row>
    <row r="59" spans="1:5" x14ac:dyDescent="0.25">
      <c r="A59">
        <f t="shared" si="1"/>
        <v>24</v>
      </c>
      <c r="B59" s="5">
        <v>176</v>
      </c>
      <c r="C59" s="6" t="s">
        <v>2</v>
      </c>
      <c r="D59" s="6"/>
      <c r="E59" s="7"/>
    </row>
    <row r="60" spans="1:5" x14ac:dyDescent="0.25">
      <c r="A60">
        <f t="shared" si="1"/>
        <v>25</v>
      </c>
      <c r="B60" s="5">
        <v>158</v>
      </c>
      <c r="C60" s="6" t="s">
        <v>3</v>
      </c>
      <c r="D60" s="6"/>
      <c r="E60" s="7"/>
    </row>
    <row r="61" spans="1:5" x14ac:dyDescent="0.25">
      <c r="A61">
        <f t="shared" si="1"/>
        <v>26</v>
      </c>
      <c r="B61" s="5">
        <v>156</v>
      </c>
      <c r="C61" s="6" t="s">
        <v>3</v>
      </c>
      <c r="D61" s="6"/>
      <c r="E61" s="7"/>
    </row>
    <row r="62" spans="1:5" x14ac:dyDescent="0.25">
      <c r="A62">
        <f t="shared" si="1"/>
        <v>27</v>
      </c>
      <c r="B62" s="5">
        <v>161</v>
      </c>
      <c r="C62" s="6" t="s">
        <v>3</v>
      </c>
      <c r="D62" s="6"/>
      <c r="E62" s="7"/>
    </row>
    <row r="63" spans="1:5" x14ac:dyDescent="0.25">
      <c r="A63">
        <f t="shared" si="1"/>
        <v>28</v>
      </c>
      <c r="B63" s="5">
        <v>156</v>
      </c>
      <c r="C63" s="6" t="s">
        <v>3</v>
      </c>
      <c r="D63" s="6"/>
      <c r="E63" s="7"/>
    </row>
    <row r="64" spans="1:5" x14ac:dyDescent="0.25">
      <c r="A64">
        <f t="shared" si="1"/>
        <v>29</v>
      </c>
      <c r="B64" s="5">
        <v>160</v>
      </c>
      <c r="C64" s="6" t="s">
        <v>3</v>
      </c>
      <c r="D64" s="6"/>
      <c r="E64" s="7"/>
    </row>
    <row r="65" spans="1:5" x14ac:dyDescent="0.25">
      <c r="A65">
        <f t="shared" si="1"/>
        <v>30</v>
      </c>
      <c r="B65" s="5">
        <v>160</v>
      </c>
      <c r="C65" s="6" t="s">
        <v>3</v>
      </c>
      <c r="D65" s="6"/>
      <c r="E65" s="7"/>
    </row>
    <row r="66" spans="1:5" ht="15.75" thickBot="1" x14ac:dyDescent="0.3">
      <c r="B66" s="8"/>
      <c r="C66" s="9"/>
      <c r="D66" s="9"/>
      <c r="E66" s="10"/>
    </row>
    <row r="67" spans="1:5" x14ac:dyDescent="0.25">
      <c r="B67" s="1"/>
    </row>
  </sheetData>
  <sortState xmlns:xlrd2="http://schemas.microsoft.com/office/spreadsheetml/2017/richdata2" ref="B37:C66">
    <sortCondition ref="C37:C66"/>
  </sortState>
  <mergeCells count="3">
    <mergeCell ref="B1:I1"/>
    <mergeCell ref="A34:I34"/>
    <mergeCell ref="F42:F44"/>
  </mergeCell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2020-01-14T18:50:22Z</cp:lastPrinted>
  <dcterms:created xsi:type="dcterms:W3CDTF">2015-06-05T18:17:20Z</dcterms:created>
  <dcterms:modified xsi:type="dcterms:W3CDTF">2020-01-14T18:51:16Z</dcterms:modified>
</cp:coreProperties>
</file>