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\Downloads\"/>
    </mc:Choice>
  </mc:AlternateContent>
  <xr:revisionPtr revIDLastSave="0" documentId="8_{96BAE0B1-9801-48C4-A2DD-0048A2B2DDF2}" xr6:coauthVersionLast="45" xr6:coauthVersionMax="45" xr10:uidLastSave="{00000000-0000-0000-0000-000000000000}"/>
  <bookViews>
    <workbookView xWindow="-110" yWindow="-110" windowWidth="19420" windowHeight="10420" xr2:uid="{5FBB2B4D-50E8-4EB1-A853-3A4CF05CA08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7" i="2"/>
  <c r="I4" i="2"/>
  <c r="I5" i="2"/>
  <c r="I6" i="2"/>
  <c r="I7" i="2"/>
  <c r="I8" i="2"/>
  <c r="I9" i="2"/>
  <c r="I10" i="2"/>
  <c r="I11" i="2"/>
  <c r="H4" i="2"/>
  <c r="H5" i="2"/>
  <c r="H6" i="2"/>
  <c r="H7" i="2"/>
  <c r="H8" i="2"/>
  <c r="H9" i="2"/>
  <c r="H10" i="2"/>
  <c r="H11" i="2"/>
  <c r="I3" i="2"/>
  <c r="H3" i="2"/>
  <c r="B4" i="2"/>
  <c r="B3" i="2"/>
  <c r="M16" i="1"/>
  <c r="K16" i="1"/>
  <c r="E14" i="1"/>
  <c r="C14" i="1"/>
  <c r="C13" i="1"/>
  <c r="C12" i="1"/>
</calcChain>
</file>

<file path=xl/sharedStrings.xml><?xml version="1.0" encoding="utf-8"?>
<sst xmlns="http://schemas.openxmlformats.org/spreadsheetml/2006/main" count="21" uniqueCount="20">
  <si>
    <t>a</t>
  </si>
  <si>
    <t>b</t>
  </si>
  <si>
    <t>c</t>
  </si>
  <si>
    <t>p barra =</t>
  </si>
  <si>
    <t>E</t>
  </si>
  <si>
    <t>E =</t>
  </si>
  <si>
    <t>Límite inf =</t>
  </si>
  <si>
    <t>Límite sup =</t>
  </si>
  <si>
    <t xml:space="preserve">Con 90% de nivel de confianza, la proporción de oficinistas que siempre contestan el teléfono se encuentra entre </t>
  </si>
  <si>
    <t xml:space="preserve">y </t>
  </si>
  <si>
    <t>Maximo</t>
  </si>
  <si>
    <t>Minimo</t>
  </si>
  <si>
    <t>Rango</t>
  </si>
  <si>
    <t>rango/4</t>
  </si>
  <si>
    <t>valor planeado de sigma</t>
  </si>
  <si>
    <t>P*</t>
  </si>
  <si>
    <t>1-P*</t>
  </si>
  <si>
    <t>P*(1-P*)</t>
  </si>
  <si>
    <t>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</si>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</sst>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152401</xdr:colOff>
      <xdr:row>9</xdr:row>
      <xdr:rowOff>159561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F3EFD0-F697-40DD-B611-C57E4660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248400" cy="1816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CB55-A2DC-446D-86CE-0EC9152739EE}">
  <dimension ref="A12:M16"/>
  <sheetViews>
    <sheetView tabSelected="1" workbookViewId="0">
      <selection activeCell="M1" sqref="M1"/>
    </sheetView>
  </sheetViews>
  <sheetFormatPr baseColWidth="10" defaultRowHeight="14.5" x14ac:dyDescent="0.35"/>
  <sheetData>
    <row r="12" spans="1:13" x14ac:dyDescent="0.35">
      <c r="A12" t="s">
        <v>0</v>
      </c>
      <c r="B12" t="s">
        <v>3</v>
      </c>
      <c r="C12">
        <f>281/611</f>
        <v>0.45990180032733224</v>
      </c>
    </row>
    <row r="13" spans="1:13" x14ac:dyDescent="0.35">
      <c r="A13" t="s">
        <v>1</v>
      </c>
      <c r="B13" t="s">
        <v>5</v>
      </c>
      <c r="C13">
        <f>_xlfn.NORM.S.INV(0.95)*SQRT(C12*(1-C11)/611)</f>
        <v>4.5127285075316874E-2</v>
      </c>
    </row>
    <row r="14" spans="1:13" x14ac:dyDescent="0.35">
      <c r="A14" t="s">
        <v>2</v>
      </c>
      <c r="B14" t="s">
        <v>6</v>
      </c>
      <c r="C14">
        <f>C12-C13</f>
        <v>0.41477451525201536</v>
      </c>
      <c r="D14" t="s">
        <v>7</v>
      </c>
      <c r="E14">
        <f>C12+C13</f>
        <v>0.50502908540264912</v>
      </c>
    </row>
    <row r="16" spans="1:13" x14ac:dyDescent="0.35">
      <c r="B16" t="s">
        <v>8</v>
      </c>
      <c r="K16">
        <f>C14</f>
        <v>0.41477451525201536</v>
      </c>
      <c r="L16" t="s">
        <v>9</v>
      </c>
      <c r="M16">
        <f>E14</f>
        <v>0.50502908540264912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E6C3-D017-460E-887C-D514EB44C104}">
  <dimension ref="A1:I11"/>
  <sheetViews>
    <sheetView zoomScale="160" zoomScaleNormal="160" workbookViewId="0">
      <selection activeCell="C6" sqref="C6"/>
    </sheetView>
  </sheetViews>
  <sheetFormatPr baseColWidth="10" defaultRowHeight="14.5" x14ac:dyDescent="0.35"/>
  <sheetData>
    <row r="1" spans="1:9" x14ac:dyDescent="0.35">
      <c r="A1" t="s">
        <v>10</v>
      </c>
      <c r="B1">
        <v>1.95</v>
      </c>
    </row>
    <row r="2" spans="1:9" x14ac:dyDescent="0.35">
      <c r="A2" t="s">
        <v>11</v>
      </c>
      <c r="B2">
        <v>1.56</v>
      </c>
      <c r="G2" t="s">
        <v>15</v>
      </c>
      <c r="H2" t="s">
        <v>16</v>
      </c>
      <c r="I2" t="s">
        <v>17</v>
      </c>
    </row>
    <row r="3" spans="1:9" x14ac:dyDescent="0.35">
      <c r="A3" t="s">
        <v>12</v>
      </c>
      <c r="B3">
        <f>B1-B2</f>
        <v>0.3899999999999999</v>
      </c>
      <c r="G3">
        <v>0.1</v>
      </c>
      <c r="H3">
        <f>1-G3</f>
        <v>0.9</v>
      </c>
      <c r="I3">
        <f>G3*H3</f>
        <v>9.0000000000000011E-2</v>
      </c>
    </row>
    <row r="4" spans="1:9" x14ac:dyDescent="0.35">
      <c r="A4" t="s">
        <v>13</v>
      </c>
      <c r="B4">
        <f>B3/4</f>
        <v>9.7499999999999976E-2</v>
      </c>
      <c r="C4" t="s">
        <v>14</v>
      </c>
      <c r="G4">
        <v>0.2</v>
      </c>
      <c r="H4">
        <f t="shared" ref="H4:H11" si="0">1-G4</f>
        <v>0.8</v>
      </c>
      <c r="I4">
        <f t="shared" ref="I4:I11" si="1">G4*H4</f>
        <v>0.16000000000000003</v>
      </c>
    </row>
    <row r="5" spans="1:9" x14ac:dyDescent="0.35">
      <c r="G5">
        <v>0.3</v>
      </c>
      <c r="H5">
        <f t="shared" si="0"/>
        <v>0.7</v>
      </c>
      <c r="I5">
        <f t="shared" si="1"/>
        <v>0.21</v>
      </c>
    </row>
    <row r="6" spans="1:9" x14ac:dyDescent="0.35">
      <c r="B6" t="s">
        <v>4</v>
      </c>
      <c r="C6" s="2">
        <v>3.1E-2</v>
      </c>
      <c r="G6">
        <v>0.4</v>
      </c>
      <c r="H6">
        <f t="shared" si="0"/>
        <v>0.6</v>
      </c>
      <c r="I6">
        <f t="shared" si="1"/>
        <v>0.24</v>
      </c>
    </row>
    <row r="7" spans="1:9" x14ac:dyDescent="0.35">
      <c r="B7" t="s">
        <v>19</v>
      </c>
      <c r="C7">
        <f>_xlfn.NORM.S.INV(0.975)</f>
        <v>1.9599639845400536</v>
      </c>
      <c r="G7" s="1">
        <v>0.5</v>
      </c>
      <c r="H7" s="1">
        <f t="shared" si="0"/>
        <v>0.5</v>
      </c>
      <c r="I7" s="1">
        <f t="shared" si="1"/>
        <v>0.25</v>
      </c>
    </row>
    <row r="8" spans="1:9" x14ac:dyDescent="0.35">
      <c r="B8" t="s">
        <v>15</v>
      </c>
      <c r="C8">
        <v>0.5</v>
      </c>
      <c r="G8">
        <v>0.6</v>
      </c>
      <c r="H8">
        <f t="shared" si="0"/>
        <v>0.4</v>
      </c>
      <c r="I8">
        <f t="shared" si="1"/>
        <v>0.24</v>
      </c>
    </row>
    <row r="9" spans="1:9" x14ac:dyDescent="0.35">
      <c r="B9" t="s">
        <v>18</v>
      </c>
      <c r="C9">
        <f>C7^2*C8*C8/C6^2</f>
        <v>999.33892317745153</v>
      </c>
      <c r="D9" s="1">
        <v>1000</v>
      </c>
      <c r="G9">
        <v>0.7</v>
      </c>
      <c r="H9">
        <f t="shared" si="0"/>
        <v>0.30000000000000004</v>
      </c>
      <c r="I9">
        <f t="shared" si="1"/>
        <v>0.21000000000000002</v>
      </c>
    </row>
    <row r="10" spans="1:9" x14ac:dyDescent="0.35">
      <c r="G10">
        <v>0.8</v>
      </c>
      <c r="H10">
        <f t="shared" si="0"/>
        <v>0.19999999999999996</v>
      </c>
      <c r="I10">
        <f t="shared" si="1"/>
        <v>0.15999999999999998</v>
      </c>
    </row>
    <row r="11" spans="1:9" x14ac:dyDescent="0.35">
      <c r="G11">
        <v>0.9</v>
      </c>
      <c r="H11">
        <f t="shared" si="0"/>
        <v>9.9999999999999978E-2</v>
      </c>
      <c r="I11">
        <f t="shared" si="1"/>
        <v>8.9999999999999983E-2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Sandari G</cp:lastModifiedBy>
  <dcterms:created xsi:type="dcterms:W3CDTF">2020-04-30T17:29:05Z</dcterms:created>
  <dcterms:modified xsi:type="dcterms:W3CDTF">2020-04-30T18:51:54Z</dcterms:modified>
</cp:coreProperties>
</file>