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Post parcial\ejercicios\"/>
    </mc:Choice>
  </mc:AlternateContent>
  <xr:revisionPtr revIDLastSave="0" documentId="13_ncr:1_{DA95889B-0A46-455A-90C1-FACC8631932D}" xr6:coauthVersionLast="45" xr6:coauthVersionMax="45" xr10:uidLastSave="{00000000-0000-0000-0000-000000000000}"/>
  <bookViews>
    <workbookView xWindow="14070" yWindow="660" windowWidth="14100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6" i="1"/>
  <c r="D39" i="1"/>
  <c r="D41" i="1"/>
  <c r="D32" i="1"/>
  <c r="D34" i="1"/>
  <c r="D30" i="1"/>
  <c r="D27" i="1"/>
  <c r="D26" i="1"/>
  <c r="D21" i="1"/>
  <c r="D15" i="1"/>
  <c r="D16" i="1"/>
  <c r="D13" i="1"/>
  <c r="H9" i="1"/>
  <c r="F9" i="1"/>
  <c r="D9" i="1"/>
  <c r="H7" i="1"/>
  <c r="F7" i="1"/>
  <c r="D7" i="1"/>
  <c r="F6" i="1"/>
</calcChain>
</file>

<file path=xl/sharedStrings.xml><?xml version="1.0" encoding="utf-8"?>
<sst xmlns="http://schemas.openxmlformats.org/spreadsheetml/2006/main" count="64" uniqueCount="26">
  <si>
    <t>PMT</t>
  </si>
  <si>
    <t>Valor presente</t>
  </si>
  <si>
    <t>Tasa de interés</t>
  </si>
  <si>
    <t>N = 1 año</t>
  </si>
  <si>
    <t>N = 2 años</t>
  </si>
  <si>
    <t>Valor futuro</t>
  </si>
  <si>
    <t>N = 9 meses</t>
  </si>
  <si>
    <t>A)</t>
  </si>
  <si>
    <t>B)</t>
  </si>
  <si>
    <t>C)</t>
  </si>
  <si>
    <t>1)</t>
  </si>
  <si>
    <t>4)</t>
  </si>
  <si>
    <t>3)</t>
  </si>
  <si>
    <t>2)</t>
  </si>
  <si>
    <t xml:space="preserve">N </t>
  </si>
  <si>
    <t>Tipo de valor (anticipado)</t>
  </si>
  <si>
    <t>6 por los meses</t>
  </si>
  <si>
    <t>5)</t>
  </si>
  <si>
    <t>Tipo de valor (vencido)</t>
  </si>
  <si>
    <t xml:space="preserve">Tipo de valor </t>
  </si>
  <si>
    <t>pasamos a meses</t>
  </si>
  <si>
    <t>por que es pago</t>
  </si>
  <si>
    <t>6.a)</t>
  </si>
  <si>
    <t>para meses</t>
  </si>
  <si>
    <t>b)</t>
  </si>
  <si>
    <t>7.a.)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</si>
</sst>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3" formatCode="_-* #,##0.00_-;\-* #,##0.00_-;_-* &quot;-&quot;??_-;_-@_-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9" fontId="0" fillId="0" borderId="0" xfId="0" applyNumberFormat="1"/>
    <xf numFmtId="8" fontId="0" fillId="0" borderId="0" xfId="0" applyNumberFormat="1"/>
    <xf numFmtId="0" fontId="0" fillId="0" borderId="0" xfId="1" applyNumberFormat="1" applyFont="1"/>
    <xf numFmtId="169" fontId="0" fillId="0" borderId="0" xfId="0" applyNumberFormat="1"/>
    <xf numFmtId="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tabSelected="1" topLeftCell="A23" workbookViewId="0">
      <selection activeCell="F53" sqref="F53"/>
    </sheetView>
  </sheetViews>
  <sheetFormatPr defaultRowHeight="15" x14ac:dyDescent="0.25"/>
  <cols>
    <col min="3" max="3" width="23.7109375" customWidth="1"/>
    <col min="4" max="4" width="12.28515625" bestFit="1" customWidth="1"/>
    <col min="5" max="5" width="10.42578125" bestFit="1" customWidth="1"/>
    <col min="6" max="6" width="10.5703125" bestFit="1" customWidth="1"/>
    <col min="7" max="7" width="10.42578125" bestFit="1" customWidth="1"/>
    <col min="8" max="8" width="10.5703125" bestFit="1" customWidth="1"/>
  </cols>
  <sheetData>
    <row r="2" spans="2:8" x14ac:dyDescent="0.25">
      <c r="F2" s="1"/>
    </row>
    <row r="3" spans="2:8" x14ac:dyDescent="0.25">
      <c r="F3" s="2"/>
    </row>
    <row r="4" spans="2:8" x14ac:dyDescent="0.25">
      <c r="B4" t="s">
        <v>10</v>
      </c>
      <c r="C4" t="s">
        <v>1</v>
      </c>
      <c r="D4">
        <v>-15000</v>
      </c>
      <c r="F4">
        <v>-15000</v>
      </c>
      <c r="H4">
        <v>-15000</v>
      </c>
    </row>
    <row r="5" spans="2:8" x14ac:dyDescent="0.25">
      <c r="C5" t="s">
        <v>7</v>
      </c>
      <c r="E5" t="s">
        <v>8</v>
      </c>
      <c r="F5" s="2"/>
      <c r="G5" t="s">
        <v>9</v>
      </c>
    </row>
    <row r="6" spans="2:8" x14ac:dyDescent="0.25">
      <c r="C6" t="s">
        <v>3</v>
      </c>
      <c r="D6">
        <v>4</v>
      </c>
      <c r="E6" t="s">
        <v>4</v>
      </c>
      <c r="F6">
        <f>4*2</f>
        <v>8</v>
      </c>
      <c r="G6" t="s">
        <v>6</v>
      </c>
      <c r="H6">
        <v>3</v>
      </c>
    </row>
    <row r="7" spans="2:8" x14ac:dyDescent="0.25">
      <c r="C7" t="s">
        <v>2</v>
      </c>
      <c r="D7" s="3">
        <f>12%/4</f>
        <v>0.03</v>
      </c>
      <c r="E7" t="s">
        <v>2</v>
      </c>
      <c r="F7" s="3">
        <f>12%/4</f>
        <v>0.03</v>
      </c>
      <c r="G7" t="s">
        <v>2</v>
      </c>
      <c r="H7" s="3">
        <f>12%/4</f>
        <v>0.03</v>
      </c>
    </row>
    <row r="8" spans="2:8" ht="15.75" customHeight="1" x14ac:dyDescent="0.25">
      <c r="C8" s="2" t="s">
        <v>0</v>
      </c>
      <c r="D8" s="5">
        <v>0</v>
      </c>
      <c r="E8" s="2" t="s">
        <v>0</v>
      </c>
      <c r="F8">
        <v>0</v>
      </c>
      <c r="G8" s="2" t="s">
        <v>0</v>
      </c>
      <c r="H8">
        <v>0</v>
      </c>
    </row>
    <row r="9" spans="2:8" x14ac:dyDescent="0.25">
      <c r="C9" s="2" t="s">
        <v>5</v>
      </c>
      <c r="D9" s="4">
        <f>FV(D7,D6,D8,D4,0)</f>
        <v>16882.632149999998</v>
      </c>
      <c r="E9" s="2" t="s">
        <v>5</v>
      </c>
      <c r="F9" s="4">
        <f>FV(F7,F6,F8,F4,0)</f>
        <v>19001.551220814239</v>
      </c>
      <c r="G9" s="2" t="s">
        <v>5</v>
      </c>
      <c r="H9" s="4">
        <f>FV(H7,H6,H8,H4,0)</f>
        <v>16390.904999999999</v>
      </c>
    </row>
    <row r="11" spans="2:8" x14ac:dyDescent="0.25">
      <c r="B11" t="s">
        <v>13</v>
      </c>
      <c r="C11" t="s">
        <v>1</v>
      </c>
      <c r="D11">
        <v>0</v>
      </c>
    </row>
    <row r="12" spans="2:8" x14ac:dyDescent="0.25">
      <c r="C12" t="s">
        <v>14</v>
      </c>
      <c r="D12">
        <v>6</v>
      </c>
    </row>
    <row r="13" spans="2:8" x14ac:dyDescent="0.25">
      <c r="C13" t="s">
        <v>2</v>
      </c>
      <c r="D13" s="6">
        <f>0.19/2</f>
        <v>9.5000000000000001E-2</v>
      </c>
    </row>
    <row r="14" spans="2:8" x14ac:dyDescent="0.25">
      <c r="C14" s="2" t="s">
        <v>0</v>
      </c>
      <c r="D14">
        <v>-14500</v>
      </c>
    </row>
    <row r="15" spans="2:8" ht="15.75" customHeight="1" x14ac:dyDescent="0.25">
      <c r="C15" s="2" t="s">
        <v>15</v>
      </c>
      <c r="D15">
        <f>1</f>
        <v>1</v>
      </c>
    </row>
    <row r="16" spans="2:8" x14ac:dyDescent="0.25">
      <c r="C16" s="2" t="s">
        <v>5</v>
      </c>
      <c r="D16" s="4">
        <f>FV(D13,D12,D14,D11,1)</f>
        <v>120968.40307429647</v>
      </c>
    </row>
    <row r="18" spans="2:5" x14ac:dyDescent="0.25">
      <c r="B18" t="s">
        <v>12</v>
      </c>
      <c r="C18" t="s">
        <v>1</v>
      </c>
      <c r="D18">
        <v>0</v>
      </c>
    </row>
    <row r="19" spans="2:5" x14ac:dyDescent="0.25">
      <c r="C19" t="s">
        <v>14</v>
      </c>
      <c r="D19">
        <v>12</v>
      </c>
    </row>
    <row r="20" spans="2:5" x14ac:dyDescent="0.25">
      <c r="C20" t="s">
        <v>2</v>
      </c>
      <c r="D20">
        <v>4.2000000000000003E-2</v>
      </c>
    </row>
    <row r="21" spans="2:5" x14ac:dyDescent="0.25">
      <c r="C21" s="2" t="s">
        <v>0</v>
      </c>
      <c r="D21" s="4">
        <f>PMT(D20,D19,D18,D23,D22)</f>
        <v>-5682.6376935727794</v>
      </c>
    </row>
    <row r="22" spans="2:5" x14ac:dyDescent="0.25">
      <c r="C22" s="2" t="s">
        <v>15</v>
      </c>
      <c r="D22">
        <v>1</v>
      </c>
    </row>
    <row r="23" spans="2:5" x14ac:dyDescent="0.25">
      <c r="C23" s="2" t="s">
        <v>5</v>
      </c>
      <c r="D23" s="7">
        <v>90000</v>
      </c>
    </row>
    <row r="25" spans="2:5" x14ac:dyDescent="0.25">
      <c r="B25" t="s">
        <v>11</v>
      </c>
      <c r="C25" t="s">
        <v>1</v>
      </c>
      <c r="D25" s="7">
        <v>150000</v>
      </c>
    </row>
    <row r="26" spans="2:5" x14ac:dyDescent="0.25">
      <c r="C26" t="s">
        <v>14</v>
      </c>
      <c r="D26">
        <f>15/6</f>
        <v>2.5</v>
      </c>
      <c r="E26" t="s">
        <v>16</v>
      </c>
    </row>
    <row r="27" spans="2:5" x14ac:dyDescent="0.25">
      <c r="C27" t="s">
        <v>2</v>
      </c>
      <c r="D27" s="8">
        <f>20%/2</f>
        <v>0.1</v>
      </c>
    </row>
    <row r="28" spans="2:5" x14ac:dyDescent="0.25">
      <c r="C28" s="2" t="s">
        <v>0</v>
      </c>
      <c r="D28">
        <v>0</v>
      </c>
    </row>
    <row r="29" spans="2:5" x14ac:dyDescent="0.25">
      <c r="C29" s="2" t="s">
        <v>18</v>
      </c>
      <c r="D29">
        <v>1</v>
      </c>
    </row>
    <row r="30" spans="2:5" x14ac:dyDescent="0.25">
      <c r="C30" s="2" t="s">
        <v>5</v>
      </c>
      <c r="D30" s="4">
        <f>FV(D27,D26,D28,D25,D29)</f>
        <v>-190358.80594288252</v>
      </c>
    </row>
    <row r="32" spans="2:5" x14ac:dyDescent="0.25">
      <c r="B32" t="s">
        <v>17</v>
      </c>
      <c r="C32" t="s">
        <v>1</v>
      </c>
      <c r="D32" s="4">
        <f>PV(D34,D33,D35,D37,D36)</f>
        <v>-2822.9142478096551</v>
      </c>
    </row>
    <row r="33" spans="2:5" x14ac:dyDescent="0.25">
      <c r="C33" t="s">
        <v>14</v>
      </c>
      <c r="D33">
        <v>6</v>
      </c>
    </row>
    <row r="34" spans="2:5" x14ac:dyDescent="0.25">
      <c r="C34" t="s">
        <v>2</v>
      </c>
      <c r="D34">
        <f>30%/12</f>
        <v>2.4999999999999998E-2</v>
      </c>
      <c r="E34" t="s">
        <v>20</v>
      </c>
    </row>
    <row r="35" spans="2:5" x14ac:dyDescent="0.25">
      <c r="C35" s="2" t="s">
        <v>0</v>
      </c>
      <c r="D35">
        <v>500</v>
      </c>
      <c r="E35" t="s">
        <v>21</v>
      </c>
    </row>
    <row r="36" spans="2:5" x14ac:dyDescent="0.25">
      <c r="C36" s="2" t="s">
        <v>19</v>
      </c>
      <c r="D36">
        <v>1</v>
      </c>
    </row>
    <row r="37" spans="2:5" x14ac:dyDescent="0.25">
      <c r="C37" s="2" t="s">
        <v>5</v>
      </c>
      <c r="D37">
        <v>0</v>
      </c>
    </row>
    <row r="39" spans="2:5" x14ac:dyDescent="0.25">
      <c r="B39" t="s">
        <v>22</v>
      </c>
      <c r="C39" t="s">
        <v>1</v>
      </c>
      <c r="D39" s="4">
        <f>PV(D41,D40,D42,D44,D43)</f>
        <v>13534.64346034277</v>
      </c>
    </row>
    <row r="40" spans="2:5" x14ac:dyDescent="0.25">
      <c r="C40" t="s">
        <v>14</v>
      </c>
      <c r="D40">
        <v>6</v>
      </c>
    </row>
    <row r="41" spans="2:5" x14ac:dyDescent="0.25">
      <c r="C41" t="s">
        <v>2</v>
      </c>
      <c r="D41">
        <f>21.6%/12</f>
        <v>1.8000000000000002E-2</v>
      </c>
      <c r="E41" t="s">
        <v>23</v>
      </c>
    </row>
    <row r="42" spans="2:5" x14ac:dyDescent="0.25">
      <c r="C42" s="2" t="s">
        <v>0</v>
      </c>
      <c r="D42">
        <v>-2400</v>
      </c>
    </row>
    <row r="43" spans="2:5" x14ac:dyDescent="0.25">
      <c r="C43" s="2" t="s">
        <v>19</v>
      </c>
      <c r="D43">
        <v>0</v>
      </c>
    </row>
    <row r="44" spans="2:5" x14ac:dyDescent="0.25">
      <c r="C44" s="2" t="s">
        <v>5</v>
      </c>
      <c r="D44">
        <v>0</v>
      </c>
    </row>
    <row r="46" spans="2:5" x14ac:dyDescent="0.25">
      <c r="B46" t="s">
        <v>24</v>
      </c>
      <c r="C46" t="s">
        <v>1</v>
      </c>
      <c r="D46" s="4">
        <f>PV(D48,D47,D49,D51,D50)</f>
        <v>13778.267042628941</v>
      </c>
    </row>
    <row r="47" spans="2:5" x14ac:dyDescent="0.25">
      <c r="C47" t="s">
        <v>14</v>
      </c>
      <c r="D47">
        <v>6</v>
      </c>
    </row>
    <row r="48" spans="2:5" x14ac:dyDescent="0.25">
      <c r="C48" t="s">
        <v>2</v>
      </c>
      <c r="D48">
        <f>21.6%/12</f>
        <v>1.8000000000000002E-2</v>
      </c>
    </row>
    <row r="49" spans="2:4" x14ac:dyDescent="0.25">
      <c r="C49" s="2" t="s">
        <v>0</v>
      </c>
      <c r="D49">
        <v>-2400</v>
      </c>
    </row>
    <row r="50" spans="2:4" x14ac:dyDescent="0.25">
      <c r="C50" s="2" t="s">
        <v>19</v>
      </c>
      <c r="D50">
        <v>1</v>
      </c>
    </row>
    <row r="51" spans="2:4" x14ac:dyDescent="0.25">
      <c r="C51" s="2" t="s">
        <v>5</v>
      </c>
      <c r="D51">
        <v>0</v>
      </c>
    </row>
    <row r="53" spans="2:4" x14ac:dyDescent="0.25">
      <c r="B5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2020-10-28T14:18:51Z</dcterms:modified>
</cp:coreProperties>
</file>