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Statistical_Thinking_II_-Notas___\corto2\"/>
    </mc:Choice>
  </mc:AlternateContent>
  <xr:revisionPtr revIDLastSave="0" documentId="13_ncr:1_{D4361BBB-A445-4DE4-A2DF-881F33C8B3D9}" xr6:coauthVersionLast="45" xr6:coauthVersionMax="45" xr10:uidLastSave="{00000000-0000-0000-0000-000000000000}"/>
  <bookViews>
    <workbookView xWindow="11385" yWindow="945" windowWidth="14130" windowHeight="14640" xr2:uid="{00000000-000D-0000-FFFF-FFFF00000000}"/>
  </bookViews>
  <sheets>
    <sheet name="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E9" i="1"/>
  <c r="E8" i="1"/>
  <c r="E7" i="1"/>
  <c r="E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G42" i="1"/>
  <c r="G41" i="1"/>
  <c r="G40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E5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<sst xmlns="http://schemas.openxmlformats.org/spreadsheetml/2006/main" count="10" uniqueCount="10">
  <si>
    <t>Estudiante</t>
  </si>
  <si>
    <t>con imágenes</t>
  </si>
  <si>
    <t>Sin imágenes</t>
  </si>
  <si>
    <t>Rangos con signo</t>
  </si>
  <si>
    <t>Diferencias</t>
  </si>
  <si>
    <t>Diferencias absolutas</t>
  </si>
  <si>
    <t>Rango</t>
  </si>
  <si>
    <t>"-"</t>
  </si>
  <si>
    <t>"+"</t>
  </si>
  <si>
    <t>T^+: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</si>
</sst>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4"/>
  <sheetViews>
    <sheetView tabSelected="1" workbookViewId="0">
      <selection activeCell="B27" sqref="B27"/>
    </sheetView>
  </sheetViews>
  <sheetFormatPr defaultRowHeight="15" x14ac:dyDescent="0.25"/>
  <cols>
    <col min="1" max="1" width="16.7109375" customWidth="1"/>
    <col min="2" max="2" width="14.5703125" customWidth="1"/>
    <col min="3" max="3" width="15.5703125" customWidth="1"/>
    <col min="4" max="4" width="19.28515625" customWidth="1"/>
    <col min="6" max="6" width="15.42578125" customWidth="1"/>
  </cols>
  <sheetData>
    <row r="2" spans="2:9" x14ac:dyDescent="0.25">
      <c r="H2" s="5" t="s">
        <v>3</v>
      </c>
      <c r="I2" s="5"/>
    </row>
    <row r="3" spans="2:9" x14ac:dyDescent="0.25">
      <c r="B3" s="2" t="s">
        <v>0</v>
      </c>
      <c r="C3" s="3" t="s">
        <v>1</v>
      </c>
      <c r="D3" s="3" t="s">
        <v>2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2:9" x14ac:dyDescent="0.25">
      <c r="B4" s="4">
        <v>1</v>
      </c>
      <c r="C4" s="3">
        <v>20</v>
      </c>
      <c r="D4" s="3">
        <v>5</v>
      </c>
      <c r="E4" s="1">
        <f>C4-D4</f>
        <v>15</v>
      </c>
      <c r="F4" s="1">
        <f>ABS(E4)</f>
        <v>15</v>
      </c>
      <c r="G4" s="1">
        <f>G25</f>
        <v>2</v>
      </c>
      <c r="H4" s="1" t="str">
        <f>IF(E4&lt;0,-G4,"")</f>
        <v/>
      </c>
      <c r="I4" s="1">
        <f>IF(E4&gt;0,G4,"")</f>
        <v>2</v>
      </c>
    </row>
    <row r="5" spans="2:9" x14ac:dyDescent="0.25">
      <c r="B5" s="4">
        <v>2</v>
      </c>
      <c r="C5" s="3">
        <v>24</v>
      </c>
      <c r="D5" s="3">
        <v>9</v>
      </c>
      <c r="E5" s="1">
        <f t="shared" ref="E5:E23" si="0">C5-D5</f>
        <v>15</v>
      </c>
      <c r="F5" s="1">
        <f t="shared" ref="F5:F23" si="1">ABS(E5)</f>
        <v>15</v>
      </c>
      <c r="G5" s="1">
        <f t="shared" ref="G5:G23" si="2">G26</f>
        <v>2</v>
      </c>
      <c r="H5" s="1" t="str">
        <f t="shared" ref="H5:H23" si="3">IF(E5&lt;0,-G5,"")</f>
        <v/>
      </c>
      <c r="I5" s="1">
        <f t="shared" ref="I5:I23" si="4">IF(E5&gt;0,G5,"")</f>
        <v>2</v>
      </c>
    </row>
    <row r="6" spans="2:9" x14ac:dyDescent="0.25">
      <c r="B6" s="4">
        <v>3</v>
      </c>
      <c r="C6" s="3">
        <v>20</v>
      </c>
      <c r="D6" s="3">
        <v>5</v>
      </c>
      <c r="E6" s="1">
        <f>C6-D6</f>
        <v>15</v>
      </c>
      <c r="F6" s="1">
        <f t="shared" si="1"/>
        <v>15</v>
      </c>
      <c r="G6" s="1">
        <f t="shared" si="2"/>
        <v>2</v>
      </c>
      <c r="H6" s="1" t="str">
        <f t="shared" si="3"/>
        <v/>
      </c>
      <c r="I6" s="1">
        <f t="shared" si="4"/>
        <v>2</v>
      </c>
    </row>
    <row r="7" spans="2:9" x14ac:dyDescent="0.25">
      <c r="B7" s="4">
        <v>4</v>
      </c>
      <c r="C7" s="3">
        <v>18</v>
      </c>
      <c r="D7" s="3">
        <v>9</v>
      </c>
      <c r="E7" s="1">
        <f>C7-D7</f>
        <v>9</v>
      </c>
      <c r="F7" s="1">
        <f t="shared" si="1"/>
        <v>9</v>
      </c>
      <c r="G7" s="1">
        <f t="shared" si="2"/>
        <v>4.5</v>
      </c>
      <c r="H7" s="1" t="str">
        <f t="shared" si="3"/>
        <v/>
      </c>
      <c r="I7" s="1">
        <f t="shared" si="4"/>
        <v>4.5</v>
      </c>
    </row>
    <row r="8" spans="2:9" x14ac:dyDescent="0.25">
      <c r="B8" s="4">
        <v>5</v>
      </c>
      <c r="C8" s="3">
        <v>22</v>
      </c>
      <c r="D8" s="3">
        <v>6</v>
      </c>
      <c r="E8" s="1">
        <f>C8-D8</f>
        <v>16</v>
      </c>
      <c r="F8" s="1">
        <f t="shared" si="1"/>
        <v>16</v>
      </c>
      <c r="G8" s="1">
        <f t="shared" si="2"/>
        <v>4.5</v>
      </c>
      <c r="H8" s="1" t="str">
        <f t="shared" si="3"/>
        <v/>
      </c>
      <c r="I8" s="1">
        <f t="shared" si="4"/>
        <v>4.5</v>
      </c>
    </row>
    <row r="9" spans="2:9" x14ac:dyDescent="0.25">
      <c r="B9" s="4">
        <v>6</v>
      </c>
      <c r="C9" s="3">
        <v>19</v>
      </c>
      <c r="D9" s="3">
        <v>11</v>
      </c>
      <c r="E9" s="1">
        <f>C9-D9</f>
        <v>8</v>
      </c>
      <c r="F9" s="1">
        <f t="shared" si="1"/>
        <v>8</v>
      </c>
      <c r="G9" s="1">
        <f t="shared" si="2"/>
        <v>6.5</v>
      </c>
      <c r="H9" s="1" t="str">
        <f t="shared" si="3"/>
        <v/>
      </c>
      <c r="I9" s="1">
        <f t="shared" si="4"/>
        <v>6.5</v>
      </c>
    </row>
    <row r="10" spans="2:9" x14ac:dyDescent="0.25">
      <c r="B10" s="4">
        <v>7</v>
      </c>
      <c r="C10" s="3">
        <v>20</v>
      </c>
      <c r="D10" s="3">
        <v>8</v>
      </c>
      <c r="E10" s="1">
        <f t="shared" si="0"/>
        <v>12</v>
      </c>
      <c r="F10" s="1">
        <f t="shared" si="1"/>
        <v>12</v>
      </c>
      <c r="G10" s="1">
        <f t="shared" si="2"/>
        <v>6.5</v>
      </c>
      <c r="H10" s="1" t="str">
        <f t="shared" si="3"/>
        <v/>
      </c>
      <c r="I10" s="1">
        <f t="shared" si="4"/>
        <v>6.5</v>
      </c>
    </row>
    <row r="11" spans="2:9" x14ac:dyDescent="0.25">
      <c r="B11" s="4">
        <v>8</v>
      </c>
      <c r="C11" s="3">
        <v>19</v>
      </c>
      <c r="D11" s="3">
        <v>11</v>
      </c>
      <c r="E11" s="1">
        <f t="shared" si="0"/>
        <v>8</v>
      </c>
      <c r="F11" s="1">
        <f t="shared" si="1"/>
        <v>8</v>
      </c>
      <c r="G11" s="1">
        <f t="shared" si="2"/>
        <v>8.5</v>
      </c>
      <c r="H11" s="1" t="str">
        <f t="shared" si="3"/>
        <v/>
      </c>
      <c r="I11" s="1">
        <f t="shared" si="4"/>
        <v>8.5</v>
      </c>
    </row>
    <row r="12" spans="2:9" x14ac:dyDescent="0.25">
      <c r="B12" s="4">
        <v>9</v>
      </c>
      <c r="C12" s="3">
        <v>17</v>
      </c>
      <c r="D12" s="3">
        <v>7</v>
      </c>
      <c r="E12" s="1">
        <f t="shared" si="0"/>
        <v>10</v>
      </c>
      <c r="F12" s="1">
        <f t="shared" si="1"/>
        <v>10</v>
      </c>
      <c r="G12" s="1">
        <f t="shared" si="2"/>
        <v>8.5</v>
      </c>
      <c r="H12" s="1" t="str">
        <f t="shared" si="3"/>
        <v/>
      </c>
      <c r="I12" s="1">
        <f t="shared" si="4"/>
        <v>8.5</v>
      </c>
    </row>
    <row r="13" spans="2:9" x14ac:dyDescent="0.25">
      <c r="B13" s="4">
        <v>10</v>
      </c>
      <c r="C13" s="3">
        <v>21</v>
      </c>
      <c r="D13" s="3">
        <v>9</v>
      </c>
      <c r="E13" s="1">
        <f t="shared" si="0"/>
        <v>12</v>
      </c>
      <c r="F13" s="1">
        <f t="shared" si="1"/>
        <v>12</v>
      </c>
      <c r="G13" s="1">
        <f t="shared" si="2"/>
        <v>11</v>
      </c>
      <c r="H13" s="1" t="str">
        <f t="shared" si="3"/>
        <v/>
      </c>
      <c r="I13" s="1">
        <f t="shared" si="4"/>
        <v>11</v>
      </c>
    </row>
    <row r="14" spans="2:9" x14ac:dyDescent="0.25">
      <c r="B14" s="4">
        <v>11</v>
      </c>
      <c r="C14" s="3">
        <v>17</v>
      </c>
      <c r="D14" s="3">
        <v>8</v>
      </c>
      <c r="E14" s="1">
        <f t="shared" si="0"/>
        <v>9</v>
      </c>
      <c r="F14" s="1">
        <f t="shared" si="1"/>
        <v>9</v>
      </c>
      <c r="G14" s="1">
        <f t="shared" si="2"/>
        <v>11</v>
      </c>
      <c r="H14" s="1" t="str">
        <f t="shared" si="3"/>
        <v/>
      </c>
      <c r="I14" s="1">
        <f t="shared" si="4"/>
        <v>11</v>
      </c>
    </row>
    <row r="15" spans="2:9" x14ac:dyDescent="0.25">
      <c r="B15" s="4">
        <v>12</v>
      </c>
      <c r="C15" s="3">
        <v>20</v>
      </c>
      <c r="D15" s="3">
        <v>16</v>
      </c>
      <c r="E15" s="1">
        <f t="shared" si="0"/>
        <v>4</v>
      </c>
      <c r="F15" s="1">
        <f t="shared" si="1"/>
        <v>4</v>
      </c>
      <c r="G15" s="1">
        <f t="shared" si="2"/>
        <v>11</v>
      </c>
      <c r="H15" s="1" t="str">
        <f t="shared" si="3"/>
        <v/>
      </c>
      <c r="I15" s="1">
        <f t="shared" si="4"/>
        <v>11</v>
      </c>
    </row>
    <row r="16" spans="2:9" x14ac:dyDescent="0.25">
      <c r="B16" s="4">
        <v>13</v>
      </c>
      <c r="C16" s="3">
        <v>20</v>
      </c>
      <c r="D16" s="3">
        <v>10</v>
      </c>
      <c r="E16" s="1">
        <f t="shared" si="0"/>
        <v>10</v>
      </c>
      <c r="F16" s="1">
        <f t="shared" si="1"/>
        <v>10</v>
      </c>
      <c r="G16" s="1">
        <f t="shared" si="2"/>
        <v>13.5</v>
      </c>
      <c r="H16" s="1" t="str">
        <f t="shared" si="3"/>
        <v/>
      </c>
      <c r="I16" s="1">
        <f t="shared" si="4"/>
        <v>13.5</v>
      </c>
    </row>
    <row r="17" spans="2:9" x14ac:dyDescent="0.25">
      <c r="B17" s="4">
        <v>14</v>
      </c>
      <c r="C17" s="3">
        <v>16</v>
      </c>
      <c r="D17" s="3">
        <v>12</v>
      </c>
      <c r="E17" s="1">
        <f t="shared" si="0"/>
        <v>4</v>
      </c>
      <c r="F17" s="1">
        <f t="shared" si="1"/>
        <v>4</v>
      </c>
      <c r="G17" s="1">
        <f t="shared" si="2"/>
        <v>13.5</v>
      </c>
      <c r="H17" s="1" t="str">
        <f t="shared" si="3"/>
        <v/>
      </c>
      <c r="I17" s="1">
        <f t="shared" si="4"/>
        <v>13.5</v>
      </c>
    </row>
    <row r="18" spans="2:9" x14ac:dyDescent="0.25">
      <c r="B18" s="4">
        <v>15</v>
      </c>
      <c r="C18" s="3">
        <v>24</v>
      </c>
      <c r="D18" s="3">
        <v>7</v>
      </c>
      <c r="E18" s="1">
        <f t="shared" si="0"/>
        <v>17</v>
      </c>
      <c r="F18" s="1">
        <f t="shared" si="1"/>
        <v>17</v>
      </c>
      <c r="G18" s="1">
        <f t="shared" si="2"/>
        <v>15</v>
      </c>
      <c r="H18" s="1" t="str">
        <f t="shared" si="3"/>
        <v/>
      </c>
      <c r="I18" s="1">
        <f t="shared" si="4"/>
        <v>15</v>
      </c>
    </row>
    <row r="19" spans="2:9" x14ac:dyDescent="0.25">
      <c r="B19" s="4">
        <v>16</v>
      </c>
      <c r="C19" s="3">
        <v>22</v>
      </c>
      <c r="D19" s="3">
        <v>9</v>
      </c>
      <c r="E19" s="1">
        <f t="shared" si="0"/>
        <v>13</v>
      </c>
      <c r="F19" s="1">
        <f t="shared" si="1"/>
        <v>13</v>
      </c>
      <c r="G19" s="1">
        <f t="shared" si="2"/>
        <v>17</v>
      </c>
      <c r="H19" s="1" t="str">
        <f t="shared" si="3"/>
        <v/>
      </c>
      <c r="I19" s="1">
        <f t="shared" si="4"/>
        <v>17</v>
      </c>
    </row>
    <row r="20" spans="2:9" x14ac:dyDescent="0.25">
      <c r="B20" s="4">
        <v>17</v>
      </c>
      <c r="C20" s="3">
        <v>25</v>
      </c>
      <c r="D20" s="3">
        <v>21</v>
      </c>
      <c r="E20" s="1">
        <f t="shared" si="0"/>
        <v>4</v>
      </c>
      <c r="F20" s="1">
        <f t="shared" si="1"/>
        <v>4</v>
      </c>
      <c r="G20" s="1">
        <f t="shared" si="2"/>
        <v>17</v>
      </c>
      <c r="H20" s="1" t="str">
        <f t="shared" si="3"/>
        <v/>
      </c>
      <c r="I20" s="1">
        <f t="shared" si="4"/>
        <v>17</v>
      </c>
    </row>
    <row r="21" spans="2:9" x14ac:dyDescent="0.25">
      <c r="B21" s="4">
        <v>18</v>
      </c>
      <c r="C21" s="3">
        <v>21</v>
      </c>
      <c r="D21" s="3">
        <v>14</v>
      </c>
      <c r="E21" s="1">
        <f t="shared" si="0"/>
        <v>7</v>
      </c>
      <c r="F21" s="1">
        <f t="shared" si="1"/>
        <v>7</v>
      </c>
      <c r="G21" s="1">
        <f t="shared" si="2"/>
        <v>17</v>
      </c>
      <c r="H21" s="1" t="str">
        <f t="shared" si="3"/>
        <v/>
      </c>
      <c r="I21" s="1">
        <f t="shared" si="4"/>
        <v>17</v>
      </c>
    </row>
    <row r="22" spans="2:9" x14ac:dyDescent="0.25">
      <c r="B22" s="4">
        <v>19</v>
      </c>
      <c r="C22" s="3">
        <v>19</v>
      </c>
      <c r="D22" s="3">
        <v>12</v>
      </c>
      <c r="E22" s="1">
        <f t="shared" si="0"/>
        <v>7</v>
      </c>
      <c r="F22" s="1">
        <f t="shared" si="1"/>
        <v>7</v>
      </c>
      <c r="G22" s="1">
        <f t="shared" si="2"/>
        <v>19</v>
      </c>
      <c r="H22" s="1" t="str">
        <f t="shared" si="3"/>
        <v/>
      </c>
      <c r="I22" s="1">
        <f t="shared" si="4"/>
        <v>19</v>
      </c>
    </row>
    <row r="23" spans="2:9" x14ac:dyDescent="0.25">
      <c r="B23" s="4">
        <v>20</v>
      </c>
      <c r="C23" s="3">
        <v>23</v>
      </c>
      <c r="D23" s="3">
        <v>13</v>
      </c>
      <c r="E23" s="1">
        <f t="shared" si="0"/>
        <v>10</v>
      </c>
      <c r="F23" s="1">
        <f t="shared" si="1"/>
        <v>10</v>
      </c>
      <c r="G23" s="1">
        <f t="shared" si="2"/>
        <v>20</v>
      </c>
      <c r="H23" s="1" t="str">
        <f t="shared" si="3"/>
        <v/>
      </c>
      <c r="I23" s="1">
        <f t="shared" si="4"/>
        <v>20</v>
      </c>
    </row>
    <row r="24" spans="2:9" x14ac:dyDescent="0.25">
      <c r="H24" t="s">
        <v>9</v>
      </c>
      <c r="I24">
        <f>SUM(I4:I23)</f>
        <v>210</v>
      </c>
    </row>
    <row r="25" spans="2:9" x14ac:dyDescent="0.25">
      <c r="F25">
        <v>4</v>
      </c>
      <c r="G25">
        <f>(1+2+3)/3</f>
        <v>2</v>
      </c>
      <c r="H25">
        <v>1</v>
      </c>
    </row>
    <row r="26" spans="2:9" x14ac:dyDescent="0.25">
      <c r="F26">
        <v>4</v>
      </c>
      <c r="G26">
        <f>(1+2+3)/3</f>
        <v>2</v>
      </c>
      <c r="H26">
        <v>2</v>
      </c>
    </row>
    <row r="27" spans="2:9" x14ac:dyDescent="0.25">
      <c r="F27">
        <v>4</v>
      </c>
      <c r="G27">
        <f>(1+2+3)/3</f>
        <v>2</v>
      </c>
      <c r="H27">
        <v>3</v>
      </c>
    </row>
    <row r="28" spans="2:9" x14ac:dyDescent="0.25">
      <c r="F28">
        <v>7</v>
      </c>
      <c r="G28">
        <f>(4+5)/2</f>
        <v>4.5</v>
      </c>
      <c r="H28">
        <v>4</v>
      </c>
    </row>
    <row r="29" spans="2:9" x14ac:dyDescent="0.25">
      <c r="F29">
        <v>7</v>
      </c>
      <c r="G29">
        <f>(4+5)/2</f>
        <v>4.5</v>
      </c>
      <c r="H29">
        <v>5</v>
      </c>
    </row>
    <row r="30" spans="2:9" x14ac:dyDescent="0.25">
      <c r="F30">
        <v>8</v>
      </c>
      <c r="G30">
        <f>(6+7)/2</f>
        <v>6.5</v>
      </c>
      <c r="H30">
        <v>6</v>
      </c>
    </row>
    <row r="31" spans="2:9" x14ac:dyDescent="0.25">
      <c r="F31">
        <v>8</v>
      </c>
      <c r="G31">
        <f>(6+7)/2</f>
        <v>6.5</v>
      </c>
      <c r="H31">
        <v>7</v>
      </c>
    </row>
    <row r="32" spans="2:9" x14ac:dyDescent="0.25">
      <c r="F32">
        <v>9</v>
      </c>
      <c r="G32">
        <f>(8+9)/2</f>
        <v>8.5</v>
      </c>
      <c r="H32">
        <v>8</v>
      </c>
    </row>
    <row r="33" spans="6:8" x14ac:dyDescent="0.25">
      <c r="F33">
        <v>9</v>
      </c>
      <c r="G33">
        <f>(8+9)/2</f>
        <v>8.5</v>
      </c>
      <c r="H33">
        <v>9</v>
      </c>
    </row>
    <row r="34" spans="6:8" x14ac:dyDescent="0.25">
      <c r="F34">
        <v>10</v>
      </c>
      <c r="G34">
        <f>(10+11+12)/3</f>
        <v>11</v>
      </c>
      <c r="H34">
        <v>10</v>
      </c>
    </row>
    <row r="35" spans="6:8" x14ac:dyDescent="0.25">
      <c r="F35">
        <v>10</v>
      </c>
      <c r="G35">
        <f>(10+11+12)/3</f>
        <v>11</v>
      </c>
      <c r="H35">
        <v>11</v>
      </c>
    </row>
    <row r="36" spans="6:8" x14ac:dyDescent="0.25">
      <c r="F36">
        <v>10</v>
      </c>
      <c r="G36">
        <f>(10+11+12)/3</f>
        <v>11</v>
      </c>
      <c r="H36">
        <v>12</v>
      </c>
    </row>
    <row r="37" spans="6:8" x14ac:dyDescent="0.25">
      <c r="F37">
        <v>12</v>
      </c>
      <c r="G37">
        <f>(13+14)/2</f>
        <v>13.5</v>
      </c>
      <c r="H37">
        <v>13</v>
      </c>
    </row>
    <row r="38" spans="6:8" x14ac:dyDescent="0.25">
      <c r="F38">
        <v>12</v>
      </c>
      <c r="G38">
        <f>(13+14)/2</f>
        <v>13.5</v>
      </c>
      <c r="H38">
        <v>14</v>
      </c>
    </row>
    <row r="39" spans="6:8" x14ac:dyDescent="0.25">
      <c r="F39">
        <v>13</v>
      </c>
      <c r="G39">
        <v>15</v>
      </c>
      <c r="H39">
        <v>15</v>
      </c>
    </row>
    <row r="40" spans="6:8" x14ac:dyDescent="0.25">
      <c r="F40">
        <v>15</v>
      </c>
      <c r="G40">
        <f>(16+17+18)/3</f>
        <v>17</v>
      </c>
      <c r="H40">
        <v>16</v>
      </c>
    </row>
    <row r="41" spans="6:8" x14ac:dyDescent="0.25">
      <c r="F41">
        <v>15</v>
      </c>
      <c r="G41">
        <f>(16+17+18)/3</f>
        <v>17</v>
      </c>
      <c r="H41">
        <v>17</v>
      </c>
    </row>
    <row r="42" spans="6:8" x14ac:dyDescent="0.25">
      <c r="F42">
        <v>15</v>
      </c>
      <c r="G42">
        <f>(16+17+18)/3</f>
        <v>17</v>
      </c>
      <c r="H42">
        <v>18</v>
      </c>
    </row>
    <row r="43" spans="6:8" x14ac:dyDescent="0.25">
      <c r="F43">
        <v>16</v>
      </c>
      <c r="G43">
        <v>19</v>
      </c>
      <c r="H43">
        <v>19</v>
      </c>
    </row>
    <row r="44" spans="6:8" x14ac:dyDescent="0.25">
      <c r="F44">
        <v>17</v>
      </c>
      <c r="G44">
        <v>20</v>
      </c>
      <c r="H44">
        <v>20</v>
      </c>
    </row>
  </sheetData>
  <sortState xmlns:xlrd2="http://schemas.microsoft.com/office/spreadsheetml/2017/richdata2" ref="F25:F44">
    <sortCondition ref="F25"/>
  </sortState>
  <mergeCells count="1"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2020-09-30T18:49:24Z</dcterms:modified>
</cp:coreProperties>
</file>