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 Muñoz\Documents\1 - ANA\2 - CURSOS\2020 - 1 - FIN 7AM - C\EJERCICIOS\"/>
    </mc:Choice>
  </mc:AlternateContent>
  <bookViews>
    <workbookView xWindow="0" yWindow="0" windowWidth="20490" windowHeight="59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0" i="1" l="1"/>
  <c r="C51" i="1"/>
  <c r="C45" i="1"/>
  <c r="C47" i="1"/>
  <c r="C52" i="1"/>
  <c r="C38" i="1"/>
  <c r="C19" i="1"/>
  <c r="C23" i="1"/>
  <c r="C10" i="1"/>
  <c r="C13" i="1"/>
  <c r="C15" i="1"/>
  <c r="C16" i="1"/>
  <c r="C17" i="1"/>
  <c r="C22" i="1"/>
  <c r="C20" i="1"/>
</calcChain>
</file>

<file path=xl/sharedStrings.xml><?xml version="1.0" encoding="utf-8"?>
<sst xmlns="http://schemas.openxmlformats.org/spreadsheetml/2006/main" count="39" uniqueCount="36">
  <si>
    <t>Textiles Unilate, S.A.</t>
  </si>
  <si>
    <t>Estado de Resultados</t>
  </si>
  <si>
    <t>al 31 de diciembre del 2019</t>
  </si>
  <si>
    <t>millones de $</t>
  </si>
  <si>
    <t>Ventas</t>
  </si>
  <si>
    <t>Costo de ventas</t>
  </si>
  <si>
    <t>Utilidad Bruta</t>
  </si>
  <si>
    <t xml:space="preserve">Gastos de operación fijos </t>
  </si>
  <si>
    <t>Depreciación</t>
  </si>
  <si>
    <t>UAII</t>
  </si>
  <si>
    <t>Intreses</t>
  </si>
  <si>
    <t>UAI</t>
  </si>
  <si>
    <t>Impuestos (40%)</t>
  </si>
  <si>
    <t>Utilidad Neta</t>
  </si>
  <si>
    <t>Dividendos comunes</t>
  </si>
  <si>
    <t>Adición a las utilidad retenidas</t>
  </si>
  <si>
    <t>Utilidades por acción</t>
  </si>
  <si>
    <t>Dividendos por acción</t>
  </si>
  <si>
    <t>Número de acciones comunes</t>
  </si>
  <si>
    <t>Balance General</t>
  </si>
  <si>
    <t>Efectivo</t>
  </si>
  <si>
    <t>Cuentas por cobrar</t>
  </si>
  <si>
    <t>Inventarios</t>
  </si>
  <si>
    <t>Total activos circulantes</t>
  </si>
  <si>
    <t>Planta y equipo  Neto</t>
  </si>
  <si>
    <t>Total Activos</t>
  </si>
  <si>
    <t>Cuentas por pagar</t>
  </si>
  <si>
    <t>Gastos Devengados</t>
  </si>
  <si>
    <t>Documentos por pagar</t>
  </si>
  <si>
    <t>Total Pasivos Circulantes</t>
  </si>
  <si>
    <t>Bonos a Largo Plazo</t>
  </si>
  <si>
    <t>Total Pasivos</t>
  </si>
  <si>
    <t>Accionoes comunes</t>
  </si>
  <si>
    <t>Utilidades retenidas</t>
  </si>
  <si>
    <t xml:space="preserve">Total Capital </t>
  </si>
  <si>
    <t>Total pasivo y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</si>
</sst>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2"/>
  <sheetViews>
    <sheetView tabSelected="1" workbookViewId="0">
      <selection activeCell="K7" sqref="K7"/>
    </sheetView>
  </sheetViews>
  <sheetFormatPr defaultRowHeight="15" x14ac:dyDescent="0.25"/>
  <cols>
    <col min="2" max="2" width="28.7109375" bestFit="1" customWidth="1"/>
    <col min="3" max="3" width="9.5703125" customWidth="1"/>
  </cols>
  <sheetData>
    <row r="2" spans="2:3" x14ac:dyDescent="0.25">
      <c r="B2" s="1" t="s">
        <v>0</v>
      </c>
      <c r="C2" s="1"/>
    </row>
    <row r="3" spans="2:3" x14ac:dyDescent="0.25">
      <c r="B3" s="1" t="s">
        <v>1</v>
      </c>
      <c r="C3" s="1"/>
    </row>
    <row r="4" spans="2:3" x14ac:dyDescent="0.25">
      <c r="B4" s="2" t="s">
        <v>2</v>
      </c>
      <c r="C4" s="1"/>
    </row>
    <row r="5" spans="2:3" x14ac:dyDescent="0.25">
      <c r="B5" s="1" t="s">
        <v>3</v>
      </c>
      <c r="C5" s="1"/>
    </row>
    <row r="6" spans="2:3" x14ac:dyDescent="0.25">
      <c r="B6" s="3"/>
      <c r="C6" s="3"/>
    </row>
    <row r="7" spans="2:3" ht="15.75" x14ac:dyDescent="0.25">
      <c r="B7" s="4"/>
      <c r="C7" s="5">
        <v>2019</v>
      </c>
    </row>
    <row r="8" spans="2:3" x14ac:dyDescent="0.25">
      <c r="B8" t="s">
        <v>4</v>
      </c>
      <c r="C8">
        <v>1500</v>
      </c>
    </row>
    <row r="9" spans="2:3" x14ac:dyDescent="0.25">
      <c r="B9" t="s">
        <v>5</v>
      </c>
      <c r="C9">
        <v>-1230</v>
      </c>
    </row>
    <row r="10" spans="2:3" x14ac:dyDescent="0.25">
      <c r="B10" t="s">
        <v>6</v>
      </c>
      <c r="C10">
        <f>SUM(C8:C9)</f>
        <v>270</v>
      </c>
    </row>
    <row r="11" spans="2:3" x14ac:dyDescent="0.25">
      <c r="B11" t="s">
        <v>7</v>
      </c>
      <c r="C11">
        <v>-90</v>
      </c>
    </row>
    <row r="12" spans="2:3" x14ac:dyDescent="0.25">
      <c r="B12" t="s">
        <v>8</v>
      </c>
      <c r="C12">
        <v>-50</v>
      </c>
    </row>
    <row r="13" spans="2:3" x14ac:dyDescent="0.25">
      <c r="B13" t="s">
        <v>9</v>
      </c>
      <c r="C13">
        <f>SUM(C10:C12)</f>
        <v>130</v>
      </c>
    </row>
    <row r="14" spans="2:3" x14ac:dyDescent="0.25">
      <c r="B14" t="s">
        <v>10</v>
      </c>
      <c r="C14">
        <v>-40</v>
      </c>
    </row>
    <row r="15" spans="2:3" x14ac:dyDescent="0.25">
      <c r="B15" t="s">
        <v>11</v>
      </c>
      <c r="C15">
        <f>SUM(C13:C14)</f>
        <v>90</v>
      </c>
    </row>
    <row r="16" spans="2:3" x14ac:dyDescent="0.25">
      <c r="B16" t="s">
        <v>12</v>
      </c>
      <c r="C16">
        <f>C15*-40%</f>
        <v>-36</v>
      </c>
    </row>
    <row r="17" spans="2:3" x14ac:dyDescent="0.25">
      <c r="B17" s="6" t="s">
        <v>13</v>
      </c>
      <c r="C17" s="6">
        <f>SUM(C15:C16)</f>
        <v>54</v>
      </c>
    </row>
    <row r="19" spans="2:3" x14ac:dyDescent="0.25">
      <c r="B19" t="s">
        <v>14</v>
      </c>
      <c r="C19">
        <f>-29</f>
        <v>-29</v>
      </c>
    </row>
    <row r="20" spans="2:3" x14ac:dyDescent="0.25">
      <c r="B20" t="s">
        <v>15</v>
      </c>
      <c r="C20">
        <f>C17+C19</f>
        <v>25</v>
      </c>
    </row>
    <row r="22" spans="2:3" x14ac:dyDescent="0.25">
      <c r="B22" t="s">
        <v>16</v>
      </c>
      <c r="C22">
        <f>C17/C24</f>
        <v>2.16</v>
      </c>
    </row>
    <row r="23" spans="2:3" x14ac:dyDescent="0.25">
      <c r="B23" t="s">
        <v>17</v>
      </c>
      <c r="C23">
        <f>-C19/C24</f>
        <v>1.1599999999999999</v>
      </c>
    </row>
    <row r="24" spans="2:3" x14ac:dyDescent="0.25">
      <c r="B24" t="s">
        <v>18</v>
      </c>
      <c r="C24">
        <v>25</v>
      </c>
    </row>
    <row r="28" spans="2:3" x14ac:dyDescent="0.25">
      <c r="B28" s="1" t="s">
        <v>0</v>
      </c>
      <c r="C28" s="1"/>
    </row>
    <row r="29" spans="2:3" x14ac:dyDescent="0.25">
      <c r="B29" s="1" t="s">
        <v>19</v>
      </c>
      <c r="C29" s="1"/>
    </row>
    <row r="30" spans="2:3" x14ac:dyDescent="0.25">
      <c r="B30" s="2" t="s">
        <v>2</v>
      </c>
      <c r="C30" s="1"/>
    </row>
    <row r="31" spans="2:3" x14ac:dyDescent="0.25">
      <c r="B31" s="1" t="s">
        <v>3</v>
      </c>
      <c r="C31" s="1"/>
    </row>
    <row r="32" spans="2:3" x14ac:dyDescent="0.25">
      <c r="B32" s="3"/>
      <c r="C32" s="3"/>
    </row>
    <row r="33" spans="2:3" ht="15.75" x14ac:dyDescent="0.25">
      <c r="B33" s="7"/>
      <c r="C33" s="8">
        <v>2019</v>
      </c>
    </row>
    <row r="34" spans="2:3" ht="15.75" x14ac:dyDescent="0.25">
      <c r="C34" s="9"/>
    </row>
    <row r="35" spans="2:3" x14ac:dyDescent="0.25">
      <c r="B35" t="s">
        <v>20</v>
      </c>
      <c r="C35">
        <v>15</v>
      </c>
    </row>
    <row r="36" spans="2:3" x14ac:dyDescent="0.25">
      <c r="B36" t="s">
        <v>21</v>
      </c>
      <c r="C36">
        <v>180</v>
      </c>
    </row>
    <row r="37" spans="2:3" x14ac:dyDescent="0.25">
      <c r="B37" t="s">
        <v>22</v>
      </c>
      <c r="C37">
        <v>270</v>
      </c>
    </row>
    <row r="38" spans="2:3" x14ac:dyDescent="0.25">
      <c r="B38" t="s">
        <v>23</v>
      </c>
      <c r="C38">
        <f>SUM(C35:C37)</f>
        <v>465</v>
      </c>
    </row>
    <row r="39" spans="2:3" x14ac:dyDescent="0.25">
      <c r="B39" t="s">
        <v>24</v>
      </c>
      <c r="C39">
        <v>380</v>
      </c>
    </row>
    <row r="40" spans="2:3" x14ac:dyDescent="0.25">
      <c r="B40" s="6" t="s">
        <v>25</v>
      </c>
      <c r="C40" s="6">
        <f>SUM(C38:C39)</f>
        <v>845</v>
      </c>
    </row>
    <row r="42" spans="2:3" x14ac:dyDescent="0.25">
      <c r="B42" t="s">
        <v>26</v>
      </c>
      <c r="C42">
        <v>30</v>
      </c>
    </row>
    <row r="43" spans="2:3" x14ac:dyDescent="0.25">
      <c r="B43" t="s">
        <v>27</v>
      </c>
      <c r="C43">
        <v>60</v>
      </c>
    </row>
    <row r="44" spans="2:3" x14ac:dyDescent="0.25">
      <c r="B44" t="s">
        <v>28</v>
      </c>
      <c r="C44">
        <v>40</v>
      </c>
    </row>
    <row r="45" spans="2:3" x14ac:dyDescent="0.25">
      <c r="B45" t="s">
        <v>29</v>
      </c>
      <c r="C45">
        <f>SUM(C42:C44)</f>
        <v>130</v>
      </c>
    </row>
    <row r="46" spans="2:3" x14ac:dyDescent="0.25">
      <c r="B46" t="s">
        <v>30</v>
      </c>
      <c r="C46">
        <v>300</v>
      </c>
    </row>
    <row r="47" spans="2:3" x14ac:dyDescent="0.25">
      <c r="B47" t="s">
        <v>31</v>
      </c>
      <c r="C47">
        <f>SUM(C45:C46)</f>
        <v>430</v>
      </c>
    </row>
    <row r="49" spans="2:3" x14ac:dyDescent="0.25">
      <c r="B49" t="s">
        <v>32</v>
      </c>
      <c r="C49">
        <v>130</v>
      </c>
    </row>
    <row r="50" spans="2:3" x14ac:dyDescent="0.25">
      <c r="B50" t="s">
        <v>33</v>
      </c>
      <c r="C50">
        <v>285</v>
      </c>
    </row>
    <row r="51" spans="2:3" x14ac:dyDescent="0.25">
      <c r="B51" t="s">
        <v>34</v>
      </c>
      <c r="C51">
        <f>SUM(C49:C50)</f>
        <v>415</v>
      </c>
    </row>
    <row r="52" spans="2:3" x14ac:dyDescent="0.25">
      <c r="B52" s="6" t="s">
        <v>35</v>
      </c>
      <c r="C52" s="6">
        <f>C51+C47</f>
        <v>845</v>
      </c>
    </row>
  </sheetData>
  <mergeCells count="8">
    <mergeCell ref="B30:C30"/>
    <mergeCell ref="B31:C31"/>
    <mergeCell ref="B2:C2"/>
    <mergeCell ref="B3:C3"/>
    <mergeCell ref="B4:C4"/>
    <mergeCell ref="B5:C5"/>
    <mergeCell ref="B28:C28"/>
    <mergeCell ref="B29:C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Muñoz</dc:creator>
  <cp:lastModifiedBy>Ana Muñoz</cp:lastModifiedBy>
  <dcterms:created xsi:type="dcterms:W3CDTF">2020-08-24T03:50:06Z</dcterms:created>
  <dcterms:modified xsi:type="dcterms:W3CDTF">2020-08-24T03:57:44Z</dcterms:modified>
</cp:coreProperties>
</file>